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28035" windowHeight="12570"/>
  </bookViews>
  <sheets>
    <sheet name="구매절감" sheetId="4" r:id="rId1"/>
    <sheet name="예산정리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___q45" hidden="1">{"'용역비'!$A$4:$C$8"}</definedName>
    <definedName name="____q45" hidden="1">{"'용역비'!$A$4:$C$8"}</definedName>
    <definedName name="___P3" hidden="1">{#N/A,#N/A,FALSE,"배수1"}</definedName>
    <definedName name="___P4" hidden="1">{#N/A,#N/A,FALSE,"혼합골재"}</definedName>
    <definedName name="___P5" hidden="1">{#N/A,#N/A,FALSE,"배수1"}</definedName>
    <definedName name="___P6" hidden="1">{#N/A,#N/A,FALSE,"2~8번"}</definedName>
    <definedName name="___q45" hidden="1">{"'용역비'!$A$4:$C$8"}</definedName>
    <definedName name="___S3" hidden="1">{#N/A,#N/A,FALSE,"포장2"}</definedName>
    <definedName name="__123Graph_BPERFORMANCE" hidden="1">[1]BQMPALOC!#REF!</definedName>
    <definedName name="__2_0_F" hidden="1">[2]노임단가!#REF!</definedName>
    <definedName name="__4_0_S" hidden="1">'[3]6PILE  (돌출)'!#REF!</definedName>
    <definedName name="__6_2_0_Parse" hidden="1">[2]노임단가!#REF!</definedName>
    <definedName name="__IntlFixup" hidden="1">TRUE</definedName>
    <definedName name="__P3" hidden="1">{#N/A,#N/A,FALSE,"배수1"}</definedName>
    <definedName name="__P4" hidden="1">{#N/A,#N/A,FALSE,"혼합골재"}</definedName>
    <definedName name="__P5" hidden="1">{#N/A,#N/A,FALSE,"배수1"}</definedName>
    <definedName name="__P6" hidden="1">{#N/A,#N/A,FALSE,"2~8번"}</definedName>
    <definedName name="__q45" hidden="1">{"'용역비'!$A$4:$C$8"}</definedName>
    <definedName name="__S3" hidden="1">{#N/A,#N/A,FALSE,"포장2"}</definedName>
    <definedName name="_001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12__123Graph_AMOB_01" hidden="1">#REF!</definedName>
    <definedName name="_13__123Graph_AMOB_02" hidden="1">#REF!</definedName>
    <definedName name="_14__123Graph_BMOB_01" hidden="1">#REF!</definedName>
    <definedName name="_145BD105_" hidden="1">{#N/A,#N/A,FALSE,"0XX_1";#N/A,#N/A,FALSE,"OXX_2";#N/A,#N/A,FALSE,"0XX_3";#N/A,#N/A,FALSE,"0XX_4";#N/A,#N/A,FALSE,"0XX_5";#N/A,#N/A,FALSE,"0XX_6";#N/A,#N/A,FALSE,"1XX_1";#N/A,#N/A,FALSE,"1XX_2";#N/A,#N/A,FALSE,"2XX_1";#N/A,#N/A,FALSE,"2XX_2";#N/A,#N/A,FALSE,"2XX_3";#N/A,#N/A,FALSE,"2XX_4";#N/A,#N/A,FALSE,"3XX_1";#N/A,#N/A,FALSE,"3XX_2";#N/A,#N/A,FALSE,"3XX_3";#N/A,#N/A,FALSE,"3XX_4";#N/A,#N/A,FALSE,"3XX_5";#N/A,#N/A,FALSE,"3XX_6";#N/A,#N/A,FALSE,"3XX_7";#N/A,#N/A,FALSE,"3XX_8";#N/A,#N/A,FALSE,"3XX_9";#N/A,#N/A,FALSE,"4XX_1";#N/A,#N/A,FALSE,"4XX_2";#N/A,#N/A,FALSE,"4XX_3";#N/A,#N/A,FALSE,"5XX_1";#N/A,#N/A,FALSE,"5XX_2";#N/A,#N/A,FALSE,"6XX_1";#N/A,#N/A,FALSE,"6XX_2";#N/A,#N/A,FALSE,"6XX_3";#N/A,#N/A,FALSE,"6XX_4";#N/A,#N/A,FALSE,"7XX_1";#N/A,#N/A,FALSE,"7XX_2";#N/A,#N/A,FALSE,"8XX_1";#N/A,#N/A,FALSE,"8XX_2"}</definedName>
    <definedName name="_15__123Graph_BMOB_02" hidden="1">#REF!</definedName>
    <definedName name="_16__123Graph_CMOB_01" hidden="1">#REF!</definedName>
    <definedName name="_17__123Graph_CMOB_02" hidden="1">#REF!</definedName>
    <definedName name="_18__123Graph_DMOB_01" hidden="1">#REF!</definedName>
    <definedName name="_19__123Graph_DMOB_02" hidden="1">#REF!</definedName>
    <definedName name="_2_0_F" hidden="1">[2]노임단가!#REF!</definedName>
    <definedName name="_20__123Graph_EMOB_02" hidden="1">#REF!</definedName>
    <definedName name="_21__123Graph_FMOB_02" hidden="1">#REF!</definedName>
    <definedName name="_22__123Graph_LBL_AMOB_01" hidden="1">#REF!</definedName>
    <definedName name="_23__123Graph_LBL_AMOB_02" hidden="1">#REF!</definedName>
    <definedName name="_24__123Graph_LBL_BMOB_01" hidden="1">#REF!</definedName>
    <definedName name="_244wrn.Ã¶°ñÁý°èÇ_._.5Ä­." hidden="1">{#N/A,#N/A,FALSE,"Sheet1"}</definedName>
    <definedName name="_25__123Graph_LBL_BMOB_02" hidden="1">#REF!</definedName>
    <definedName name="_26__123Graph_LBL_CMOB_01" hidden="1">#REF!</definedName>
    <definedName name="_27__123Graph_LBL_CMOB_02" hidden="1">#REF!</definedName>
    <definedName name="_28__123Graph_LBL_DMOB_01" hidden="1">#REF!</definedName>
    <definedName name="_29__123Graph_LBL_DMOB_02" hidden="1">#REF!</definedName>
    <definedName name="_30__123Graph_LBL_EMOB_02" hidden="1">#REF!</definedName>
    <definedName name="_31__123Graph_LBL_FMOB_02" hidden="1">#REF!</definedName>
    <definedName name="_32__123Graph_XMOB_01" hidden="1">#REF!</definedName>
    <definedName name="_33__123Graph_XMOB_02" hidden="1">#REF!</definedName>
    <definedName name="_39¤§¤_¤¡" hidden="1">{#N/A,#N/A,FALSE,"Sheet1"}</definedName>
    <definedName name="_4_0_S" hidden="1">'[3]6PILE  (돌출)'!#REF!</definedName>
    <definedName name="_6_2_0_Parse" hidden="1">[2]노임단가!#REF!</definedName>
    <definedName name="_6S" hidden="1">#REF!</definedName>
    <definedName name="_77³_¿ª" hidden="1">{#N/A,#N/A,FALSE,"CCTV"}</definedName>
    <definedName name="_8_0_S" hidden="1">#REF!</definedName>
    <definedName name="_Dist_Bin" hidden="1">[4]조명시설!#REF!</definedName>
    <definedName name="_Dist_Values" hidden="1">[4]조명시설!#REF!</definedName>
    <definedName name="_Fill" hidden="1">#REF!</definedName>
    <definedName name="_xlnm._FilterDatabase" hidden="1">#REF!</definedName>
    <definedName name="_fll" hidden="1">[5]HX!$A$4:$A$65</definedName>
    <definedName name="_Key1" hidden="1">#REF!</definedName>
    <definedName name="_Key2" hidden="1">#REF!</definedName>
    <definedName name="_kfkf" hidden="1">#REF!</definedName>
    <definedName name="_MatMult_A" hidden="1">#REF!</definedName>
    <definedName name="_Order1" hidden="1">255</definedName>
    <definedName name="_Order2" hidden="1">255</definedName>
    <definedName name="_P3" hidden="1">{#N/A,#N/A,FALSE,"배수1"}</definedName>
    <definedName name="_P4" hidden="1">{#N/A,#N/A,FALSE,"혼합골재"}</definedName>
    <definedName name="_P5" hidden="1">{#N/A,#N/A,FALSE,"배수1"}</definedName>
    <definedName name="_P6" hidden="1">{#N/A,#N/A,FALSE,"2~8번"}</definedName>
    <definedName name="_Parse_In" hidden="1">#REF!</definedName>
    <definedName name="_Parse_Out" hidden="1">#REF!</definedName>
    <definedName name="_q45" hidden="1">{"'용역비'!$A$4:$C$8"}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3" hidden="1">{#N/A,#N/A,FALSE,"포장2"}</definedName>
    <definedName name="_Sort" hidden="1">#REF!</definedName>
    <definedName name="_Table1_In1" hidden="1">[6]inter!#REF!</definedName>
    <definedName name="_Table1_Out" hidden="1">[6]inter!#REF!</definedName>
    <definedName name="_woogi" hidden="1">#REF!</definedName>
    <definedName name="_woogi2" hidden="1">#REF!</definedName>
    <definedName name="_woogi24" hidden="1">#REF!</definedName>
    <definedName name="_woogi3" hidden="1">#REF!</definedName>
    <definedName name="_재ㅐ햐" hidden="1">#REF!</definedName>
    <definedName name="A" hidden="1">#REF!</definedName>
    <definedName name="aa">{"'단계별시설공사비'!$A$3:$K$51"}</definedName>
    <definedName name="aaa" hidden="1">{#N/A,#N/A,FALSE,"Sheet1";#N/A,#N/A,FALSE,"Sheet1";#N/A,#N/A,FALSE,"Sheet1"}</definedName>
    <definedName name="AAAA" hidden="1">{#N/A,#N/A,FALSE,"Sheet1";#N/A,#N/A,FALSE,"Sheet1";#N/A,#N/A,FALSE,"Sheet1"}</definedName>
    <definedName name="abc">{"'자리배치도'!$AG$1:$CI$28"}</definedName>
    <definedName name="abcd">{"'자리배치도'!$AG$1:$CI$28"}</definedName>
    <definedName name="Access_Button">"물품목_2_제품테이블_List"</definedName>
    <definedName name="Access_Button1">"물품목_2_제품테이블_List"</definedName>
    <definedName name="Access_Button2">"물품목_2_제품테이블_List"</definedName>
    <definedName name="AccessDatabase" hidden="1">"C:\My Documents\북부수도사업소\전원차단장치\전원차~1\전원차단장치 내역서 03월06일.mdb"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CX" hidden="1">#REF!</definedName>
    <definedName name="add" hidden="1">{#N/A,#N/A,FALSE,"기안지";#N/A,#N/A,FALSE,"통신지"}</definedName>
    <definedName name="adfvvv">{"'Firr(선)'!$AS$1:$AY$62","'Firr(사)'!$AS$1:$AY$62","'Firr(회)'!$AS$1:$AY$62","'Firr(선)'!$L$1:$V$62","'Firr(사)'!$L$1:$V$62","'Firr(회)'!$L$1:$V$62"}</definedName>
    <definedName name="aerhs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ag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h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lslsdkjfjs" hidden="1">#REF!</definedName>
    <definedName name="ann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scount" hidden="1">1</definedName>
    <definedName name="AQWS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arr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S2DocOpenMode">"AS2DocumentBrowse"</definedName>
    <definedName name="asdfasdfasdfasfcasx" hidden="1">'[7]98수문일위'!$A$1:$P$2004</definedName>
    <definedName name="asfwe">{"'Firr(선)'!$AS$1:$AY$62","'Firr(사)'!$AS$1:$AY$62","'Firr(회)'!$AS$1:$AY$62","'Firr(선)'!$L$1:$V$62","'Firr(사)'!$L$1:$V$62","'Firr(회)'!$L$1:$V$62"}</definedName>
    <definedName name="avvv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vvvv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WEGAWEG" hidden="1">#REF!</definedName>
    <definedName name="awer">{"'Firr(선)'!$AS$1:$AY$62","'Firr(사)'!$AS$1:$AY$62","'Firr(회)'!$AS$1:$AY$62","'Firr(선)'!$L$1:$V$62","'Firr(사)'!$L$1:$V$62","'Firr(회)'!$L$1:$V$62"}</definedName>
    <definedName name="AWG" hidden="1">#REF!</definedName>
    <definedName name="AWGRA" hidden="1">#REF!</definedName>
    <definedName name="AWGRWGAW" hidden="1">#REF!</definedName>
    <definedName name="azads">{"'5국공정'!$A$1:$E$128"}</definedName>
    <definedName name="bbanbnn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bbbb">{"'결과(하)'!$L$24"}</definedName>
    <definedName name="bbbbb">{"'결과(하)'!$L$24"}</definedName>
    <definedName name="BSB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CDFRRR" hidden="1">#REF!</definedName>
    <definedName name="cdfrt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cgmh" hidden="1">{"'용역비'!$A$4:$C$8"}</definedName>
    <definedName name="cnjfnbnn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CVBGHNNJ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cxee">{"'Firr(선)'!$AS$1:$AY$62","'Firr(사)'!$AS$1:$AY$62","'Firr(회)'!$AS$1:$AY$62","'Firr(선)'!$L$1:$V$62","'Firr(사)'!$L$1:$V$62","'Firr(회)'!$L$1:$V$62"}</definedName>
    <definedName name="CXVBGFHHG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" hidden="1">{#N/A,#N/A,FALSE,"Sheet1";#N/A,#N/A,FALSE,"Sheet1";#N/A,#N/A,FALSE,"Sheet1"}</definedName>
    <definedName name="dataww" hidden="1">#REF!</definedName>
    <definedName name="DCFBGYYT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CVVVVV" hidden="1">#REF!</definedName>
    <definedName name="dd">{"'단계별시설공사비'!$A$3:$K$51"}</definedName>
    <definedName name="dd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d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efef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erwr">{"'Firr(선)'!$AS$1:$AY$62","'Firr(사)'!$AS$1:$AY$62","'Firr(회)'!$AS$1:$AY$62","'Firr(선)'!$L$1:$V$62","'Firr(사)'!$L$1:$V$62","'Firr(회)'!$L$1:$V$62"}</definedName>
    <definedName name="df" hidden="1">{#N/A,#N/A,FALSE,"Sheet1";#N/A,#N/A,FALSE,"Sheet1";#N/A,#N/A,FALSE,"Sheet1"}</definedName>
    <definedName name="DFASDF" hidden="1">#REF!</definedName>
    <definedName name="dfcvddddds" hidden="1">#REF!</definedName>
    <definedName name="dfd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g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rgqrrrr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fret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frgt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frgthyyy" hidden="1">#REF!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wer">{"'Firr(선)'!$AS$1:$AY$62","'Firr(사)'!$AS$1:$AY$62","'Firr(회)'!$AS$1:$AY$62","'Firr(선)'!$L$1:$V$62","'Firr(사)'!$L$1:$V$62","'Firr(회)'!$L$1:$V$62"}</definedName>
    <definedName name="DGD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hj" hidden="1">{"'용역비'!$A$4:$C$8"}</definedName>
    <definedName name="djhfytr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JYDTYJ" hidden="1">#REF!</definedName>
    <definedName name="dkdjhlajf" hidden="1">{#N/A,#N/A,FALSE,"BE-001";#N/A,#N/A,FALSE,"CA-001";#N/A,#N/A,FALSE,"CY-001";#N/A,#N/A,FALSE,"CU-001";#N/A,#N/A,FALSE,"D-001";#N/A,#N/A,FALSE,"D-002";#N/A,#N/A,FALSE,"DH-001";#N/A,#N/A,FALSE,"DU-001";#N/A,#N/A,FALSE,"E-001";#N/A,#N/A,FALSE,"E-002";#N/A,#N/A,FALSE,"E-003";#N/A,#N/A,FALSE,"E-004";#N/A,#N/A,FALSE,"E-005";#N/A,#N/A,FALSE,"E-006";#N/A,#N/A,FALSE,"E-007";#N/A,#N/A,FALSE,"EH-001";#N/A,#N/A,FALSE,"EL-001";#N/A,#N/A,FALSE,"F-001";#N/A,#N/A,FALSE,"F-002";#N/A,#N/A,FALSE,"FI-001";#N/A,#N/A,FALSE,"J-001";#N/A,#N/A,FALSE,"J-002";#N/A,#N/A,FALSE,"N2-001";#N/A,#N/A,FALSE,"PT-001";#N/A,#N/A,FALSE,"R-001";#N/A,#N/A,FALSE,"SI-001";#N/A,#N/A,FALSE,"SM-001";#N/A,#N/A,FALSE,"T-001";#N/A,#N/A,FALSE,"T-002";#N/A,#N/A,FALSE,"T-003";#N/A,#N/A,FALSE,"TO-001";#N/A,#N/A,FALSE,"X-002";#N/A,#N/A,FALSE,"X-003";#N/A,#N/A,FALSE,"S_STR"}</definedName>
    <definedName name="dkdkdkdkd" hidden="1">{#N/A,#N/A,FALSE,"명세표"}</definedName>
    <definedName name="dldldldll" hidden="1">[8]조명시설!#REF!</definedName>
    <definedName name="DNCJFGHH" hidden="1">#REF!</definedName>
    <definedName name="DRJDRTH" hidden="1">#REF!</definedName>
    <definedName name="ds" hidden="1">{#N/A,#N/A,FALSE,"Sheet1";#N/A,#N/A,FALSE,"Sheet1";#N/A,#N/A,FALSE,"Sheet1"}</definedName>
    <definedName name="DSCFDRE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sewrtgy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TYJTH" hidden="1">#REF!</definedName>
    <definedName name="DW" hidden="1">{"'용역비'!$A$4:$C$8"}</definedName>
    <definedName name="DW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e" hidden="1">{#N/A,#N/A,FALSE,"Sheet1";#N/A,#N/A,FALSE,"Sheet1";#N/A,#N/A,FALSE,"Sheet1"}</definedName>
    <definedName name="ee" hidden="1">{#N/A,#N/A,FALSE,"단가표지"}</definedName>
    <definedName name="eee" hidden="1">{#N/A,#N/A,FALSE,"Sheet1";#N/A,#N/A,FALSE,"Sheet1";#N/A,#N/A,FALSE,"Sheet1"}</definedName>
    <definedName name="eeeeeee">{"'자리배치도'!$AG$1:$CI$28"}</definedName>
    <definedName name="eeeesdd" hidden="1">{#N/A,#N/A,FALSE,"Sheet1";#N/A,#N/A,FALSE,"Sheet1";#N/A,#N/A,FALSE,"Sheet1"}</definedName>
    <definedName name="ef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EFFFEFFF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EFG" hidden="1">{"'용역비'!$A$4:$C$8"}</definedName>
    <definedName name="EGE" hidden="1">{"'용역비'!$A$4:$C$8"}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">{"'5국공정'!$A$1:$E$128"}</definedName>
    <definedName name="ertyertye" hidden="1">{"'용역비'!$A$4:$C$8"}</definedName>
    <definedName name="ETYETY" hidden="1">{"'용역비'!$A$4:$C$8"}</definedName>
    <definedName name="etyj" hidden="1">{"'용역비'!$A$4:$C$8"}</definedName>
    <definedName name="etyjj" hidden="1">{"'용역비'!$A$4:$C$8"}</definedName>
    <definedName name="ETYJTYJ" hidden="1">{"'용역비'!$A$4:$C$8"}</definedName>
    <definedName name="ewq">{"'Firr(선)'!$AS$1:$AY$62","'Firr(사)'!$AS$1:$AY$62","'Firr(회)'!$AS$1:$AY$62","'Firr(선)'!$L$1:$V$62","'Firr(사)'!$L$1:$V$62","'Firr(회)'!$L$1:$V$62"}</definedName>
    <definedName name="ewrertr4">{"'자리배치도'!$AG$1:$CI$28"}</definedName>
    <definedName name="f" hidden="1">{#N/A,#N/A,FALSE,"Sheet1";#N/A,#N/A,FALSE,"Sheet1";#N/A,#N/A,FALSE,"Sheet1"}</definedName>
    <definedName name="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cvgfty" hidden="1">#REF!</definedName>
    <definedName name="fd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d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safdsa" hidden="1">#REF!</definedName>
    <definedName name="FE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EF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" hidden="1">{#N/A,#N/A,FALSE,"운반시간"}</definedName>
    <definedName name="F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ff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ffff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FFHBT" hidden="1">#REF!</definedName>
    <definedName name="FFMNQUJQ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F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ghytr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FHFH" hidden="1">[9]수량산출!$A$1:$A$8561</definedName>
    <definedName name="FHFK" hidden="1">[9]수량산출!#REF!</definedName>
    <definedName name="FK" hidden="1">{"'용역비'!$A$4:$C$8"}</definedName>
    <definedName name="FK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QWFF" hidden="1">#REF!</definedName>
    <definedName name="fvcgfdr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FYUKGFYUK" hidden="1">#REF!</definedName>
    <definedName name="gbc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DFG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DG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EMCO" hidden="1">#REF!</definedName>
    <definedName name="GEW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FG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fgdfg" hidden="1">[10]차액보증!#REF!</definedName>
    <definedName name="gfgf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g" hidden="1">{#N/A,#N/A,FALSE,"운반시간"}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nytemy5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rew" hidden="1">#REF!</definedName>
    <definedName name="grewgrhj" hidden="1">#REF!</definedName>
    <definedName name="gwgw" hidden="1">#REF!</definedName>
    <definedName name="h" hidden="1">{#N/A,#N/A,FALSE,"Sheet1";#N/A,#N/A,FALSE,"Sheet1";#N/A,#N/A,FALSE,"Sheet1"}</definedName>
    <definedName name="han" hidden="1">#REF!</definedName>
    <definedName name="hardwar" hidden="1">#REF!</definedName>
    <definedName name="hbjk" hidden="1">[11]화산경계!#REF!</definedName>
    <definedName name="HDGBG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gft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H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HHH" hidden="1">#REF!</definedName>
    <definedName name="HMHM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SR" hidden="1">{"'용역비'!$A$4:$C$8"}</definedName>
    <definedName name="HTHT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TML_CodePage" hidden="1">949</definedName>
    <definedName name="HTML_Control" hidden="1">{"'EWS'!$A$8:$K$86"}</definedName>
    <definedName name="HTML_Description" hidden="1">""</definedName>
    <definedName name="HTML_Email" hidden="1">"kkokka@halla.net"</definedName>
    <definedName name="HTML_Header" hidden="1">"Engineering Work Schedule"</definedName>
    <definedName name="HTML_LastUpdate" hidden="1">"97-07-01"</definedName>
    <definedName name="HTML_LineAfter" hidden="1">FALSE</definedName>
    <definedName name="HTML_LineBefore" hidden="1">FALSE</definedName>
    <definedName name="HTML_Name" hidden="1">"황국환"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"C:\USERS\JHW\Kwangju\Distribution-Analysis\HTMLTemp.htm"</definedName>
    <definedName name="HTML_Title" hidden="1">"EWS"</definedName>
    <definedName name="HTML1_10">"Marihan@hitel.kol.co.kr"</definedName>
    <definedName name="HTML1_11">1</definedName>
    <definedName name="HTML1_12">"C:\김종완\원고\[작업중] 한빛-엑셀70\CD-ROM문제\따라하기 문제&amp;그림\MyHTML01.htm"</definedName>
    <definedName name="HTML1_2">1</definedName>
    <definedName name="HTML1_3">"엑셀 프로젝트"</definedName>
    <definedName name="HTML1_4">"인터넷 어시스턴트"</definedName>
    <definedName name="HTML1_5">"엑셀 워크시트를 HTML문서로 변환한다. 이 적업은 &lt;한빛 미디어&gt; 책에서만 가능하며, [어린왕자]만의 독특한 아이디어 이다."</definedName>
    <definedName name="HTML1_6">1</definedName>
    <definedName name="HTML1_7">1</definedName>
    <definedName name="HTML1_8">"97-10-09"</definedName>
    <definedName name="HTML1_9">"김종완/어린왕자"</definedName>
    <definedName name="HTMLCount">1</definedName>
    <definedName name="htwht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htwshnb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hvac1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OI" hidden="1">{"'용역비'!$A$4:$C$8"}</definedName>
    <definedName name="i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uu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JJ">[12]BID!$A$1:$A$524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yemkuek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JYJY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KEY" hidden="1">#REF!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tf" hidden="1">#REF!</definedName>
    <definedName name="kty" hidden="1">#REF!</definedName>
    <definedName name="KUK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i" hidden="1">{"'용역비'!$A$4:$C$8"}</definedName>
    <definedName name="lii">{"'결과(하)'!$L$24"}</definedName>
    <definedName name="lj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OP" hidden="1">#REF!</definedName>
    <definedName name="Macro4">[0]!Macro4</definedName>
    <definedName name="mn" hidden="1">{#N/A,#N/A,FALSE,"Sheet1";#N/A,#N/A,FALSE,"Sheet1";#N/A,#N/A,FALSE,"Sheet1"}</definedName>
    <definedName name="n" hidden="1">[13]실행철강하도!$A$1:$A$4</definedName>
    <definedName name="NEW" hidden="1">#REF!</definedName>
    <definedName name="NEWNAME" hidden="1">{#N/A,#N/A,FALSE,"CCTV"}</definedName>
    <definedName name="n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O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OIL" hidden="1">{"'용역비'!$A$4:$C$8"}</definedName>
    <definedName name="oooooo">{"'자리배치도'!$AG$1:$CI$28"}</definedName>
    <definedName name="OPOP" hidden="1">[14]수량산출!#REF!</definedName>
    <definedName name="OPP" hidden="1">#REF!</definedName>
    <definedName name="OPPP" hidden="1">[15]수량산출!$A$3:$H$8539</definedName>
    <definedName name="ORDER1">255</definedName>
    <definedName name="ORDER2">255</definedName>
    <definedName name="p" hidden="1">{#N/A,#N/A,FALSE,"Sheet1";#N/A,#N/A,FALSE,"Sheet1";#N/A,#N/A,FALSE,"Sheet1"}</definedName>
    <definedName name="ppppp">{"'자리배치도'!$AG$1:$CI$28"}</definedName>
    <definedName name="_xlnm.Print_Area" localSheetId="1">예산정리!$A$1:$E$88</definedName>
    <definedName name="PTINT">[0]!PTINT</definedName>
    <definedName name="q" hidden="1">{#N/A,#N/A,FALSE,"Sheet1";#N/A,#N/A,FALSE,"Sheet1";#N/A,#N/A,FALSE,"Sheet1"}</definedName>
    <definedName name="q234562456" hidden="1">{"'용역비'!$A$4:$C$8"}</definedName>
    <definedName name="qk">{"'자리배치도'!$AG$1:$CI$28"}</definedName>
    <definedName name="qkqh1" hidden="1">{#N/A,#N/A,FALSE,"명세표"}</definedName>
    <definedName name="qor" hidden="1">[16]실행철강하도!$A$1:$A$4</definedName>
    <definedName name="qq" hidden="1">{#N/A,#N/A,FALSE,"단가표지"}</definedName>
    <definedName name="qsdf">{"'Firr(선)'!$AS$1:$AY$62","'Firr(사)'!$AS$1:$AY$62","'Firr(회)'!$AS$1:$AY$62","'Firr(선)'!$L$1:$V$62","'Firr(사)'!$L$1:$V$62","'Firr(회)'!$L$1:$V$62"}</definedName>
    <definedName name="qw" hidden="1">{#N/A,#N/A,FALSE,"단가표지"}</definedName>
    <definedName name="QWERCDFGV" hidden="1">#REF!</definedName>
    <definedName name="QWERQWER" hidden="1">#REF!</definedName>
    <definedName name="QWERT" hidden="1">#REF!</definedName>
    <definedName name="qwq" hidden="1">#REF!</definedName>
    <definedName name="qws" hidden="1">#REF!</definedName>
    <definedName name="qyk" hidden="1">{"'용역비'!$A$4:$C$8"}</definedName>
    <definedName name="rert">{"'5국공정'!$A$1:$E$128"}</definedName>
    <definedName name="RFYIFIOYGOPIO" hidden="1">#REF!</definedName>
    <definedName name="R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GR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H" hidden="1">{"'용역비'!$A$4:$C$8"}</definedName>
    <definedName name="Royalty" hidden="1">{#N/A,#N/A,FALSE,"Sheet1"}</definedName>
    <definedName name="rqbbqngrt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RQGBVV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rrrrfrt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RT" hidden="1">#REF!</definedName>
    <definedName name="RTGH" hidden="1">{"'용역비'!$A$4:$C$8"}</definedName>
    <definedName name="rth" hidden="1">#REF!</definedName>
    <definedName name="rty" hidden="1">{"'용역비'!$A$4:$C$8"}</definedName>
    <definedName name="RVVRRRRR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RYUIRYU" hidden="1">{"'용역비'!$A$4:$C$8"}</definedName>
    <definedName name="ryuk" hidden="1">{"'용역비'!$A$4:$C$8"}</definedName>
    <definedName name="s" hidden="1">{#N/A,#N/A,FALSE,"Sheet1";#N/A,#N/A,FALSE,"Sheet1";#N/A,#N/A,FALSE,"Sheet1"}</definedName>
    <definedName name="sbcxdnndf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bdhdhdh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cdffr" hidden="1">#REF!</definedName>
    <definedName name="scdfrrrr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cdfrt" hidden="1">#REF!</definedName>
    <definedName name="s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dAS" hidden="1">'[17]98수문일위'!$A$1:$P$2004</definedName>
    <definedName name="SDCDFVQQW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dcfffff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dcfgggrt" hidden="1">#REF!</definedName>
    <definedName name="sderftg" hidden="1">#REF!</definedName>
    <definedName name="sdg" hidden="1">#REF!</definedName>
    <definedName name="SDGAS" hidden="1">#REF!</definedName>
    <definedName name="sdjfngggng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DRTHST" hidden="1">#REF!</definedName>
    <definedName name="sdryhj" hidden="1">{"'용역비'!$A$4:$C$8"}</definedName>
    <definedName name="sdvfsd">{"'5국공정'!$A$1:$E$128"}</definedName>
    <definedName name="SE" hidden="1">{"'용역비'!$A$4:$C$8"}</definedName>
    <definedName name="S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heet" hidden="1">{#N/A,#N/A,FALSE,"골재소요량";#N/A,#N/A,FALSE,"골재소요량"}</definedName>
    <definedName name="SHEET03" hidden="1">{#N/A,#N/A,FALSE,"0XX_1";#N/A,#N/A,FALSE,"OXX_2";#N/A,#N/A,FALSE,"0XX_3";#N/A,#N/A,FALSE,"0XX_4";#N/A,#N/A,FALSE,"0XX_5";#N/A,#N/A,FALSE,"0XX_6";#N/A,#N/A,FALSE,"1XX_1";#N/A,#N/A,FALSE,"1XX_2";#N/A,#N/A,FALSE,"2XX_1";#N/A,#N/A,FALSE,"2XX_2";#N/A,#N/A,FALSE,"2XX_3";#N/A,#N/A,FALSE,"2XX_4";#N/A,#N/A,FALSE,"3XX_1";#N/A,#N/A,FALSE,"3XX_2";#N/A,#N/A,FALSE,"3XX_3";#N/A,#N/A,FALSE,"3XX_4";#N/A,#N/A,FALSE,"3XX_5";#N/A,#N/A,FALSE,"3XX_6";#N/A,#N/A,FALSE,"3XX_7";#N/A,#N/A,FALSE,"3XX_8";#N/A,#N/A,FALSE,"3XX_9";#N/A,#N/A,FALSE,"4XX_1";#N/A,#N/A,FALSE,"4XX_2";#N/A,#N/A,FALSE,"4XX_3";#N/A,#N/A,FALSE,"5XX_1";#N/A,#N/A,FALSE,"5XX_2";#N/A,#N/A,FALSE,"6XX_1";#N/A,#N/A,FALSE,"6XX_2";#N/A,#N/A,FALSE,"6XX_3";#N/A,#N/A,FALSE,"6XX_4";#N/A,#N/A,FALSE,"7XX_1";#N/A,#N/A,FALSE,"7XX_2";#N/A,#N/A,FALSE,"8XX_1";#N/A,#N/A,FALSE,"8XX_2"}</definedName>
    <definedName name="sjdbhfrree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jdhggfff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jdkmfff" hidden="1">[18]기계내역서!#REF!</definedName>
    <definedName name="sjdnfhrrr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kdjhnffds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O" hidden="1">#REF!</definedName>
    <definedName name="srth" hidden="1">{"'용역비'!$A$4:$C$8"}</definedName>
    <definedName name="ss" hidden="1">{#N/A,#N/A,FALSE,"운반시간"}</definedName>
    <definedName name="sssd" hidden="1">{"'용역비'!$A$4:$C$8"}</definedName>
    <definedName name="sssscda" hidden="1">#REF!</definedName>
    <definedName name="STS" hidden="1">{"'용역비'!$A$4:$C$8"}</definedName>
    <definedName name="SVS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WEGWEGWG" hidden="1">{#N/A,#N/A,FALSE,"Sheet1";#N/A,#N/A,FALSE,"Sheet1";#N/A,#N/A,FALSE,"Sheet1"}</definedName>
    <definedName name="TEYJ" hidden="1">{"'용역비'!$A$4:$C$8"}</definedName>
    <definedName name="TFUI" hidden="1">{"'용역비'!$A$4:$C$8"}</definedName>
    <definedName name="tr" hidden="1">#REF!</definedName>
    <definedName name="tt" hidden="1">{#N/A,#N/A,FALSE,"단가표지"}</definedName>
    <definedName name="TTTT" hidden="1">#REF!</definedName>
    <definedName name="tttttt">{"'자리배치도'!$AG$1:$CI$28"}</definedName>
    <definedName name="tuilol" hidden="1">{"'용역비'!$A$4:$C$8"}</definedName>
    <definedName name="TUIO" hidden="1">{"'용역비'!$A$4:$C$8"}</definedName>
    <definedName name="TUIO.L" hidden="1">{"'용역비'!$A$4:$C$8"}</definedName>
    <definedName name="TUIOTUI" hidden="1">{"'용역비'!$A$4:$C$8"}</definedName>
    <definedName name="tyje" hidden="1">{"'용역비'!$A$4:$C$8"}</definedName>
    <definedName name="tyjet" hidden="1">{"'용역비'!$A$4:$C$8"}</definedName>
    <definedName name="TYRY" hidden="1">#REF!</definedName>
    <definedName name="tyu" hidden="1">{"'용역비'!$A$4:$C$8"}</definedName>
    <definedName name="u" hidden="1">{#N/A,#N/A,FALSE,"Sheet1";#N/A,#N/A,FALSE,"Sheet1";#N/A,#N/A,FALSE,"Sheet1"}</definedName>
    <definedName name="UIU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UKKY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ulo" hidden="1">{"'용역비'!$A$4:$C$8"}</definedName>
    <definedName name="UTI" hidden="1">{"'용역비'!$A$4:$C$8"}</definedName>
    <definedName name="UTIOL" hidden="1">{"'용역비'!$A$4:$C$8"}</definedName>
    <definedName name="uuuuuu">{"'자리배치도'!$AG$1:$CI$28"}</definedName>
    <definedName name="uyedgnhgdf" hidden="1">#REF!</definedName>
    <definedName name="ve">{"'Firr(선)'!$AS$1:$AY$62","'Firr(사)'!$AS$1:$AY$62","'Firr(회)'!$AS$1:$AY$62","'Firr(선)'!$L$1:$V$62","'Firr(사)'!$L$1:$V$62","'Firr(회)'!$L$1:$V$62"}</definedName>
    <definedName name="VHFG" hidden="1">#REF!</definedName>
    <definedName name="VSV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rt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LQ" hidden="1">{#N/A,#N/A,FALSE,"명세표"}</definedName>
    <definedName name="wm.조골재1" hidden="1">{#N/A,#N/A,FALSE,"조골재"}</definedName>
    <definedName name="WQW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ITE" hidden="1">{#N/A,#N/A,FALSE,"CCTV"}</definedName>
    <definedName name="wrn.2번." hidden="1">{#N/A,#N/A,FALSE,"2~8번"}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BM." hidden="1">{#N/A,#N/A,FALSE,"CCTV"}</definedName>
    <definedName name="wrn.CBA.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wrn.CBA_RO." hidden="1">{#N/A,#N/A,FALSE,"C-001";#N/A,#N/A,FALSE,"C-002";#N/A,#N/A,FALSE,"C-003";#N/A,#N/A,FALSE,"C-004";#N/A,#N/A,FALSE,"C-005";#N/A,#N/A,FALSE,"C-006";#N/A,#N/A,FALSE,"C-007";#N/A,#N/A,FALSE,"C-008";#N/A,#N/A,FALSE,"CF-001";#N/A,#N/A,FALSE,"H-001";#N/A,#N/A,FALSE,"P-001";#N/A,#N/A,FALSE,"P-002";#N/A,#N/A,FALSE,"P-003";#N/A,#N/A,FALSE,"P-004";#N/A,#N/A,FALSE,"P-005";#N/A,#N/A,FALSE,"P-006";#N/A,#N/A,FALSE,"P-001,2,3,4,5";#N/A,#N/A,FALSE,"P-007";#N/A,#N/A,FALSE,"X-001";#N/A,#N/A,FALSE,"X-004"}</definedName>
    <definedName name="wrn.CBA_ST." hidden="1">{#N/A,#N/A,FALSE,"BE-001";#N/A,#N/A,FALSE,"CA-001";#N/A,#N/A,FALSE,"CY-001";#N/A,#N/A,FALSE,"CU-001";#N/A,#N/A,FALSE,"D-001";#N/A,#N/A,FALSE,"D-002";#N/A,#N/A,FALSE,"DH-001";#N/A,#N/A,FALSE,"DU-001";#N/A,#N/A,FALSE,"E-001";#N/A,#N/A,FALSE,"E-002";#N/A,#N/A,FALSE,"E-003";#N/A,#N/A,FALSE,"E-004";#N/A,#N/A,FALSE,"E-005";#N/A,#N/A,FALSE,"E-006";#N/A,#N/A,FALSE,"E-007";#N/A,#N/A,FALSE,"EH-001";#N/A,#N/A,FALSE,"EL-001";#N/A,#N/A,FALSE,"F-001";#N/A,#N/A,FALSE,"F-002";#N/A,#N/A,FALSE,"FI-001";#N/A,#N/A,FALSE,"J-001";#N/A,#N/A,FALSE,"J-002";#N/A,#N/A,FALSE,"N2-001";#N/A,#N/A,FALSE,"PT-001";#N/A,#N/A,FALSE,"R-001";#N/A,#N/A,FALSE,"SI-001";#N/A,#N/A,FALSE,"SM-001";#N/A,#N/A,FALSE,"T-001";#N/A,#N/A,FALSE,"T-002";#N/A,#N/A,FALSE,"T-003";#N/A,#N/A,FALSE,"TO-001";#N/A,#N/A,FALSE,"X-002";#N/A,#N/A,FALSE,"X-003";#N/A,#N/A,FALSE,"S_STR"}</definedName>
    <definedName name="wrn.test1." hidden="1">{#N/A,#N/A,FALSE,"명세표"}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골재소요량." hidden="1">{#N/A,#N/A,FALSE,"골재소요량";#N/A,#N/A,FALSE,"골재소요량"}</definedName>
    <definedName name="wrn.교대구조계산.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교대수량." hidden="1">{#N/A,#N/A,FALSE,"집계";#N/A,#N/A,FALSE,"철근";#N/A,#N/A,FALSE,"외봉육교(교대A1)";#N/A,#N/A,FALSE,"외봉육교(교대A2)"}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hidden="1">{#N/A,#N/A,FALSE,"속도"}</definedName>
    <definedName name="wrn.신용찬." hidden="1">{#N/A,#N/A,TRUE,"토적및재료집계";#N/A,#N/A,TRUE,"토적및재료집계";#N/A,#N/A,TRUE,"단위량"}</definedName>
    <definedName name="wrn.운반시간." hidden="1">{#N/A,#N/A,FALSE,"운반시간"}</definedName>
    <definedName name="wrn.이정표." hidden="1">{#N/A,#N/A,FALSE,"이정표"}</definedName>
    <definedName name="wrn.전열선출서." hidden="1">{#N/A,#N/A,FALSE,"전열산출서"}</definedName>
    <definedName name="wrn.조골재." hidden="1">{#N/A,#N/A,FALSE,"조골재"}</definedName>
    <definedName name="wrn.토공1." hidden="1">{#N/A,#N/A,FALSE,"구조1"}</definedName>
    <definedName name="wrn.토공2." hidden="1">{#N/A,#N/A,FALSE,"토공2"}</definedName>
    <definedName name="wrn.통신지." hidden="1">{#N/A,#N/A,FALSE,"기안지";#N/A,#N/A,FALSE,"통신지"}</definedName>
    <definedName name="wrn.포장1." hidden="1">{#N/A,#N/A,FALSE,"포장1";#N/A,#N/A,FALSE,"포장1"}</definedName>
    <definedName name="wrn.포장2." hidden="1">{#N/A,#N/A,FALSE,"포장2"}</definedName>
    <definedName name="wrn.표지목차." hidden="1">{#N/A,#N/A,FALSE,"표지목차"}</definedName>
    <definedName name="wrn.플랜트조직변경에따른인원변동." hidden="1">{#N/A,#N/A,FALSE,"Sheet1";#N/A,#N/A,FALSE,"Sheet1";#N/A,#N/A,FALSE,"Sheet1"}</definedName>
    <definedName name="wrn.혼합골재." hidden="1">{#N/A,#N/A,FALSE,"혼합골재"}</definedName>
    <definedName name="wrn.황금동." hidden="1">{#N/A,#N/A,FALSE,"단면 제원"}</definedName>
    <definedName name="wrty" hidden="1">{"'용역비'!$A$4:$C$8"}</definedName>
    <definedName name="wrtyrtyrt" hidden="1">{"'용역비'!$A$4:$C$8"}</definedName>
    <definedName name="wrtywrtywr" hidden="1">{"'용역비'!$A$4:$C$8"}</definedName>
    <definedName name="wsq" hidden="1">#REF!</definedName>
    <definedName name="wuy" hidden="1">{"'용역비'!$A$4:$C$8"}</definedName>
    <definedName name="ww" hidden="1">{#N/A,#N/A,FALSE,"골재소요량";#N/A,#N/A,FALSE,"골재소요량"}</definedName>
    <definedName name="wwwwww">{"'자리배치도'!$AG$1:$CI$28"}</definedName>
    <definedName name="XCVBGGHN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XCVBGSDFGSER" hidden="1">#REF!</definedName>
    <definedName name="xlall" hidden="1">{#N/A,#N/A,FALSE,"Sheet1";#N/A,#N/A,FALSE,"Sheet1";#N/A,#N/A,FALSE,"Sheet1"}</definedName>
    <definedName name="xx" hidden="1">#REF!</definedName>
    <definedName name="xxca">{"'Firr(선)'!$AS$1:$AY$62","'Firr(사)'!$AS$1:$AY$62","'Firr(회)'!$AS$1:$AY$62","'Firr(선)'!$L$1:$V$62","'Firr(사)'!$L$1:$V$62","'Firr(회)'!$L$1:$V$62"}</definedName>
    <definedName name="xxx" hidden="1">#REF!</definedName>
    <definedName name="YFU" hidden="1">{"'용역비'!$A$4:$C$8"}</definedName>
    <definedName name="YL" hidden="1">{"'용역비'!$A$4:$C$8"}</definedName>
    <definedName name="YSJSJSW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YU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YUK" hidden="1">{"'용역비'!$A$4:$C$8"}</definedName>
    <definedName name="YUKOI" hidden="1">{"'용역비'!$A$4:$C$8"}</definedName>
    <definedName name="yyy" hidden="1">[19]수량산출!$A$1:$A$8561</definedName>
    <definedName name="yyyyyy">{"'자리배치도'!$AG$1:$CI$28"}</definedName>
    <definedName name="za" hidden="1">[13]실행철강하도!$A$1:$A$4</definedName>
    <definedName name="zx" hidden="1">[2]노임단가!#REF!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hidden="1">{#N/A,#N/A,FALSE,"Sheet1";#N/A,#N/A,FALSE,"Sheet1";#N/A,#N/A,FALSE,"Sheet1"}</definedName>
    <definedName name="ㄱㄱ" hidden="1">{#N/A,#N/A,FALSE,"명세표"}</definedName>
    <definedName name="ㄱㄱㄱㄱㄱ" hidden="1">{"'용역비'!$A$4:$C$8"}</definedName>
    <definedName name="ㄱㄱㄱㄱㄱㄱ" hidden="1">{"'용역비'!$A$4:$C$8"}</definedName>
    <definedName name="ㄱㄹㅇㄷ" hidden="1">#REF!</definedName>
    <definedName name="ㄱㅈㅎ" hidden="1">#REF!</definedName>
    <definedName name="가">{"'Sheet1'!$A$4","'Sheet1'!$A$9:$G$28"}</definedName>
    <definedName name="가도" hidden="1">#REF!</definedName>
    <definedName name="가아" hidden="1">[20]수량산출!#REF!</definedName>
    <definedName name="각" hidden="1">{#N/A,#N/A,FALSE,"Sheet1";#N/A,#N/A,FALSE,"Sheet1";#N/A,#N/A,FALSE,"Sheet1"}</definedName>
    <definedName name="간접비" hidden="1">{#N/A,#N/A,FALSE,"Sheet1";#N/A,#N/A,FALSE,"Sheet1";#N/A,#N/A,FALSE,"Sheet1"}</definedName>
    <definedName name="강아지" hidden="1">#REF!</definedName>
    <definedName name="강훈" hidden="1">{#N/A,#N/A,FALSE,"혼합골재"}</definedName>
    <definedName name="개거" hidden="1">#REF!</definedName>
    <definedName name="개국">{"'5국공정'!$A$1:$E$128"}</definedName>
    <definedName name="거ㅏ" hidden="1">[21]수량산출!$A$3:$H$8539</definedName>
    <definedName name="걱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건축원가">[22]전기!$B$4:$B$163</definedName>
    <definedName name="겨" hidden="1">{"'용역비'!$A$4:$C$8"}</definedName>
    <definedName name="견적내역서2">{"'단계별시설공사비'!$A$3:$K$51"}</definedName>
    <definedName name="경" hidden="1">{#N/A,#N/A,FALSE,"Sheet1";#N/A,#N/A,FALSE,"Sheet1";#N/A,#N/A,FALSE,"Sheet1"}</definedName>
    <definedName name="경계블럭연장" hidden="1">[23]조명시설!#REF!</definedName>
    <definedName name="경계석" hidden="1">#REF!</definedName>
    <definedName name="경비집계" hidden="1">{"'용역비'!$A$4:$C$8"}</definedName>
    <definedName name="경상비" hidden="1">{#N/A,#N/A,FALSE,"Sheet1";#N/A,#N/A,FALSE,"Sheet1";#N/A,#N/A,FALSE,"Sheet1"}</definedName>
    <definedName name="경상비02계획" hidden="1">{#N/A,#N/A,FALSE,"Sheet1";#N/A,#N/A,FALSE,"Sheet1";#N/A,#N/A,FALSE,"Sheet1"}</definedName>
    <definedName name="계전2" hidden="1">#REF!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고사">{"'결과(하)'!$L$24"}</definedName>
    <definedName name="고조표" hidden="1">{"'용역비'!$A$4:$C$8"}</definedName>
    <definedName name="곡각부단위수량">[0]!곡각부단위수량</definedName>
    <definedName name="곡동">{"'Firr(선)'!$AS$1:$AY$62","'Firr(사)'!$AS$1:$AY$62","'Firr(회)'!$AS$1:$AY$62","'Firr(선)'!$L$1:$V$62","'Firr(사)'!$L$1:$V$62","'Firr(회)'!$L$1:$V$62"}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원등기초" hidden="1">{#N/A,#N/A,FALSE,"골재소요량";#N/A,#N/A,FALSE,"골재소요량"}</definedName>
    <definedName name="공정표" hidden="1">{#N/A,#N/A,FALSE,"0XX_1";#N/A,#N/A,FALSE,"OXX_2";#N/A,#N/A,FALSE,"0XX_3";#N/A,#N/A,FALSE,"0XX_4";#N/A,#N/A,FALSE,"0XX_5";#N/A,#N/A,FALSE,"0XX_6";#N/A,#N/A,FALSE,"1XX_1";#N/A,#N/A,FALSE,"1XX_2";#N/A,#N/A,FALSE,"2XX_1";#N/A,#N/A,FALSE,"2XX_2";#N/A,#N/A,FALSE,"2XX_3";#N/A,#N/A,FALSE,"2XX_4";#N/A,#N/A,FALSE,"3XX_1";#N/A,#N/A,FALSE,"3XX_2";#N/A,#N/A,FALSE,"3XX_3";#N/A,#N/A,FALSE,"3XX_4";#N/A,#N/A,FALSE,"3XX_5";#N/A,#N/A,FALSE,"3XX_6";#N/A,#N/A,FALSE,"3XX_7";#N/A,#N/A,FALSE,"3XX_8";#N/A,#N/A,FALSE,"3XX_9";#N/A,#N/A,FALSE,"4XX_1";#N/A,#N/A,FALSE,"4XX_2";#N/A,#N/A,FALSE,"4XX_3";#N/A,#N/A,FALSE,"5XX_1";#N/A,#N/A,FALSE,"5XX_2";#N/A,#N/A,FALSE,"6XX_1";#N/A,#N/A,FALSE,"6XX_2";#N/A,#N/A,FALSE,"6XX_3";#N/A,#N/A,FALSE,"6XX_4";#N/A,#N/A,FALSE,"7XX_1";#N/A,#N/A,FALSE,"7XX_2";#N/A,#N/A,FALSE,"8XX_1";#N/A,#N/A,FALSE,"8XX_2"}</definedName>
    <definedName name="공제" hidden="1">[24]조명시설!#REF!</definedName>
    <definedName name="공통가설" hidden="1">#REF!</definedName>
    <definedName name="곽동준">{"'Firr(선)'!$AS$1:$AY$62","'Firr(사)'!$AS$1:$AY$62","'Firr(회)'!$AS$1:$AY$62","'Firr(선)'!$L$1:$V$62","'Firr(사)'!$L$1:$V$62","'Firr(회)'!$L$1:$V$62"}</definedName>
    <definedName name="곽동중">{"'Firr(선)'!$AS$1:$AY$62","'Firr(사)'!$AS$1:$AY$62","'Firr(회)'!$AS$1:$AY$62","'Firr(선)'!$L$1:$V$62","'Firr(사)'!$L$1:$V$62","'Firr(회)'!$L$1:$V$62"}</definedName>
    <definedName name="교대공" hidden="1">{#N/A,#N/A,FALSE,"단면 제원"}</definedName>
    <definedName name="교대공2" hidden="1">{#N/A,#N/A,FALSE,"단면 제원"}</definedName>
    <definedName name="교육" hidden="1">{#N/A,#N/A,FALSE,"Sheet1";#N/A,#N/A,FALSE,"Sheet1";#N/A,#N/A,FALSE,"Sheet1"}</definedName>
    <definedName name="교육훈련" hidden="1">{#N/A,#N/A,FALSE,"Sheet1";#N/A,#N/A,FALSE,"Sheet1";#N/A,#N/A,FALSE,"Sheet1"}</definedName>
    <definedName name="구산갑지" hidden="1">#REF!</definedName>
    <definedName name="구조물철거1" hidden="1">{#N/A,#N/A,FALSE,"2~8번"}</definedName>
    <definedName name="그만" hidden="1">{#N/A,#N/A,FALSE,"Sheet1"}</definedName>
    <definedName name="기">[0]!기</definedName>
    <definedName name="기계집계" hidden="1">{#N/A,#N/A,FALSE,"2~8번"}</definedName>
    <definedName name="김" hidden="1">[25]대비!#REF!</definedName>
    <definedName name="김1">{"'Firr(선)'!$AS$1:$AY$62","'Firr(사)'!$AS$1:$AY$62","'Firr(회)'!$AS$1:$AY$62","'Firr(선)'!$L$1:$V$62","'Firr(사)'!$L$1:$V$62","'Firr(회)'!$L$1:$V$62"}</definedName>
    <definedName name="김동">{"'Firr(선)'!$AS$1:$AY$62","'Firr(사)'!$AS$1:$AY$62","'Firr(회)'!$AS$1:$AY$62","'Firr(선)'!$L$1:$V$62","'Firr(사)'!$L$1:$V$62","'Firr(회)'!$L$1:$V$62"}</definedName>
    <definedName name="김동준">{"'Firr(선)'!$AS$1:$AY$62","'Firr(사)'!$AS$1:$AY$62","'Firr(회)'!$AS$1:$AY$62","'Firr(선)'!$L$1:$V$62","'Firr(사)'!$L$1:$V$62","'Firr(회)'!$L$1:$V$62"}</definedName>
    <definedName name="김윤기">{"'5국공정'!$A$1:$E$128"}</definedName>
    <definedName name="ㄳ" hidden="1">{#N/A,#N/A,FALSE,"Sheet1";#N/A,#N/A,FALSE,"Sheet1";#N/A,#N/A,FALSE,"Sheet1"}</definedName>
    <definedName name="ㄳㄳㄳㄳ" hidden="1">{"'용역비'!$A$4:$C$8"}</definedName>
    <definedName name="ㄴ" hidden="1">{#N/A,#N/A,FALSE,"Sheet1";#N/A,#N/A,FALSE,"Sheet1";#N/A,#N/A,FALSE,"Sheet1"}</definedName>
    <definedName name="ㄴㄴㄴ" hidden="1">{#N/A,#N/A,FALSE,"명세표"}</definedName>
    <definedName name="ㄴㄹㄴ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ㄴㅁ" hidden="1">#REF!</definedName>
    <definedName name="ㄴㅁㄴㅇㄹ" hidden="1">#REF!</definedName>
    <definedName name="ㄴㅁㅇㄴㅁㅇㅁ" hidden="1">{#N/A,#N/A,FALSE,"Sheet1";#N/A,#N/A,FALSE,"Sheet1";#N/A,#N/A,FALSE,"Sheet1"}</definedName>
    <definedName name="ㄴㅁㅇㅁㄴ" hidden="1">#REF!</definedName>
    <definedName name="ㄴㅇ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ㄴㅇㄹㄷ" hidden="1">#REF!</definedName>
    <definedName name="ㄴㅇㄻ" hidden="1">#REF!</definedName>
    <definedName name="ㄴㅇㄻㄴㅇㄹ" hidden="1">{"'용역비'!$A$4:$C$8"}</definedName>
    <definedName name="ㄴㅇㄼㅈㄷㄹ" hidden="1">'[7]98수문일위'!$A$1:$P$2004</definedName>
    <definedName name="ㄴㅇㅇ" hidden="1">#REF!</definedName>
    <definedName name="ㄴㅇㅍㅁㄴㅇㄹ" hidden="1">'[17]98수문일위'!$A$1:$P$2004</definedName>
    <definedName name="ㄴㅇㅎㄴㅇ" hidden="1">#REF!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hidden="1">#REF!</definedName>
    <definedName name="내역" hidden="1">{#N/A,#N/A,FALSE,"CCTV"}</definedName>
    <definedName name="내역노무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역서갑지1" hidden="1">{#N/A,#N/A,FALSE,"전력간선"}</definedName>
    <definedName name="내역서갑지2" hidden="1">{#N/A,#N/A,FALSE,"전력간선"}</definedName>
    <definedName name="내역서갑지3" hidden="1">{#N/A,#N/A,FALSE,"전력간선"}</definedName>
    <definedName name="내역서갑지4" hidden="1">{#N/A,#N/A,FALSE,"전력간선"}</definedName>
    <definedName name="내역서갑지5" hidden="1">{#N/A,#N/A,FALSE,"전력간선"}</definedName>
    <definedName name="내역서갑지6" hidden="1">{#N/A,#N/A,FALSE,"전력간선"}</definedName>
    <definedName name="내역서갑지7" hidden="1">{#N/A,#N/A,FALSE,"전력간선"}</definedName>
    <definedName name="내역서갑지8" hidden="1">{#N/A,#N/A,FALSE,"전력간선"}</definedName>
    <definedName name="내역서갑지9" hidden="1">{#N/A,#N/A,FALSE,"전력간선"}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너">{"'자리배치도'!$AG$1:$CI$28"}</definedName>
    <definedName name="노무비내역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임13" hidden="1">{#N/A,#N/A,FALSE,"Sheet1"}</definedName>
    <definedName name="노임14" hidden="1">{#N/A,#N/A,FALSE,"Sheet1"}</definedName>
    <definedName name="ㄷ" hidden="1">{#N/A,#N/A,FALSE,"Sheet1";#N/A,#N/A,FALSE,"Sheet1";#N/A,#N/A,FALSE,"Sheet1"}</definedName>
    <definedName name="ㄷ6ㅓ" hidden="1">{"'용역비'!$A$4:$C$8"}</definedName>
    <definedName name="ㄷㄱㄷㄱㄷㄱ" hidden="1">{"'용역비'!$A$4:$C$8"}</definedName>
    <definedName name="ㄷㄷㄱㄱ" hidden="1">{"'용역비'!$A$4:$C$8"}</definedName>
    <definedName name="ㄷㄹㅇ" hidden="1">{#N/A,#N/A,FALSE,"Sheet1";#N/A,#N/A,FALSE,"Sheet1";#N/A,#N/A,FALSE,"Sheet1"}</definedName>
    <definedName name="ㄷㅅ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ㄷ숃ㄱ" hidden="1">#REF!</definedName>
    <definedName name="ㄷㅇ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ㄷㅍㅂ" hidden="1">{"'용역비'!$A$4:$C$8"}</definedName>
    <definedName name="ㄷ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ㄷㅎㄹㅇ" hidden="1">#REF!</definedName>
    <definedName name="다">[0]!다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기" hidden="1">{#N/A,#N/A,FALSE,"Sheet1";#N/A,#N/A,FALSE,"Sheet1";#N/A,#N/A,FALSE,"Sheet1"}</definedName>
    <definedName name="대기1" hidden="1">{#N/A,#N/A,FALSE,"Sheet1";#N/A,#N/A,FALSE,"Sheet1";#N/A,#N/A,FALSE,"Sheet1"}</definedName>
    <definedName name="더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도">[0]!도</definedName>
    <definedName name="도로공사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동준">{"'Firr(선)'!$AS$1:$AY$62","'Firr(사)'!$AS$1:$AY$62","'Firr(회)'!$AS$1:$AY$62","'Firr(선)'!$L$1:$V$62","'Firr(사)'!$L$1:$V$62","'Firr(회)'!$L$1:$V$62"}</definedName>
    <definedName name="동준친">{"'Firr(선)'!$AS$1:$AY$62","'Firr(사)'!$AS$1:$AY$62","'Firr(회)'!$AS$1:$AY$62","'Firr(선)'!$L$1:$V$62","'Firr(사)'!$L$1:$V$62","'Firr(회)'!$L$1:$V$62"}</definedName>
    <definedName name="두부보강">{"'중기작업1'!$A$1:$V$18"}</definedName>
    <definedName name="ㄹㄴ" hidden="1">#REF!</definedName>
    <definedName name="ㄹㄴㄹ" hidden="1">#REF!</definedName>
    <definedName name="ㄹㄷ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" hidden="1">#REF!</definedName>
    <definedName name="ㄹㄹㄹㄹ">{"'Firr(선)'!$AS$1:$AY$62","'Firr(사)'!$AS$1:$AY$62","'Firr(회)'!$AS$1:$AY$62","'Firr(선)'!$L$1:$V$62","'Firr(사)'!$L$1:$V$62","'Firr(회)'!$L$1:$V$62"}</definedName>
    <definedName name="ㄹㄹㄹ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ㄹㄹ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ㄹㄴㅇㄹㄴㅇㄹ">{"'정산내역서'!$A$1:$I$35","'정산서(절.성토부)'!$A$1:$Q$17","'정산서(교량부)'!$A$1:$Q$84","'총괄표'!$A$1:$M$12","'시행현황'!$A$1:$G$12","'표지'!$A$1:$N$27","'정산서(절.성토부)'!$A$3:$Q$7"}</definedName>
    <definedName name="ㄹㅇㄶ" hidden="1">#REF!</definedName>
    <definedName name="ㄹㅇㄶ옿" hidden="1">'[26]N賃率-職'!$I$5:$I$30</definedName>
    <definedName name="ㄹㅇㄹㅇ" hidden="1">#REF!</definedName>
    <definedName name="ㄹㅇㄹㅈㄷㅊ" hidden="1">'[17]98수문일위'!$A$1:$P$2004</definedName>
    <definedName name="ㄹ아ㅣㄹ" hidden="1">#REF!</definedName>
    <definedName name="ㄹ호" hidden="1">#REF!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료" hidden="1">{"'용역비'!$A$4:$C$8"}</definedName>
    <definedName name="류효정">{"'Firr(선)'!$AS$1:$AY$62","'Firr(사)'!$AS$1:$AY$62","'Firr(회)'!$AS$1:$AY$62","'Firr(선)'!$L$1:$V$62","'Firr(사)'!$L$1:$V$62","'Firr(회)'!$L$1:$V$62"}</definedName>
    <definedName name="ㅀ" hidden="1">{#N/A,#N/A,FALSE,"Sheet1";#N/A,#N/A,FALSE,"Sheet1";#N/A,#N/A,FALSE,"Sheet1"}</definedName>
    <definedName name="ㅀㅀ">{"'Firr(선)'!$AS$1:$AY$62","'Firr(사)'!$AS$1:$AY$62","'Firr(회)'!$AS$1:$AY$62","'Firr(선)'!$L$1:$V$62","'Firr(사)'!$L$1:$V$62","'Firr(회)'!$L$1:$V$62"}</definedName>
    <definedName name="ㅁ" hidden="1">{#N/A,#N/A,FALSE,"Sheet1";#N/A,#N/A,FALSE,"Sheet1";#N/A,#N/A,FALSE,"Sheet1"}</definedName>
    <definedName name="ㅁㄴ" hidden="1">#REF!</definedName>
    <definedName name="ㅁㄴㄷ" hidden="1">{#N/A,#N/A,FALSE,"Sheet1";#N/A,#N/A,FALSE,"Sheet1";#N/A,#N/A,FALSE,"Sheet1"}</definedName>
    <definedName name="ㅁㄴㅇ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ㅁㄴㅇㄹ" hidden="1">#REF!</definedName>
    <definedName name="ㅁㄴㅇ류" hidden="1">#REF!</definedName>
    <definedName name="ㅁㄴㅇㄻㄴ">{"'5국공정'!$A$1:$E$128"}</definedName>
    <definedName name="ㅁㄴㅇㄻㄴㅇㄹㄴ" hidden="1">#REF!</definedName>
    <definedName name="ㅁㄴㅇㄻㄴㅇㄹㄴㅁㅎㄴㅇㅎ" hidden="1">{"'용역비'!$A$4:$C$8"}</definedName>
    <definedName name="ㅁㄴㅇㄻㄴㅇㄻㄴㄹ" hidden="1">{#N/A,#N/A,FALSE,"명세표"}</definedName>
    <definedName name="ㅁㄴㅇㅀ" hidden="1">{#N/A,#N/A,FALSE,"Sheet1";#N/A,#N/A,FALSE,"Sheet1";#N/A,#N/A,FALSE,"Sheet1"}</definedName>
    <definedName name="ㅁㄴㅇㅁㄴㅇ" hidden="1">#REF!</definedName>
    <definedName name="ㅁㄴㅇㅍㄴㅇㄴ" hidden="1">'[7]98수문일위'!$A$1:$P$2004</definedName>
    <definedName name="ㅁㄴㅊㅍㅁㅌㅊ펌ㄴㅇㄹ" hidden="1">#REF!</definedName>
    <definedName name="ㅁㄴㅌㄴ">{"'자리배치도'!$AG$1:$CI$28"}</definedName>
    <definedName name="ㅁㄻㄴㅇㄹㄴㅇㄹㄴ" hidden="1">#REF!</definedName>
    <definedName name="ㅁㅁ" hidden="1">#REF!</definedName>
    <definedName name="ㅁㅁㅁ" hidden="1">#REF!</definedName>
    <definedName name="ㅁㅁㅁㅁㅁㅁ" hidden="1">#REF!</definedName>
    <definedName name="ㅁㅁㅇ" hidden="1">{#N/A,#N/A,FALSE,"Sheet1";#N/A,#N/A,FALSE,"Sheet1";#N/A,#N/A,FALSE,"Sheet1"}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ㅇㅊㅎ" hidden="1">{#N/A,#N/A,FALSE,"Sheet1";#N/A,#N/A,FALSE,"Sheet1";#N/A,#N/A,FALSE,"Sheet1"}</definedName>
    <definedName name="ㅁㅇㅎㅇㄹ" hidden="1">{#N/A,#N/A,FALSE,"Sheet1";#N/A,#N/A,FALSE,"Sheet1";#N/A,#N/A,FALSE,"Sheet1"}</definedName>
    <definedName name="ㅁ인ㅍㅁ닟ㅍㅁㄴㅇㄹ" hidden="1">#REF!</definedName>
    <definedName name="ㅁ읾ㄴㅇㄻ" hidden="1">#REF!</definedName>
    <definedName name="ㅁㅈ" hidden="1">{#N/A,#N/A,FALSE,"Sheet1";#N/A,#N/A,FALSE,"Sheet1";#N/A,#N/A,FALSE,"Sheet1"}</definedName>
    <definedName name="ㅁㅈㄷㅅㅂㄱ흎ㅊ퓨" hidden="1">#REF!</definedName>
    <definedName name="ㅁㅊ" hidden="1">{"'Sheet1'!$A$4","'Sheet1'!$A$9:$G$28"}</definedName>
    <definedName name="ㅁㅊㅇㅍㅁㄴㅇㄻㄴㅇㄹ" hidden="1">#REF!</definedName>
    <definedName name="ㅁㅊㅊ" hidden="1">{"'Sheet1'!$A$4","'Sheet1'!$A$9:$G$28"}</definedName>
    <definedName name="ㅁㅊㅊ123" hidden="1">{"'Sheet1'!$A$4","'Sheet1'!$A$9:$G$28"}</definedName>
    <definedName name="만득이" hidden="1">{#N/A,#N/A,FALSE,"2~8번"}</definedName>
    <definedName name="머" hidden="1">{#N/A,#N/A,FALSE,"명세표"}</definedName>
    <definedName name="모" hidden="1">{#N/A,#N/A,FALSE,"Sheet1";#N/A,#N/A,FALSE,"Sheet1";#N/A,#N/A,FALSE,"Sheet1"}</definedName>
    <definedName name="몰라" hidden="1">{#N/A,#N/A,FALSE,"명세표"}</definedName>
    <definedName name="물가" hidden="1">#REF!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량2" hidden="1">'[27]#REF'!#REF!</definedName>
    <definedName name="물류">{"'5국공정'!$A$1:$E$128"}</definedName>
    <definedName name="물풀">{"'5국공정'!$A$1:$E$128"}</definedName>
    <definedName name="뮻">{"'자리배치도'!$AG$1:$CI$28"}</definedName>
    <definedName name="민자" hidden="1">{#N/A,#N/A,FALSE,"Sheet1";#N/A,#N/A,FALSE,"Sheet1";#N/A,#N/A,FALSE,"Sheet1"}</definedName>
    <definedName name="민자1" hidden="1">{#N/A,#N/A,FALSE,"Sheet1";#N/A,#N/A,FALSE,"Sheet1";#N/A,#N/A,FALSE,"Sheet1"}</definedName>
    <definedName name="ㅂ" hidden="1">{#N/A,#N/A,FALSE,"Sheet1";#N/A,#N/A,FALSE,"Sheet1";#N/A,#N/A,FALSE,"Sheet1"}</definedName>
    <definedName name="ㅂㄷ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1" hidden="1">{"'Sheet1'!$A$4","'Sheet1'!$A$9:$G$28"}</definedName>
    <definedName name="ㅂㅂㅂ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ㅂㅂ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ㅂㅂㅂ" hidden="1">{"'용역비'!$A$4:$C$8"}</definedName>
    <definedName name="ㅂㅂㅂㅂㅂㅂㅂ" hidden="1">{#N/A,#N/A,FALSE,"명세표"}</definedName>
    <definedName name="ㅂ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바">[0]!바</definedName>
    <definedName name="바부" hidden="1">{"'용역비'!$A$4:$C$8"}</definedName>
    <definedName name="배관공수율" hidden="1">'[28]N賃率-職'!$I$5:$I$30</definedName>
    <definedName name="배관및굴착">{"'자리배치도'!$AG$1:$CI$28"}</definedName>
    <definedName name="배수관">{"'결과(하)'!$L$24"}</definedName>
    <definedName name="배토판19ton">"Picture 11"</definedName>
    <definedName name="배토판32ton">"Picture 10"</definedName>
    <definedName name="백">{"'5국공정'!$A$1:$E$128"}</definedName>
    <definedName name="백인섭">{"'5국공정'!$A$1:$E$128"}</definedName>
    <definedName name="범우12">{"'5국공정'!$A$1:$E$128"}</definedName>
    <definedName name="법인세4.6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변">{"'5국공정'!$A$1:$E$128"}</definedName>
    <definedName name="변경">[0]!변경</definedName>
    <definedName name="변경수량집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보급과통보">{"'5국공정'!$A$1:$E$128"}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태철콘">[0]!부태철콘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붙임자료">{"'정산내역서'!$A$1:$I$35","'정산서(절.성토부)'!$A$1:$Q$17","'정산서(교량부)'!$A$1:$Q$84","'총괄표'!$A$1:$M$12","'시행현황'!$A$1:$G$12","'표지'!$A$1:$N$27","'정산서(절.성토부)'!$A$3:$Q$7"}</definedName>
    <definedName name="블라인더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비" hidden="1">{#N/A,#N/A,FALSE,"골재소요량";#N/A,#N/A,FALSE,"골재소요량"}</definedName>
    <definedName name="비목군집계" hidden="1">#REF!</definedName>
    <definedName name="빔제작단가개정표준도적용">{"'자리배치도'!$AG$1:$CI$28"}</definedName>
    <definedName name="ㅄ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ㅅ" hidden="1">{#N/A,#N/A,FALSE,"Sheet1";#N/A,#N/A,FALSE,"Sheet1";#N/A,#N/A,FALSE,"Sheet1"}</definedName>
    <definedName name="ㅅㄱ">{"'5국공정'!$A$1:$E$128"}</definedName>
    <definedName name="ㅅㅅ" hidden="1">#REF!</definedName>
    <definedName name="사" hidden="1">#REF!</definedName>
    <definedName name="사급">{"'5국공정'!$A$1:$E$128"}</definedName>
    <definedName name="사급1">{"'5국공정'!$A$1:$E$128"}</definedName>
    <definedName name="사급2">{"'5국공정'!$A$1:$E$128"}</definedName>
    <definedName name="사석채움면적산출" hidden="1">{#N/A,#N/A,FALSE,"2~8번"}</definedName>
    <definedName name="산" hidden="1">{"'Sheet1'!$A$4","'Sheet1'!$A$9:$G$28"}</definedName>
    <definedName name="산출근거44" hidden="1">{"'제10장(표)'!$A$5:$L$10"}</definedName>
    <definedName name="삼웅견적서">[0]!삼웅견적서</definedName>
    <definedName name="삼웅철콘견적">[0]!삼웅철콘견적</definedName>
    <definedName name="삼웅토공견적">[0]!삼웅토공견적</definedName>
    <definedName name="새">{"'단계별시설공사비'!$A$3:$K$51"}</definedName>
    <definedName name="새새새">[0]!새새새</definedName>
    <definedName name="석항" hidden="1">{#N/A,#N/A,FALSE,"명세표"}</definedName>
    <definedName name="설계사급">{"'5국공정'!$A$1:$E$128"}</definedName>
    <definedName name="설계설명서2" hidden="1">{#N/A,#N/A,FALSE,"전력간선"}</definedName>
    <definedName name="설계설명서3" hidden="1">{#N/A,#N/A,FALSE,"전력간선"}</definedName>
    <definedName name="설계설명서4" hidden="1">{#N/A,#N/A,FALSE,"전력간선"}</definedName>
    <definedName name="설비예비품" hidden="1">{#N/A,#N/A,FALSE,"전력간선"}</definedName>
    <definedName name="성우" hidden="1">{#N/A,#N/A,FALSE,"Sheet1";#N/A,#N/A,FALSE,"Sheet1";#N/A,#N/A,FALSE,"Sheet1"}</definedName>
    <definedName name="세부내역서_박">{"'자리배치도'!$AG$1:$CI$28"}</definedName>
    <definedName name="소" hidden="1">{#N/A,#N/A,FALSE,"Sheet1";#N/A,#N/A,FALSE,"Sheet1";#N/A,#N/A,FALSE,"Sheet1"}</definedName>
    <definedName name="쇼" hidden="1">{#N/A,#N/A,FALSE,"Sheet1";#N/A,#N/A,FALSE,"Sheet1";#N/A,#N/A,FALSE,"Sheet1"}</definedName>
    <definedName name="수" hidden="1">#REF!</definedName>
    <definedName name="수금2000" hidden="1">{#N/A,#N/A,FALSE,"Sheet1";#N/A,#N/A,FALSE,"Sheet1";#N/A,#N/A,FALSE,"Sheet1"}</definedName>
    <definedName name="수금A3" hidden="1">{#N/A,#N/A,FALSE,"Sheet1";#N/A,#N/A,FALSE,"Sheet1";#N/A,#N/A,FALSE,"Sheet1"}</definedName>
    <definedName name="수량산출서" hidden="1">#REF!</definedName>
    <definedName name="수립일정1" hidden="1">{#N/A,#N/A,FALSE,"Sheet1";#N/A,#N/A,FALSE,"Sheet1";#N/A,#N/A,FALSE,"Sheet1"}</definedName>
    <definedName name="수정자료" hidden="1">{#N/A,#N/A,FALSE,"Sheet1";#N/A,#N/A,FALSE,"Sheet1";#N/A,#N/A,FALSE,"Sheet1"}</definedName>
    <definedName name="수처리" hidden="1">{#N/A,#N/A,FALSE,"Sheet1";#N/A,#N/A,FALSE,"Sheet1";#N/A,#N/A,FALSE,"Sheet1"}</definedName>
    <definedName name="수처리1" hidden="1">{#N/A,#N/A,FALSE,"Sheet1";#N/A,#N/A,FALSE,"Sheet1";#N/A,#N/A,FALSE,"Sheet1"}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위결정" hidden="1">{"'제10장(표)'!$A$5:$L$10"}</definedName>
    <definedName name="승용교" hidden="1">{#N/A,#N/A,FALSE,"2~8번"}</definedName>
    <definedName name="시운전">{"'단계별시설공사비'!$A$3:$K$51"}</definedName>
    <definedName name="시운전전">{"'단계별시설공사비'!$A$3:$K$51"}</definedName>
    <definedName name="시운전전넞저ㅣ마ㅓㅇㄹ">{"'단계별시설공사비'!$A$3:$K$51"}</definedName>
    <definedName name="시트" hidden="1">{#N/A,#N/A,FALSE,"Sheet1";#N/A,#N/A,FALSE,"Sheet1";#N/A,#N/A,FALSE,"Sheet1"}</definedName>
    <definedName name="신규">{"'5국공정'!$A$1:$E$128"}</definedName>
    <definedName name="신규단가2">{"'5국공정'!$A$1:$E$128"}</definedName>
    <definedName name="신설" hidden="1">{#N/A,#N/A,FALSE,"명세표"}</definedName>
    <definedName name="신수정" hidden="1">{#N/A,#N/A,FALSE,"Sheet1";#N/A,#N/A,FALSE,"Sheet1";#N/A,#N/A,FALSE,"Sheet1"}</definedName>
    <definedName name="실">{"'단계별시설공사비'!$A$3:$K$51"}</definedName>
    <definedName name="실시설계용역비변경내역">{"'정산내역서'!$A$1:$I$35","'정산서(절.성토부)'!$A$1:$Q$17","'정산서(교량부)'!$A$1:$Q$84","'총괄표'!$A$1:$M$12","'시행현황'!$A$1:$G$12","'표지'!$A$1:$N$27","'정산서(절.성토부)'!$A$3:$Q$7"}</definedName>
    <definedName name="실적요약" hidden="1">{#N/A,#N/A,FALSE,"Sheet1";#N/A,#N/A,FALSE,"Sheet1";#N/A,#N/A,FALSE,"Sheet1"}</definedName>
    <definedName name="실핸예산검토3">{"'단계별시설공사비'!$A$3:$K$51"}</definedName>
    <definedName name="실행">{"'단계별시설공사비'!$A$3:$K$51"}</definedName>
    <definedName name="실행4안">{"'단계별시설공사비'!$A$3:$K$51"}</definedName>
    <definedName name="실행갑지">{"'단계별시설공사비'!$A$3:$K$51"}</definedName>
    <definedName name="실행갑지2안">{"'단계별시설공사비'!$A$3:$K$51"}</definedName>
    <definedName name="실행예산">{"'단계별시설공사비'!$A$3:$K$51"}</definedName>
    <definedName name="실행예산검토3안">{"'단계별시설공사비'!$A$3:$K$51"}</definedName>
    <definedName name="ㅇ" hidden="1">{#N/A,#N/A,FALSE,"Sheet1";#N/A,#N/A,FALSE,"Sheet1";#N/A,#N/A,FALSE,"Sheet1"}</definedName>
    <definedName name="ㅇㄴ" hidden="1">{#N/A,#N/A,FALSE,"Sheet1";#N/A,#N/A,FALSE,"Sheet1";#N/A,#N/A,FALSE,"Sheet1"}</definedName>
    <definedName name="ㅇㄴㅁ" hidden="1">[29]실행철강하도!$A$1:$A$4</definedName>
    <definedName name="ㅇㄴㅇ">{"'자리배치도'!$AG$1:$CI$28"}</definedName>
    <definedName name="ㅇㄹ" hidden="1">{#N/A,#N/A,FALSE,"Sheet1";#N/A,#N/A,FALSE,"Sheet1";#N/A,#N/A,FALSE,"Sheet1"}</definedName>
    <definedName name="ㅇㄹㄶ" hidden="1">{"'Sheet1'!$A$4","'Sheet1'!$A$9:$G$28"}</definedName>
    <definedName name="ㅇㄹㄹ" hidden="1">#REF!</definedName>
    <definedName name="ㅇㄹㅇㄴㄹㄴ" hidden="1">{#N/A,#N/A,FALSE,"Sheet1";#N/A,#N/A,FALSE,"Sheet1";#N/A,#N/A,FALSE,"Sheet1"}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ㄻㄴㅇㄻㄴㅇㄹ" hidden="1">#REF!</definedName>
    <definedName name="ㅇㅀ" hidden="1">{#N/A,#N/A,FALSE,"Sheet1";#N/A,#N/A,FALSE,"Sheet1";#N/A,#N/A,FALSE,"Sheet1"}</definedName>
    <definedName name="ㅇㅀㄴ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ㅇㅀㅇㄹ" hidden="1">{#N/A,#N/A,FALSE,"Sheet1";#N/A,#N/A,FALSE,"Sheet1";#N/A,#N/A,FALSE,"Sheet1"}</definedName>
    <definedName name="ㅇㅇ" hidden="1">#REF!</definedName>
    <definedName name="ㅇㅇ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ㅇㅇㄹㅇㅁㅁ">{"'단계별시설공사비'!$A$3:$K$51"}</definedName>
    <definedName name="ㅇㅇㅇㅇㅇㅇㅇㅇㅇ">{"'정산내역서'!$A$1:$I$35","'정산서(절.성토부)'!$A$1:$Q$17","'정산서(교량부)'!$A$1:$Q$84","'총괄표'!$A$1:$M$12","'시행현황'!$A$1:$G$12","'표지'!$A$1:$N$27","'정산서(절.성토부)'!$A$3:$Q$7"}</definedName>
    <definedName name="ㅇㅈㄷㅄㅂㅈㄷㄱ" hidden="1">#REF!</definedName>
    <definedName name="ㅇㅎ" hidden="1">{#N/A,#N/A,FALSE,"Sheet1";#N/A,#N/A,FALSE,"Sheet1";#N/A,#N/A,FALSE,"Sheet1"}</definedName>
    <definedName name="ㅇㅎㅀ" hidden="1">{#N/A,#N/A,FALSE,"Sheet1";#N/A,#N/A,FALSE,"Sheet1";#N/A,#N/A,FALSE,"Sheet1"}</definedName>
    <definedName name="ㅇㅎㅇㅎ" hidden="1">{"'용역비'!$A$4:$C$8"}</definedName>
    <definedName name="ㅇ허ㅓㅡ" hidden="1">{#N/A,#N/A,FALSE,"Sheet1";#N/A,#N/A,FALSE,"Sheet1";#N/A,#N/A,FALSE,"Sheet1"}</definedName>
    <definedName name="ㅇ호" hidden="1">{#N/A,#N/A,FALSE,"Sheet1";#N/A,#N/A,FALSE,"Sheet1";#N/A,#N/A,FALSE,"Sheet1"}</definedName>
    <definedName name="ㅇ호ㅓ" hidden="1">{"'용역비'!$A$4:$C$8"}</definedName>
    <definedName name="ㅇ호ㅓㅇㅎ" hidden="1">{"'용역비'!$A$4:$C$8"}</definedName>
    <definedName name="ㅇ호ㅓㅇ호ㅓ" hidden="1">{"'용역비'!$A$4:$C$8"}</definedName>
    <definedName name="ㅇ호ㅓㅎ" hidden="1">{"'용역비'!$A$4:$C$8"}</definedName>
    <definedName name="ㅇ호ㅓ호ㅓ" hidden="1">{"'용역비'!$A$4:$C$8"}</definedName>
    <definedName name="아" hidden="1">{#N/A,#N/A,FALSE,"Sheet1";#N/A,#N/A,FALSE,"Sheet1";#N/A,#N/A,FALSE,"Sheet1"}</definedName>
    <definedName name="아러ㅏ러">{"'Firr(선)'!$AS$1:$AY$62","'Firr(사)'!$AS$1:$AY$62","'Firr(회)'!$AS$1:$AY$62","'Firr(선)'!$L$1:$V$62","'Firr(사)'!$L$1:$V$62","'Firr(회)'!$L$1:$V$62"}</definedName>
    <definedName name="아스콘2" hidden="1">[24]조명시설!#REF!</definedName>
    <definedName name="아아자아" hidden="1">{#N/A,#N/A,FALSE,"혼합골재"}</definedName>
    <definedName name="아자아아" hidden="1">{#N/A,#N/A,FALSE,"2~8번"}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ㅗ">{"'결과(하)'!$L$24"}</definedName>
    <definedName name="안전광리비">{"'5국공정'!$A$1:$E$128"}</definedName>
    <definedName name="야야야" hidden="1">{#N/A,#N/A,FALSE,"혼합골재"}</definedName>
    <definedName name="어로니아런" hidden="1">{#N/A,#N/A,FALSE,"Sheet1";#N/A,#N/A,FALSE,"Sheet1";#N/A,#N/A,FALSE,"Sheet1"}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업무배분3" hidden="1">{"'관경확장'!$A$79:$M$98","'관경확장'!$A$54:$M$78"}</definedName>
    <definedName name="업체" hidden="1">#REF!</definedName>
    <definedName name="연겅2" hidden="1">{#N/A,#N/A,FALSE,"단면 제원"}</definedName>
    <definedName name="연결관집계표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연경1교" hidden="1">{#N/A,#N/A,FALSE,"단면 제원"}</definedName>
    <definedName name="연경1교1" hidden="1">{#N/A,#N/A,FALSE,"단면 제원"}</definedName>
    <definedName name="연경2교" hidden="1">{#N/A,#N/A,FALSE,"단면 제원"}</definedName>
    <definedName name="연습용" hidden="1">{#N/A,#N/A,FALSE,"Sheet1";#N/A,#N/A,FALSE,"Sheet1";#N/A,#N/A,FALSE,"Sheet1"}</definedName>
    <definedName name="영시스템" hidden="1">[30]수량산출!#REF!</definedName>
    <definedName name="예산서2" hidden="1">[31]본댐설계!#REF!</definedName>
    <definedName name="오" hidden="1">[16]실행철강하도!$A$1:$A$4</definedName>
    <definedName name="오수맨홀위치" hidden="1">{"'Sheet1'!$A$4","'Sheet1'!$A$9:$G$28"}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옹" hidden="1">{#N/A,#N/A,FALSE,"골재소요량";#N/A,#N/A,FALSE,"골재소요량"}</definedName>
    <definedName name="옹벽" hidden="1">{#N/A,#N/A,FALSE,"혼합골재"}</definedName>
    <definedName name="옹벽수량집계표" hidden="1">{#N/A,#N/A,FALSE,"2~8번"}</definedName>
    <definedName name="옹벽수량집계표총괄" hidden="1">{#N/A,#N/A,FALSE,"혼합골재"}</definedName>
    <definedName name="용인" hidden="1">{#N/A,#N/A,FALSE,"Sheet1";#N/A,#N/A,FALSE,"Sheet1";#N/A,#N/A,FALSE,"Sheet1"}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">[0]!원가계산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창">[0]!원가계산창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남내역" hidden="1">[32]실행철강하도!$A$1:$A$4</definedName>
    <definedName name="유성재">{"'5국공정'!$A$1:$E$128"}</definedName>
    <definedName name="유성재11">{"'5국공정'!$A$1:$E$128"}</definedName>
    <definedName name="유입공">{"'결과(하)'!$L$24"}</definedName>
    <definedName name="육감" hidden="1">{#N/A,#N/A,FALSE,"Sheet1";#N/A,#N/A,FALSE,"Sheet1";#N/A,#N/A,FALSE,"Sheet1"}</definedName>
    <definedName name="육성" hidden="1">{#N/A,#N/A,FALSE,"Sheet1";#N/A,#N/A,FALSE,"Sheet1";#N/A,#N/A,FALSE,"Sheet1"}</definedName>
    <definedName name="이">[0]!이</definedName>
    <definedName name="이가">{"'Firr(선)'!$AS$1:$AY$62","'Firr(사)'!$AS$1:$AY$62","'Firr(회)'!$AS$1:$AY$62","'Firr(선)'!$L$1:$V$62","'Firr(사)'!$L$1:$V$62","'Firr(회)'!$L$1:$V$62"}</definedName>
    <definedName name="이건혁" hidden="1">{#N/A,#N/A,FALSE,"Sheet1";#N/A,#N/A,FALSE,"Sheet1";#N/A,#N/A,FALSE,"Sheet1"}</definedName>
    <definedName name="이름표" hidden="1">{#N/A,#N/A,FALSE,"단가표지"}</definedName>
    <definedName name="이릉" hidden="1">#REF!</definedName>
    <definedName name="이종훈">[22]전기!$A$4:$A$163</definedName>
    <definedName name="이흥주">{"'단계별시설공사비'!$A$3:$K$51"}</definedName>
    <definedName name="인상" hidden="1">{#N/A,#N/A,FALSE,"Sheet1";#N/A,#N/A,FALSE,"Sheet1";#N/A,#N/A,FALSE,"Sheet1"}</definedName>
    <definedName name="인원" hidden="1">{#N/A,#N/A,FALSE,"Sheet1";#N/A,#N/A,FALSE,"Sheet1";#N/A,#N/A,FALSE,"Sheet1"}</definedName>
    <definedName name="인원2">{"'단계별시설공사비'!$A$3:$K$51"}</definedName>
    <definedName name="인원기초" hidden="1">{#N/A,#N/A,FALSE,"Sheet1";#N/A,#N/A,FALSE,"Sheet1";#N/A,#N/A,FALSE,"Sheet1"}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" hidden="1">[16]실행철강하도!$A$1:$A$4</definedName>
    <definedName name="ㅈ" hidden="1">{#N/A,#N/A,FALSE,"Sheet1";#N/A,#N/A,FALSE,"Sheet1";#N/A,#N/A,FALSE,"Sheet1"}</definedName>
    <definedName name="ㅈ56ㅕ" hidden="1">{"'용역비'!$A$4:$C$8"}</definedName>
    <definedName name="ㅈㄷ" hidden="1">{"'Sheet1'!$A$4","'Sheet1'!$A$9:$G$28"}</definedName>
    <definedName name="ㅈㄷㄱㄷㄱㄷ" hidden="1">{"'용역비'!$A$4:$C$8"}</definedName>
    <definedName name="ㅈㄷㄱㅈㄷㄱ">{"'5국공정'!$A$1:$E$128"}</definedName>
    <definedName name="ㅈㄷㄻㅇㄹ" hidden="1">#REF!</definedName>
    <definedName name="ㅈㄷㄻㅈ" hidden="1">#REF!</definedName>
    <definedName name="ㅈㅂㅈㅂ" hidden="1">{#N/A,#N/A,FALSE,"Sheet1";#N/A,#N/A,FALSE,"Sheet1";#N/A,#N/A,FALSE,"Sheet1"}</definedName>
    <definedName name="ㅈㅅ">{"'5국공정'!$A$1:$E$128"}</definedName>
    <definedName name="ㅈㅇ" hidden="1">{"'용역비'!$A$4:$C$8"}</definedName>
    <definedName name="ㅈㅇㄱㅎ" hidden="1">{#N/A,#N/A,FALSE,"Sheet1";#N/A,#N/A,FALSE,"Sheet1";#N/A,#N/A,FALSE,"Sheet1"}</definedName>
    <definedName name="ㅈㅈ" hidden="1">#REF!</definedName>
    <definedName name="ㅈㅈㅈㅈㅈㅈ" hidden="1">{"'용역비'!$A$4:$C$8"}</definedName>
    <definedName name="자료작성용" hidden="1">{#N/A,#N/A,FALSE,"Sheet1";#N/A,#N/A,FALSE,"Sheet1";#N/A,#N/A,FALSE,"Sheet1"}</definedName>
    <definedName name="자미" hidden="1">{#N/A,#N/A,FALSE,"명세표"}</definedName>
    <definedName name="자재단가근거" hidden="1">#REF!</definedName>
    <definedName name="자재집계표">{"'5국공정'!$A$1:$E$128"}</definedName>
    <definedName name="잡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잡철물일위대가2004" hidden="1">#REF!</definedName>
    <definedName name="재료">{"'결과(하)'!$L$24"}</definedName>
    <definedName name="재수정">{"'단계별시설공사비'!$A$3:$K$51"}</definedName>
    <definedName name="재수정내역서">{"'단계별시설공사비'!$A$3:$K$51"}</definedName>
    <definedName name="재집" hidden="1">{"'용역비'!$A$4:$C$8"}</definedName>
    <definedName name="전시" hidden="1">{"'용역비'!$A$4:$C$8"}</definedName>
    <definedName name="전시시설물" hidden="1">{"'용역비'!$A$4:$C$8"}</definedName>
    <definedName name="전장" hidden="1">{#N/A,#N/A,FALSE,"Sheet1";#N/A,#N/A,FALSE,"Sheet1";#N/A,#N/A,FALSE,"Sheet1"}</definedName>
    <definedName name="접속도로1" hidden="1">{#N/A,#N/A,FALSE,"혼합골재"}</definedName>
    <definedName name="정지">{"'결과(하)'!$L$24"}</definedName>
    <definedName name="정지토공">{"'결과(하)'!$L$24"}</definedName>
    <definedName name="제3배스집계" hidden="1">{#N/A,#N/A,FALSE,"단면 제원"}</definedName>
    <definedName name="제4배수" hidden="1">{#N/A,#N/A,FALSE,"단면 제원"}</definedName>
    <definedName name="제4배수집계" hidden="1">{#N/A,#N/A,FALSE,"단면 제원"}</definedName>
    <definedName name="제5배수집계" hidden="1">{#N/A,#N/A,FALSE,"단면 제원"}</definedName>
    <definedName name="제기준" hidden="1">{#N/A,#N/A,FALSE,"Sheet1";#N/A,#N/A,FALSE,"Sheet1";#N/A,#N/A,FALSE,"Sheet1"}</definedName>
    <definedName name="제수문" hidden="1">#REF!</definedName>
    <definedName name="제수추가" hidden="1">{"'용역비'!$A$4:$C$8"}</definedName>
    <definedName name="제조" hidden="1">#REF!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">{"'Firr(선)'!$AS$1:$AY$62","'Firr(사)'!$AS$1:$AY$62","'Firr(회)'!$AS$1:$AY$62","'Firr(선)'!$L$1:$V$62","'Firr(사)'!$L$1:$V$62","'Firr(회)'!$L$1:$V$62"}</definedName>
    <definedName name="조건2" hidden="1">{#N/A,#N/A,FALSE,"CCTV"}</definedName>
    <definedName name="조사가" hidden="1">[33]내역서!#REF!</definedName>
    <definedName name="조직" hidden="1">{#N/A,#N/A,FALSE,"Sheet1";#N/A,#N/A,FALSE,"Sheet1";#N/A,#N/A,FALSE,"Sheet1"}</definedName>
    <definedName name="조차장" hidden="1">{#N/A,#N/A,FALSE,"명세표"}</definedName>
    <definedName name="조효">{"'Firr(선)'!$AS$1:$AY$62","'Firr(사)'!$AS$1:$AY$62","'Firr(회)'!$AS$1:$AY$62","'Firr(선)'!$L$1:$V$62","'Firr(사)'!$L$1:$V$62","'Firr(회)'!$L$1:$V$62"}</definedName>
    <definedName name="조효석">{"'Firr(선)'!$AS$1:$AY$62","'Firr(사)'!$AS$1:$AY$62","'Firr(회)'!$AS$1:$AY$62","'Firr(선)'!$L$1:$V$62","'Firr(사)'!$L$1:$V$62","'Firr(회)'!$L$1:$V$62"}</definedName>
    <definedName name="종" hidden="1">#REF!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증감내역" hidden="1">{#N/A,#N/A,FALSE,"0XX_1";#N/A,#N/A,FALSE,"OXX_2";#N/A,#N/A,FALSE,"0XX_3";#N/A,#N/A,FALSE,"0XX_4";#N/A,#N/A,FALSE,"0XX_5";#N/A,#N/A,FALSE,"0XX_6";#N/A,#N/A,FALSE,"1XX_1";#N/A,#N/A,FALSE,"1XX_2";#N/A,#N/A,FALSE,"2XX_1";#N/A,#N/A,FALSE,"2XX_2";#N/A,#N/A,FALSE,"2XX_3";#N/A,#N/A,FALSE,"2XX_4";#N/A,#N/A,FALSE,"3XX_1";#N/A,#N/A,FALSE,"3XX_2";#N/A,#N/A,FALSE,"3XX_3";#N/A,#N/A,FALSE,"3XX_4";#N/A,#N/A,FALSE,"3XX_5";#N/A,#N/A,FALSE,"3XX_6";#N/A,#N/A,FALSE,"3XX_7";#N/A,#N/A,FALSE,"3XX_8";#N/A,#N/A,FALSE,"3XX_9";#N/A,#N/A,FALSE,"4XX_1";#N/A,#N/A,FALSE,"4XX_2";#N/A,#N/A,FALSE,"4XX_3";#N/A,#N/A,FALSE,"5XX_1";#N/A,#N/A,FALSE,"5XX_2";#N/A,#N/A,FALSE,"6XX_1";#N/A,#N/A,FALSE,"6XX_2";#N/A,#N/A,FALSE,"6XX_3";#N/A,#N/A,FALSE,"6XX_4";#N/A,#N/A,FALSE,"7XX_1";#N/A,#N/A,FALSE,"7XX_2";#N/A,#N/A,FALSE,"8XX_1";#N/A,#N/A,FALSE,"8XX_2"}</definedName>
    <definedName name="지집">{"'5국공정'!$A$1:$E$128"}</definedName>
    <definedName name="직매54P" hidden="1">{#N/A,#N/A,TRUE,"토적및재료집계";#N/A,#N/A,TRUE,"토적및재료집계";#N/A,#N/A,TRUE,"단위량"}</definedName>
    <definedName name="직재비2">{"'5국공정'!$A$1:$E$128"}</definedName>
    <definedName name="직접노무비1">{"'5국공정'!$A$1:$E$128"}</definedName>
    <definedName name="진종화" hidden="1">{#N/A,#N/A,FALSE,"Sheet1";#N/A,#N/A,FALSE,"Sheet1";#N/A,#N/A,FALSE,"Sheet1"}</definedName>
    <definedName name="집계" hidden="1">{#N/A,#N/A,FALSE,"명세표"}</definedName>
    <definedName name="짜증나" hidden="1">{#N/A,#N/A,FALSE,"Sheet1"}</definedName>
    <definedName name="ㅊㅊ">{"'5국공정'!$A$1:$E$128"}</definedName>
    <definedName name="ㅊㅍ" hidden="1">#REF!</definedName>
    <definedName name="ㅊ퓨" hidden="1">{#N/A,#N/A,FALSE,"Sheet1";#N/A,#N/A,FALSE,"Sheet1";#N/A,#N/A,FALSE,"Sheet1"}</definedName>
    <definedName name="차차" hidden="1">[4]조명시설!#REF!</definedName>
    <definedName name="참고">{"'5국공정'!$A$1:$E$128"}</definedName>
    <definedName name="천사" hidden="1">{"'용역비'!$A$4:$C$8"}</definedName>
    <definedName name="최종추가합" hidden="1">#REF!</definedName>
    <definedName name="출력용" hidden="1">{#N/A,#N/A,FALSE,"Sheet1";#N/A,#N/A,FALSE,"Sheet1";#N/A,#N/A,FALSE,"Sheet1"}</definedName>
    <definedName name="출입문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츙ㄴ" hidden="1">{#N/A,#N/A,FALSE,"Sheet1";#N/A,#N/A,FALSE,"Sheet1";#N/A,#N/A,FALSE,"Sheet1"}</definedName>
    <definedName name="측구단수L옹벽형" hidden="1">#REF!</definedName>
    <definedName name="ㅋㄴㅇㄹ" hidden="1">{#N/A,#N/A,FALSE,"Sheet1";#N/A,#N/A,FALSE,"Sheet1";#N/A,#N/A,FALSE,"Sheet1"}</definedName>
    <definedName name="ㅋㅁ" hidden="1">{#N/A,#N/A,FALSE,"명세표"}</definedName>
    <definedName name="ㅋㅋ" hidden="1">{#N/A,#N/A,FALSE,"명세표"}</definedName>
    <definedName name="ㅋㅋㅋ" hidden="1">{#N/A,#N/A,FALSE,"단가표지"}</definedName>
    <definedName name="ㅋㅌ" hidden="1">{"'용역비'!$A$4:$C$8"}</definedName>
    <definedName name="케이블간지" hidden="1">{#N/A,#N/A,TRUE,"토적및재료집계";#N/A,#N/A,TRUE,"토적및재료집계";#N/A,#N/A,TRUE,"단위량"}</definedName>
    <definedName name="콘크리트2" hidden="1">#REF!</definedName>
    <definedName name="ㅌ">{"'중기작업1'!$A$1:$V$18"}</definedName>
    <definedName name="ㅌㅇㅀㄴ" hidden="1">{#N/A,#N/A,FALSE,"Sheet1";#N/A,#N/A,FALSE,"Sheet1";#N/A,#N/A,FALSE,"Sheet1"}</definedName>
    <definedName name="타">{"'자리배치도'!$AG$1:$CI$28"}</definedName>
    <definedName name="타견적" hidden="1">[30]수량산출!$A$1:$A$8282</definedName>
    <definedName name="탄현" hidden="1">{#N/A,#N/A,FALSE,"Sheet1";#N/A,#N/A,FALSE,"Sheet1";#N/A,#N/A,FALSE,"Sheet1"}</definedName>
    <definedName name="테스트" hidden="1">#REF!</definedName>
    <definedName name="토건" hidden="1">{#N/A,#N/A,FALSE,"Sheet1";#N/A,#N/A,FALSE,"Sheet1";#N/A,#N/A,FALSE,"Sheet1"}</definedName>
    <definedName name="토건1" hidden="1">{#N/A,#N/A,FALSE,"Sheet1";#N/A,#N/A,FALSE,"Sheet1";#N/A,#N/A,FALSE,"Sheet1"}</definedName>
    <definedName name="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토목설계" hidden="1">{#N/A,#N/A,FALSE,"골재소요량";#N/A,#N/A,FALSE,"골재소요량"}</definedName>
    <definedName name="토적표" hidden="1">#REF!</definedName>
    <definedName name="토적표01" hidden="1">#REF!</definedName>
    <definedName name="ㅍ" hidden="1">{#N/A,#N/A,FALSE,"명세표"}</definedName>
    <definedName name="ㅍㄴㅇㄹ" hidden="1">#REF!</definedName>
    <definedName name="ㅍㅇㄴ" hidden="1">'[17]98수문일위'!$A$1:$P$2004</definedName>
    <definedName name="ㅍㅋㅌㅊㅍㅇㄷ" hidden="1">'[17]98수문일위'!$A$1:$P$2004</definedName>
    <definedName name="ㅍㅍ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ㅍㅍ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파">{"'자리배치도'!$AG$1:$CI$28"}</definedName>
    <definedName name="파군재교" hidden="1">{#N/A,#N/A,FALSE,"단면 제원"}</definedName>
    <definedName name="파일" hidden="1">#REF!</definedName>
    <definedName name="파주" hidden="1">{#N/A,#N/A,FALSE,"Sheet1";#N/A,#N/A,FALSE,"Sheet1";#N/A,#N/A,FALSE,"Sheet1"}</definedName>
    <definedName name="파주탄현" hidden="1">{#N/A,#N/A,FALSE,"Sheet1";#N/A,#N/A,FALSE,"Sheet1";#N/A,#N/A,FALSE,"Sheet1"}</definedName>
    <definedName name="팔" hidden="1">#REF!</definedName>
    <definedName name="페이지">{"'Firr(선)'!$AS$1:$AY$62","'Firr(사)'!$AS$1:$AY$62","'Firr(회)'!$AS$1:$AY$62","'Firr(선)'!$L$1:$V$62","'Firr(사)'!$L$1:$V$62","'Firr(회)'!$L$1:$V$62"}</definedName>
    <definedName name="편성기준서식" hidden="1">{#N/A,#N/A,FALSE,"Sheet1";#N/A,#N/A,FALSE,"Sheet1";#N/A,#N/A,FALSE,"Sheet1"}</definedName>
    <definedName name="편성기준양식" hidden="1">{#N/A,#N/A,FALSE,"Sheet1";#N/A,#N/A,FALSE,"Sheet1";#N/A,#N/A,FALSE,"Sheet1"}</definedName>
    <definedName name="폐기물수량산출서" hidden="1">#REF!</definedName>
    <definedName name="표지" hidden="1">{#N/A,#N/A,FALSE,"0XX_1";#N/A,#N/A,FALSE,"OXX_2";#N/A,#N/A,FALSE,"0XX_3";#N/A,#N/A,FALSE,"0XX_4";#N/A,#N/A,FALSE,"0XX_5";#N/A,#N/A,FALSE,"0XX_6";#N/A,#N/A,FALSE,"1XX_1";#N/A,#N/A,FALSE,"1XX_2";#N/A,#N/A,FALSE,"2XX_1";#N/A,#N/A,FALSE,"2XX_2";#N/A,#N/A,FALSE,"2XX_3";#N/A,#N/A,FALSE,"2XX_4";#N/A,#N/A,FALSE,"3XX_1";#N/A,#N/A,FALSE,"3XX_2";#N/A,#N/A,FALSE,"3XX_3";#N/A,#N/A,FALSE,"3XX_4";#N/A,#N/A,FALSE,"3XX_5";#N/A,#N/A,FALSE,"3XX_6";#N/A,#N/A,FALSE,"3XX_7";#N/A,#N/A,FALSE,"3XX_8";#N/A,#N/A,FALSE,"3XX_9";#N/A,#N/A,FALSE,"4XX_1";#N/A,#N/A,FALSE,"4XX_2";#N/A,#N/A,FALSE,"4XX_3";#N/A,#N/A,FALSE,"5XX_1";#N/A,#N/A,FALSE,"5XX_2";#N/A,#N/A,FALSE,"6XX_1";#N/A,#N/A,FALSE,"6XX_2";#N/A,#N/A,FALSE,"6XX_3";#N/A,#N/A,FALSE,"6XX_4";#N/A,#N/A,FALSE,"7XX_1";#N/A,#N/A,FALSE,"7XX_2";#N/A,#N/A,FALSE,"8XX_1";#N/A,#N/A,FALSE,"8XX_2"}</definedName>
    <definedName name="표지3" hidden="1">{"'관경확장'!$A$79:$M$98","'관경확장'!$A$54:$M$78"}</definedName>
    <definedName name="품총1" hidden="1">#REF!</definedName>
    <definedName name="프랜트부문" hidden="1">{#N/A,#N/A,FALSE,"Sheet1";#N/A,#N/A,FALSE,"Sheet1";#N/A,#N/A,FALSE,"Sheet1"}</definedName>
    <definedName name="플랜트" hidden="1">{#N/A,#N/A,FALSE,"Sheet1";#N/A,#N/A,FALSE,"Sheet1";#N/A,#N/A,FALSE,"Sheet1"}</definedName>
    <definedName name="ㅎㄴㅇㅁㄹ" hidden="1">'[34]98수문일위'!$A$1:$P$2004</definedName>
    <definedName name="ㅎㄹ" hidden="1">#REF!</definedName>
    <definedName name="ㅎㅀ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ㅎㅇ" hidden="1">{"'용역비'!$A$4:$C$8"}</definedName>
    <definedName name="ㅎ오" hidden="1">{"'용역비'!$A$4:$C$8"}</definedName>
    <definedName name="ㅎㅎ">{"'단계별시설공사비'!$A$3:$K$51"}</definedName>
    <definedName name="ㅎㅎㅎ" hidden="1">#REF!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하하" hidden="1">{#N/A,#N/A,FALSE,"단가표지"}</definedName>
    <definedName name="한" hidden="1">{#N/A,#N/A,FALSE,"조골재"}</definedName>
    <definedName name="한동" hidden="1">{#N/A,#N/A,FALSE,"단가표지"}</definedName>
    <definedName name="합계">{"'결과(하)'!$L$24"}</definedName>
    <definedName name="해" hidden="1">#REF!</definedName>
    <definedName name="헐기">{"'결과(하)'!$L$24"}</definedName>
    <definedName name="현대내역서" hidden="1">{"'Sheet1'!$A$4","'Sheet1'!$A$9:$G$28"}</definedName>
    <definedName name="현장" hidden="1">#REF!</definedName>
    <definedName name="현장2" hidden="1">{#N/A,#N/A,FALSE,"Sheet1";#N/A,#N/A,FALSE,"Sheet1";#N/A,#N/A,FALSE,"Sheet1"}</definedName>
    <definedName name="호" hidden="1">{#N/A,#N/A,FALSE,"Sheet1";#N/A,#N/A,FALSE,"Sheet1";#N/A,#N/A,FALSE,"Sheet1"}</definedName>
    <definedName name="호남예산" hidden="1">{#N/A,#N/A,FALSE,"Sheet1";#N/A,#N/A,FALSE,"Sheet1";#N/A,#N/A,FALSE,"Sheet1"}</definedName>
    <definedName name="호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호호호" hidden="1">{#N/A,#N/A,FALSE,"명세표"}</definedName>
    <definedName name="호ㅓ" hidden="1">{"'용역비'!$A$4:$C$8"}</definedName>
    <definedName name="홍ㄹㄴㄷㄱ" hidden="1">#REF!</definedName>
    <definedName name="홍성종">[0]!홍성종</definedName>
    <definedName name="홍ㅇ호" hidden="1">{"'용역비'!$A$4:$C$8"}</definedName>
    <definedName name="확인" hidden="1">{#N/A,#N/A,FALSE,"Sheet1";#N/A,#N/A,FALSE,"Sheet1";#N/A,#N/A,FALSE,"Sheet1"}</definedName>
    <definedName name="환경" hidden="1">{#N/A,#N/A,FALSE,"Sheet1";#N/A,#N/A,FALSE,"Sheet1";#N/A,#N/A,FALSE,"Sheet1"}</definedName>
    <definedName name="효석">{"'Firr(선)'!$AS$1:$AY$62","'Firr(사)'!$AS$1:$AY$62","'Firr(회)'!$AS$1:$AY$62","'Firr(선)'!$L$1:$V$62","'Firr(사)'!$L$1:$V$62","'Firr(회)'!$L$1:$V$62"}</definedName>
    <definedName name="후후후후" hidden="1">{#N/A,#N/A,FALSE,"Sheet1";#N/A,#N/A,FALSE,"Sheet1";#N/A,#N/A,FALSE,"Sheet1"}</definedName>
    <definedName name="히히">{"'결과(하)'!$L$24"}</definedName>
    <definedName name="ㅏㅏㅏ" hidden="1">{#N/A,#N/A,FALSE,"명세표"}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ㅓㅏㅓㅏㅓㅓㅏㅓㅏㅏ" hidden="1">{#N/A,#N/A,FALSE,"단가표지"}</definedName>
    <definedName name="ㅑㅑㅑ" hidden="1">{"'용역비'!$A$4:$C$8"}</definedName>
    <definedName name="ㅑㅑㅑㅑㅑ" hidden="1">{"'용역비'!$A$4:$C$8"}</definedName>
    <definedName name="ㅑㅑㅑㅑㅑㅑ" hidden="1">{"'용역비'!$A$4:$C$8"}</definedName>
    <definedName name="ㅑㅕㅕ" hidden="1">{"'용역비'!$A$4:$C$8"}</definedName>
    <definedName name="ㅓㄴㄱ">[12]BID!$A$1:$A$4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ㅗ" hidden="1">{#N/A,#N/A,FALSE,"Sheet1";#N/A,#N/A,FALSE,"Sheet1";#N/A,#N/A,FALSE,"Sheet1"}</definedName>
    <definedName name="ㅓㅜㅏㅜ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ㅔ" hidden="1">#REF!</definedName>
    <definedName name="ㅔㅔ" hidden="1">{#N/A,#N/A,FALSE,"명세표"}</definedName>
    <definedName name="ㅔㅣ" hidden="1">{"'용역비'!$A$4:$C$8"}</definedName>
    <definedName name="ㅕ" hidden="1">{#N/A,#N/A,FALSE,"Sheet1";#N/A,#N/A,FALSE,"Sheet1";#N/A,#N/A,FALSE,"Sheet1"}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ㅎ" hidden="1">{#N/A,#N/A,FALSE,"Sheet1";#N/A,#N/A,FALSE,"Sheet1";#N/A,#N/A,FALSE,"Sheet1"}</definedName>
    <definedName name="ㅗ호호" hidden="1">{#N/A,#N/A,FALSE,"혼합골재"}</definedName>
    <definedName name="ㅗㅕ" hidden="1">{#N/A,#N/A,FALSE,"Sheet1";#N/A,#N/A,FALSE,"Sheet1";#N/A,#N/A,FALSE,"Sheet1"}</definedName>
    <definedName name="ㅗㅗ" hidden="1">{#N/A,#N/A,FALSE,"명세표"}</definedName>
    <definedName name="ㅗㅗㅗ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ㅛ" hidden="1">{"'용역비'!$A$4:$C$8"}</definedName>
    <definedName name="ㅛㅅ">{"'5국공정'!$A$1:$E$128"}</definedName>
    <definedName name="ㅛ쇼ㅛ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ㅛㅕㅑ" hidden="1">'[35]N賃率-職'!$I$5:$I$30</definedName>
    <definedName name="ㅛㅛ" hidden="1">{"'용역비'!$A$4:$C$8"}</definedName>
    <definedName name="ㅛㅛㅛ" hidden="1">{"'용역비'!$A$4:$C$8"}</definedName>
    <definedName name="ㅛㅛㅛㅛ" hidden="1">[36]수량산출!$A$1:$A$8561</definedName>
    <definedName name="ㅠㄱ" hidden="1">{"'용역비'!$A$4:$C$8"}</definedName>
    <definedName name="ㅠ뮤ㅐ" hidden="1">#REF!</definedName>
    <definedName name="ㅠ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ㅡㅡ" hidden="1">{#N/A,#N/A,FALSE,"명세표"}</definedName>
    <definedName name="ㅣ" hidden="1">[24]조명시설!#REF!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ㅑ" hidden="1">{#N/A,#N/A,FALSE,"단가표지"}</definedName>
    <definedName name="ㅣㅣ" hidden="1">{#N/A,#N/A,FALSE,"골재소요량";#N/A,#N/A,FALSE,"골재소요량"}</definedName>
    <definedName name="ㅣㅣㅣ" hidden="1">[24]조명시설!#REF!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ㅣ" hidden="1">[24]조명시설!#REF!</definedName>
    <definedName name="ㅣㅣㅣㅣㅣㅣ" hidden="1">[24]조명시설!#REF!</definedName>
  </definedNames>
  <calcPr calcId="145621"/>
</workbook>
</file>

<file path=xl/calcChain.xml><?xml version="1.0" encoding="utf-8"?>
<calcChain xmlns="http://schemas.openxmlformats.org/spreadsheetml/2006/main">
  <c r="O89" i="5" l="1"/>
  <c r="D88" i="5"/>
  <c r="D90" i="5" s="1"/>
  <c r="C88" i="5"/>
  <c r="C90" i="5" s="1"/>
  <c r="M87" i="5"/>
  <c r="M88" i="5" s="1"/>
  <c r="D87" i="5"/>
  <c r="C87" i="5"/>
  <c r="R83" i="5"/>
  <c r="O82" i="5"/>
  <c r="P82" i="5" s="1"/>
  <c r="K82" i="5"/>
  <c r="J82" i="5"/>
  <c r="I82" i="5"/>
  <c r="R82" i="5" s="1"/>
  <c r="H82" i="5"/>
  <c r="L82" i="5" s="1"/>
  <c r="E82" i="5"/>
  <c r="F82" i="5" s="1"/>
  <c r="G82" i="5" s="1"/>
  <c r="B82" i="5"/>
  <c r="O81" i="5"/>
  <c r="K81" i="5"/>
  <c r="J81" i="5"/>
  <c r="I81" i="5"/>
  <c r="R81" i="5" s="1"/>
  <c r="H81" i="5"/>
  <c r="E81" i="5"/>
  <c r="F81" i="5" s="1"/>
  <c r="G81" i="5" s="1"/>
  <c r="B81" i="5"/>
  <c r="O80" i="5"/>
  <c r="P80" i="5" s="1"/>
  <c r="K80" i="5"/>
  <c r="J80" i="5"/>
  <c r="I80" i="5"/>
  <c r="R80" i="5" s="1"/>
  <c r="H80" i="5"/>
  <c r="L80" i="5" s="1"/>
  <c r="E80" i="5"/>
  <c r="F80" i="5" s="1"/>
  <c r="G80" i="5" s="1"/>
  <c r="B80" i="5"/>
  <c r="O79" i="5"/>
  <c r="P79" i="5" s="1"/>
  <c r="K79" i="5"/>
  <c r="J79" i="5"/>
  <c r="I79" i="5"/>
  <c r="R79" i="5" s="1"/>
  <c r="H79" i="5"/>
  <c r="L79" i="5" s="1"/>
  <c r="E79" i="5"/>
  <c r="F79" i="5" s="1"/>
  <c r="G79" i="5" s="1"/>
  <c r="B79" i="5"/>
  <c r="O78" i="5"/>
  <c r="P78" i="5" s="1"/>
  <c r="K78" i="5"/>
  <c r="J78" i="5"/>
  <c r="I78" i="5"/>
  <c r="R78" i="5" s="1"/>
  <c r="H78" i="5"/>
  <c r="L78" i="5" s="1"/>
  <c r="E78" i="5"/>
  <c r="F78" i="5" s="1"/>
  <c r="G78" i="5" s="1"/>
  <c r="B78" i="5"/>
  <c r="O77" i="5"/>
  <c r="K77" i="5"/>
  <c r="J77" i="5"/>
  <c r="I77" i="5"/>
  <c r="R77" i="5" s="1"/>
  <c r="H77" i="5"/>
  <c r="E77" i="5"/>
  <c r="F77" i="5" s="1"/>
  <c r="G77" i="5" s="1"/>
  <c r="B77" i="5"/>
  <c r="O76" i="5"/>
  <c r="P76" i="5" s="1"/>
  <c r="K76" i="5"/>
  <c r="J76" i="5"/>
  <c r="I76" i="5"/>
  <c r="R76" i="5" s="1"/>
  <c r="H76" i="5"/>
  <c r="L76" i="5" s="1"/>
  <c r="E76" i="5"/>
  <c r="F76" i="5" s="1"/>
  <c r="G76" i="5" s="1"/>
  <c r="B76" i="5"/>
  <c r="O75" i="5"/>
  <c r="P75" i="5" s="1"/>
  <c r="K75" i="5"/>
  <c r="J75" i="5"/>
  <c r="I75" i="5"/>
  <c r="R75" i="5" s="1"/>
  <c r="H75" i="5"/>
  <c r="L75" i="5" s="1"/>
  <c r="E75" i="5"/>
  <c r="F75" i="5" s="1"/>
  <c r="G75" i="5" s="1"/>
  <c r="B75" i="5"/>
  <c r="O74" i="5"/>
  <c r="P74" i="5" s="1"/>
  <c r="K74" i="5"/>
  <c r="J74" i="5"/>
  <c r="I74" i="5"/>
  <c r="R74" i="5" s="1"/>
  <c r="H74" i="5"/>
  <c r="L74" i="5" s="1"/>
  <c r="E74" i="5"/>
  <c r="F74" i="5" s="1"/>
  <c r="G74" i="5" s="1"/>
  <c r="B74" i="5"/>
  <c r="O73" i="5"/>
  <c r="K73" i="5"/>
  <c r="J73" i="5"/>
  <c r="I73" i="5"/>
  <c r="R73" i="5" s="1"/>
  <c r="H73" i="5"/>
  <c r="E73" i="5"/>
  <c r="F73" i="5" s="1"/>
  <c r="G73" i="5" s="1"/>
  <c r="B73" i="5"/>
  <c r="O72" i="5"/>
  <c r="P72" i="5" s="1"/>
  <c r="K72" i="5"/>
  <c r="J72" i="5"/>
  <c r="I72" i="5"/>
  <c r="R72" i="5" s="1"/>
  <c r="H72" i="5"/>
  <c r="L72" i="5" s="1"/>
  <c r="E72" i="5"/>
  <c r="F72" i="5" s="1"/>
  <c r="G72" i="5" s="1"/>
  <c r="B72" i="5"/>
  <c r="O71" i="5"/>
  <c r="P71" i="5" s="1"/>
  <c r="K71" i="5"/>
  <c r="J71" i="5"/>
  <c r="I71" i="5"/>
  <c r="R71" i="5" s="1"/>
  <c r="H71" i="5"/>
  <c r="L71" i="5" s="1"/>
  <c r="E71" i="5"/>
  <c r="F71" i="5" s="1"/>
  <c r="G71" i="5" s="1"/>
  <c r="B71" i="5"/>
  <c r="O70" i="5"/>
  <c r="P70" i="5" s="1"/>
  <c r="K70" i="5"/>
  <c r="J70" i="5"/>
  <c r="I70" i="5"/>
  <c r="R70" i="5" s="1"/>
  <c r="H70" i="5"/>
  <c r="L70" i="5" s="1"/>
  <c r="E70" i="5"/>
  <c r="F70" i="5" s="1"/>
  <c r="G70" i="5" s="1"/>
  <c r="B70" i="5"/>
  <c r="O69" i="5"/>
  <c r="K69" i="5"/>
  <c r="J69" i="5"/>
  <c r="I69" i="5"/>
  <c r="R69" i="5" s="1"/>
  <c r="H69" i="5"/>
  <c r="E69" i="5"/>
  <c r="F69" i="5" s="1"/>
  <c r="G69" i="5" s="1"/>
  <c r="B69" i="5"/>
  <c r="O68" i="5"/>
  <c r="P68" i="5" s="1"/>
  <c r="K68" i="5"/>
  <c r="J68" i="5"/>
  <c r="I68" i="5"/>
  <c r="R68" i="5" s="1"/>
  <c r="H68" i="5"/>
  <c r="L68" i="5" s="1"/>
  <c r="E68" i="5"/>
  <c r="F68" i="5" s="1"/>
  <c r="G68" i="5" s="1"/>
  <c r="B68" i="5"/>
  <c r="O67" i="5"/>
  <c r="P67" i="5" s="1"/>
  <c r="K67" i="5"/>
  <c r="J67" i="5"/>
  <c r="I67" i="5"/>
  <c r="R67" i="5" s="1"/>
  <c r="H67" i="5"/>
  <c r="L67" i="5" s="1"/>
  <c r="E67" i="5"/>
  <c r="F67" i="5" s="1"/>
  <c r="G67" i="5" s="1"/>
  <c r="B67" i="5"/>
  <c r="O66" i="5"/>
  <c r="P66" i="5" s="1"/>
  <c r="K66" i="5"/>
  <c r="J66" i="5"/>
  <c r="I66" i="5"/>
  <c r="R66" i="5" s="1"/>
  <c r="H66" i="5"/>
  <c r="L66" i="5" s="1"/>
  <c r="E66" i="5"/>
  <c r="F66" i="5" s="1"/>
  <c r="G66" i="5" s="1"/>
  <c r="B66" i="5"/>
  <c r="O65" i="5"/>
  <c r="K65" i="5"/>
  <c r="J65" i="5"/>
  <c r="I65" i="5"/>
  <c r="R65" i="5" s="1"/>
  <c r="H65" i="5"/>
  <c r="E65" i="5"/>
  <c r="F65" i="5" s="1"/>
  <c r="G65" i="5" s="1"/>
  <c r="B65" i="5"/>
  <c r="O64" i="5"/>
  <c r="K64" i="5"/>
  <c r="J64" i="5"/>
  <c r="I64" i="5"/>
  <c r="R64" i="5" s="1"/>
  <c r="H64" i="5"/>
  <c r="E64" i="5"/>
  <c r="F64" i="5" s="1"/>
  <c r="G64" i="5" s="1"/>
  <c r="B64" i="5"/>
  <c r="O63" i="5"/>
  <c r="P63" i="5" s="1"/>
  <c r="K63" i="5"/>
  <c r="J63" i="5"/>
  <c r="I63" i="5"/>
  <c r="R63" i="5" s="1"/>
  <c r="H63" i="5"/>
  <c r="L63" i="5" s="1"/>
  <c r="G63" i="5"/>
  <c r="E63" i="5"/>
  <c r="F63" i="5" s="1"/>
  <c r="B63" i="5"/>
  <c r="P62" i="5"/>
  <c r="O62" i="5"/>
  <c r="K62" i="5"/>
  <c r="J62" i="5"/>
  <c r="I62" i="5"/>
  <c r="R62" i="5" s="1"/>
  <c r="H62" i="5"/>
  <c r="L62" i="5" s="1"/>
  <c r="E62" i="5"/>
  <c r="F62" i="5" s="1"/>
  <c r="G62" i="5" s="1"/>
  <c r="B62" i="5"/>
  <c r="O61" i="5"/>
  <c r="P61" i="5" s="1"/>
  <c r="K61" i="5"/>
  <c r="J61" i="5"/>
  <c r="I61" i="5"/>
  <c r="R61" i="5" s="1"/>
  <c r="H61" i="5"/>
  <c r="L61" i="5" s="1"/>
  <c r="F61" i="5"/>
  <c r="E61" i="5"/>
  <c r="B61" i="5"/>
  <c r="O60" i="5"/>
  <c r="P60" i="5" s="1"/>
  <c r="K60" i="5"/>
  <c r="J60" i="5"/>
  <c r="I60" i="5"/>
  <c r="R60" i="5" s="1"/>
  <c r="H60" i="5"/>
  <c r="L60" i="5" s="1"/>
  <c r="F60" i="5"/>
  <c r="G60" i="5" s="1"/>
  <c r="E60" i="5"/>
  <c r="B60" i="5"/>
  <c r="O59" i="5"/>
  <c r="P59" i="5" s="1"/>
  <c r="K59" i="5"/>
  <c r="J59" i="5"/>
  <c r="I59" i="5"/>
  <c r="R59" i="5" s="1"/>
  <c r="H59" i="5"/>
  <c r="L59" i="5" s="1"/>
  <c r="F59" i="5"/>
  <c r="G59" i="5" s="1"/>
  <c r="E59" i="5"/>
  <c r="B59" i="5"/>
  <c r="O58" i="5"/>
  <c r="P58" i="5" s="1"/>
  <c r="K58" i="5"/>
  <c r="J58" i="5"/>
  <c r="I58" i="5"/>
  <c r="R58" i="5" s="1"/>
  <c r="H58" i="5"/>
  <c r="L58" i="5" s="1"/>
  <c r="F58" i="5"/>
  <c r="G58" i="5" s="1"/>
  <c r="E58" i="5"/>
  <c r="B58" i="5"/>
  <c r="O57" i="5"/>
  <c r="P57" i="5" s="1"/>
  <c r="K57" i="5"/>
  <c r="J57" i="5"/>
  <c r="I57" i="5"/>
  <c r="R57" i="5" s="1"/>
  <c r="H57" i="5"/>
  <c r="L57" i="5" s="1"/>
  <c r="F57" i="5"/>
  <c r="G57" i="5" s="1"/>
  <c r="E57" i="5"/>
  <c r="B57" i="5"/>
  <c r="O56" i="5"/>
  <c r="P56" i="5" s="1"/>
  <c r="K56" i="5"/>
  <c r="J56" i="5"/>
  <c r="I56" i="5"/>
  <c r="R56" i="5" s="1"/>
  <c r="H56" i="5"/>
  <c r="L56" i="5" s="1"/>
  <c r="F56" i="5"/>
  <c r="G56" i="5" s="1"/>
  <c r="E56" i="5"/>
  <c r="B56" i="5"/>
  <c r="O55" i="5"/>
  <c r="P55" i="5" s="1"/>
  <c r="K55" i="5"/>
  <c r="J55" i="5"/>
  <c r="I55" i="5"/>
  <c r="R55" i="5" s="1"/>
  <c r="H55" i="5"/>
  <c r="L55" i="5" s="1"/>
  <c r="F55" i="5"/>
  <c r="G55" i="5" s="1"/>
  <c r="E55" i="5"/>
  <c r="B55" i="5"/>
  <c r="O54" i="5"/>
  <c r="P54" i="5" s="1"/>
  <c r="K54" i="5"/>
  <c r="J54" i="5"/>
  <c r="I54" i="5"/>
  <c r="R54" i="5" s="1"/>
  <c r="H54" i="5"/>
  <c r="L54" i="5" s="1"/>
  <c r="F54" i="5"/>
  <c r="G54" i="5" s="1"/>
  <c r="E54" i="5"/>
  <c r="B54" i="5"/>
  <c r="O53" i="5"/>
  <c r="P53" i="5" s="1"/>
  <c r="K53" i="5"/>
  <c r="J53" i="5"/>
  <c r="I53" i="5"/>
  <c r="R53" i="5" s="1"/>
  <c r="H53" i="5"/>
  <c r="L53" i="5" s="1"/>
  <c r="F53" i="5"/>
  <c r="G53" i="5" s="1"/>
  <c r="E53" i="5"/>
  <c r="B53" i="5"/>
  <c r="O52" i="5"/>
  <c r="K52" i="5"/>
  <c r="J52" i="5"/>
  <c r="I52" i="5"/>
  <c r="R52" i="5" s="1"/>
  <c r="H52" i="5"/>
  <c r="L52" i="5" s="1"/>
  <c r="F52" i="5"/>
  <c r="G52" i="5" s="1"/>
  <c r="E52" i="5"/>
  <c r="B52" i="5"/>
  <c r="O51" i="5"/>
  <c r="P51" i="5" s="1"/>
  <c r="K51" i="5"/>
  <c r="J51" i="5"/>
  <c r="I51" i="5"/>
  <c r="R51" i="5" s="1"/>
  <c r="H51" i="5"/>
  <c r="L51" i="5" s="1"/>
  <c r="F51" i="5"/>
  <c r="G51" i="5" s="1"/>
  <c r="E51" i="5"/>
  <c r="B51" i="5"/>
  <c r="O50" i="5"/>
  <c r="P50" i="5" s="1"/>
  <c r="K50" i="5"/>
  <c r="J50" i="5"/>
  <c r="I50" i="5"/>
  <c r="R50" i="5" s="1"/>
  <c r="H50" i="5"/>
  <c r="L50" i="5" s="1"/>
  <c r="F50" i="5"/>
  <c r="G50" i="5" s="1"/>
  <c r="E50" i="5"/>
  <c r="B50" i="5"/>
  <c r="O49" i="5"/>
  <c r="P49" i="5" s="1"/>
  <c r="K49" i="5"/>
  <c r="J49" i="5"/>
  <c r="I49" i="5"/>
  <c r="R49" i="5" s="1"/>
  <c r="H49" i="5"/>
  <c r="L49" i="5" s="1"/>
  <c r="F49" i="5"/>
  <c r="G49" i="5" s="1"/>
  <c r="E49" i="5"/>
  <c r="B49" i="5"/>
  <c r="O48" i="5"/>
  <c r="P48" i="5" s="1"/>
  <c r="K48" i="5"/>
  <c r="J48" i="5"/>
  <c r="I48" i="5"/>
  <c r="R48" i="5" s="1"/>
  <c r="H48" i="5"/>
  <c r="L48" i="5" s="1"/>
  <c r="F48" i="5"/>
  <c r="G48" i="5" s="1"/>
  <c r="E48" i="5"/>
  <c r="B48" i="5"/>
  <c r="O47" i="5"/>
  <c r="P47" i="5" s="1"/>
  <c r="K47" i="5"/>
  <c r="J47" i="5"/>
  <c r="I47" i="5"/>
  <c r="R47" i="5" s="1"/>
  <c r="H47" i="5"/>
  <c r="L47" i="5" s="1"/>
  <c r="F47" i="5"/>
  <c r="G47" i="5" s="1"/>
  <c r="E47" i="5"/>
  <c r="B47" i="5"/>
  <c r="O46" i="5"/>
  <c r="P46" i="5" s="1"/>
  <c r="K46" i="5"/>
  <c r="J46" i="5"/>
  <c r="I46" i="5"/>
  <c r="R46" i="5" s="1"/>
  <c r="H46" i="5"/>
  <c r="L46" i="5" s="1"/>
  <c r="F46" i="5"/>
  <c r="G46" i="5" s="1"/>
  <c r="E46" i="5"/>
  <c r="B46" i="5"/>
  <c r="O45" i="5"/>
  <c r="P45" i="5" s="1"/>
  <c r="K45" i="5"/>
  <c r="J45" i="5"/>
  <c r="I45" i="5"/>
  <c r="R45" i="5" s="1"/>
  <c r="H45" i="5"/>
  <c r="L45" i="5" s="1"/>
  <c r="F45" i="5"/>
  <c r="G45" i="5" s="1"/>
  <c r="E45" i="5"/>
  <c r="B45" i="5"/>
  <c r="O44" i="5"/>
  <c r="P44" i="5" s="1"/>
  <c r="K44" i="5"/>
  <c r="J44" i="5"/>
  <c r="I44" i="5"/>
  <c r="R44" i="5" s="1"/>
  <c r="H44" i="5"/>
  <c r="L44" i="5" s="1"/>
  <c r="F44" i="5"/>
  <c r="G44" i="5" s="1"/>
  <c r="E44" i="5"/>
  <c r="B44" i="5"/>
  <c r="P43" i="5"/>
  <c r="O43" i="5"/>
  <c r="K43" i="5"/>
  <c r="J43" i="5"/>
  <c r="I43" i="5"/>
  <c r="R43" i="5" s="1"/>
  <c r="H43" i="5"/>
  <c r="L43" i="5" s="1"/>
  <c r="F43" i="5"/>
  <c r="G43" i="5" s="1"/>
  <c r="E43" i="5"/>
  <c r="B43" i="5"/>
  <c r="P42" i="5"/>
  <c r="O42" i="5"/>
  <c r="K42" i="5"/>
  <c r="J42" i="5"/>
  <c r="I42" i="5"/>
  <c r="R42" i="5" s="1"/>
  <c r="H42" i="5"/>
  <c r="L42" i="5" s="1"/>
  <c r="F42" i="5"/>
  <c r="G42" i="5" s="1"/>
  <c r="E42" i="5"/>
  <c r="B42" i="5"/>
  <c r="O41" i="5"/>
  <c r="P41" i="5" s="1"/>
  <c r="K41" i="5"/>
  <c r="J41" i="5"/>
  <c r="I41" i="5"/>
  <c r="R41" i="5" s="1"/>
  <c r="H41" i="5"/>
  <c r="L41" i="5" s="1"/>
  <c r="F41" i="5"/>
  <c r="G41" i="5" s="1"/>
  <c r="E41" i="5"/>
  <c r="B41" i="5"/>
  <c r="O40" i="5"/>
  <c r="P40" i="5" s="1"/>
  <c r="K40" i="5"/>
  <c r="J40" i="5"/>
  <c r="I40" i="5"/>
  <c r="R40" i="5" s="1"/>
  <c r="H40" i="5"/>
  <c r="L40" i="5" s="1"/>
  <c r="F40" i="5"/>
  <c r="G40" i="5" s="1"/>
  <c r="E40" i="5"/>
  <c r="B40" i="5"/>
  <c r="P39" i="5"/>
  <c r="O39" i="5"/>
  <c r="K39" i="5"/>
  <c r="J39" i="5"/>
  <c r="I39" i="5"/>
  <c r="R39" i="5" s="1"/>
  <c r="H39" i="5"/>
  <c r="L39" i="5" s="1"/>
  <c r="F39" i="5"/>
  <c r="G39" i="5" s="1"/>
  <c r="E39" i="5"/>
  <c r="B39" i="5"/>
  <c r="P38" i="5"/>
  <c r="O38" i="5"/>
  <c r="K38" i="5"/>
  <c r="J38" i="5"/>
  <c r="I38" i="5"/>
  <c r="R38" i="5" s="1"/>
  <c r="H38" i="5"/>
  <c r="L38" i="5" s="1"/>
  <c r="F38" i="5"/>
  <c r="G38" i="5" s="1"/>
  <c r="E38" i="5"/>
  <c r="B38" i="5"/>
  <c r="O37" i="5"/>
  <c r="P37" i="5" s="1"/>
  <c r="K37" i="5"/>
  <c r="J37" i="5"/>
  <c r="I37" i="5"/>
  <c r="R37" i="5" s="1"/>
  <c r="H37" i="5"/>
  <c r="L37" i="5" s="1"/>
  <c r="F37" i="5"/>
  <c r="G37" i="5" s="1"/>
  <c r="E37" i="5"/>
  <c r="B37" i="5"/>
  <c r="O36" i="5"/>
  <c r="P36" i="5" s="1"/>
  <c r="K36" i="5"/>
  <c r="J36" i="5"/>
  <c r="I36" i="5"/>
  <c r="R36" i="5" s="1"/>
  <c r="H36" i="5"/>
  <c r="L36" i="5" s="1"/>
  <c r="F36" i="5"/>
  <c r="G36" i="5" s="1"/>
  <c r="E36" i="5"/>
  <c r="B36" i="5"/>
  <c r="K35" i="5"/>
  <c r="J35" i="5"/>
  <c r="I35" i="5"/>
  <c r="P35" i="5" s="1"/>
  <c r="H35" i="5"/>
  <c r="L35" i="5" s="1"/>
  <c r="E35" i="5"/>
  <c r="F35" i="5" s="1"/>
  <c r="G35" i="5" s="1"/>
  <c r="B35" i="5"/>
  <c r="R34" i="5"/>
  <c r="O34" i="5"/>
  <c r="P34" i="5" s="1"/>
  <c r="K34" i="5"/>
  <c r="J34" i="5"/>
  <c r="I34" i="5"/>
  <c r="H34" i="5"/>
  <c r="L34" i="5" s="1"/>
  <c r="E34" i="5"/>
  <c r="F34" i="5" s="1"/>
  <c r="G34" i="5" s="1"/>
  <c r="B34" i="5"/>
  <c r="R33" i="5"/>
  <c r="O33" i="5"/>
  <c r="P33" i="5" s="1"/>
  <c r="K33" i="5"/>
  <c r="J33" i="5"/>
  <c r="I33" i="5"/>
  <c r="H33" i="5"/>
  <c r="L33" i="5" s="1"/>
  <c r="E33" i="5"/>
  <c r="F33" i="5" s="1"/>
  <c r="G33" i="5" s="1"/>
  <c r="B33" i="5"/>
  <c r="R32" i="5"/>
  <c r="O32" i="5"/>
  <c r="P32" i="5" s="1"/>
  <c r="K32" i="5"/>
  <c r="J32" i="5"/>
  <c r="I32" i="5"/>
  <c r="H32" i="5"/>
  <c r="L32" i="5" s="1"/>
  <c r="E32" i="5"/>
  <c r="F32" i="5" s="1"/>
  <c r="G32" i="5" s="1"/>
  <c r="B32" i="5"/>
  <c r="R31" i="5"/>
  <c r="O31" i="5"/>
  <c r="P31" i="5" s="1"/>
  <c r="K31" i="5"/>
  <c r="J31" i="5"/>
  <c r="I31" i="5"/>
  <c r="H31" i="5"/>
  <c r="L31" i="5" s="1"/>
  <c r="E31" i="5"/>
  <c r="F31" i="5" s="1"/>
  <c r="G31" i="5" s="1"/>
  <c r="B31" i="5"/>
  <c r="R30" i="5"/>
  <c r="O30" i="5"/>
  <c r="P30" i="5" s="1"/>
  <c r="K30" i="5"/>
  <c r="J30" i="5"/>
  <c r="I30" i="5"/>
  <c r="H30" i="5"/>
  <c r="L30" i="5" s="1"/>
  <c r="E30" i="5"/>
  <c r="F30" i="5" s="1"/>
  <c r="G30" i="5" s="1"/>
  <c r="B30" i="5"/>
  <c r="R29" i="5"/>
  <c r="O29" i="5"/>
  <c r="P29" i="5" s="1"/>
  <c r="K29" i="5"/>
  <c r="J29" i="5"/>
  <c r="I29" i="5"/>
  <c r="H29" i="5"/>
  <c r="L29" i="5" s="1"/>
  <c r="E29" i="5"/>
  <c r="F29" i="5" s="1"/>
  <c r="G29" i="5" s="1"/>
  <c r="B29" i="5"/>
  <c r="R28" i="5"/>
  <c r="O28" i="5"/>
  <c r="P28" i="5" s="1"/>
  <c r="K28" i="5"/>
  <c r="J28" i="5"/>
  <c r="I28" i="5"/>
  <c r="H28" i="5"/>
  <c r="L28" i="5" s="1"/>
  <c r="E28" i="5"/>
  <c r="F28" i="5" s="1"/>
  <c r="G28" i="5" s="1"/>
  <c r="B28" i="5"/>
  <c r="R27" i="5"/>
  <c r="O27" i="5"/>
  <c r="P27" i="5" s="1"/>
  <c r="K27" i="5"/>
  <c r="J27" i="5"/>
  <c r="I27" i="5"/>
  <c r="H27" i="5"/>
  <c r="L27" i="5" s="1"/>
  <c r="E27" i="5"/>
  <c r="F27" i="5" s="1"/>
  <c r="G27" i="5" s="1"/>
  <c r="B27" i="5"/>
  <c r="R26" i="5"/>
  <c r="O26" i="5"/>
  <c r="P26" i="5" s="1"/>
  <c r="K26" i="5"/>
  <c r="J26" i="5"/>
  <c r="I26" i="5"/>
  <c r="H26" i="5"/>
  <c r="L26" i="5" s="1"/>
  <c r="E26" i="5"/>
  <c r="F26" i="5" s="1"/>
  <c r="G26" i="5" s="1"/>
  <c r="B26" i="5"/>
  <c r="R25" i="5"/>
  <c r="O25" i="5"/>
  <c r="P25" i="5" s="1"/>
  <c r="K25" i="5"/>
  <c r="J25" i="5"/>
  <c r="I25" i="5"/>
  <c r="H25" i="5"/>
  <c r="L25" i="5" s="1"/>
  <c r="E25" i="5"/>
  <c r="F25" i="5" s="1"/>
  <c r="G25" i="5" s="1"/>
  <c r="B25" i="5"/>
  <c r="R24" i="5"/>
  <c r="O24" i="5"/>
  <c r="P24" i="5" s="1"/>
  <c r="K24" i="5"/>
  <c r="J24" i="5"/>
  <c r="I24" i="5"/>
  <c r="H24" i="5"/>
  <c r="L24" i="5" s="1"/>
  <c r="E24" i="5"/>
  <c r="F24" i="5" s="1"/>
  <c r="G24" i="5" s="1"/>
  <c r="B24" i="5"/>
  <c r="R23" i="5"/>
  <c r="O23" i="5"/>
  <c r="P23" i="5" s="1"/>
  <c r="K23" i="5"/>
  <c r="J23" i="5"/>
  <c r="I23" i="5"/>
  <c r="H23" i="5"/>
  <c r="L23" i="5" s="1"/>
  <c r="E23" i="5"/>
  <c r="F23" i="5" s="1"/>
  <c r="G23" i="5" s="1"/>
  <c r="B23" i="5"/>
  <c r="R22" i="5"/>
  <c r="O22" i="5"/>
  <c r="P22" i="5" s="1"/>
  <c r="K22" i="5"/>
  <c r="J22" i="5"/>
  <c r="I22" i="5"/>
  <c r="H22" i="5"/>
  <c r="L22" i="5" s="1"/>
  <c r="E22" i="5"/>
  <c r="F22" i="5" s="1"/>
  <c r="G22" i="5" s="1"/>
  <c r="B22" i="5"/>
  <c r="K21" i="5"/>
  <c r="J21" i="5"/>
  <c r="R21" i="5" s="1"/>
  <c r="I21" i="5"/>
  <c r="P21" i="5" s="1"/>
  <c r="H21" i="5"/>
  <c r="L21" i="5" s="1"/>
  <c r="G21" i="5"/>
  <c r="F21" i="5"/>
  <c r="E21" i="5"/>
  <c r="B21" i="5"/>
  <c r="R20" i="5"/>
  <c r="O20" i="5"/>
  <c r="P20" i="5" s="1"/>
  <c r="K20" i="5"/>
  <c r="J20" i="5"/>
  <c r="I20" i="5"/>
  <c r="H20" i="5"/>
  <c r="L20" i="5" s="1"/>
  <c r="G20" i="5"/>
  <c r="F20" i="5"/>
  <c r="E20" i="5"/>
  <c r="B20" i="5"/>
  <c r="R19" i="5"/>
  <c r="O19" i="5"/>
  <c r="P19" i="5" s="1"/>
  <c r="K19" i="5"/>
  <c r="J19" i="5"/>
  <c r="I19" i="5"/>
  <c r="H19" i="5"/>
  <c r="L19" i="5" s="1"/>
  <c r="G19" i="5"/>
  <c r="F19" i="5"/>
  <c r="E19" i="5"/>
  <c r="B19" i="5"/>
  <c r="R18" i="5"/>
  <c r="O18" i="5"/>
  <c r="P18" i="5" s="1"/>
  <c r="K18" i="5"/>
  <c r="J18" i="5"/>
  <c r="I18" i="5"/>
  <c r="H18" i="5"/>
  <c r="L18" i="5" s="1"/>
  <c r="G18" i="5"/>
  <c r="F18" i="5"/>
  <c r="E18" i="5"/>
  <c r="B18" i="5"/>
  <c r="R17" i="5"/>
  <c r="P17" i="5"/>
  <c r="O17" i="5"/>
  <c r="K17" i="5"/>
  <c r="J17" i="5"/>
  <c r="I17" i="5"/>
  <c r="H17" i="5"/>
  <c r="L17" i="5" s="1"/>
  <c r="G17" i="5"/>
  <c r="F17" i="5"/>
  <c r="E17" i="5"/>
  <c r="B17" i="5"/>
  <c r="R16" i="5"/>
  <c r="O16" i="5"/>
  <c r="P16" i="5" s="1"/>
  <c r="K16" i="5"/>
  <c r="J16" i="5"/>
  <c r="I16" i="5"/>
  <c r="H16" i="5"/>
  <c r="L16" i="5" s="1"/>
  <c r="G16" i="5"/>
  <c r="F16" i="5"/>
  <c r="E16" i="5"/>
  <c r="B16" i="5"/>
  <c r="R15" i="5"/>
  <c r="O15" i="5"/>
  <c r="P15" i="5" s="1"/>
  <c r="K15" i="5"/>
  <c r="J15" i="5"/>
  <c r="I15" i="5"/>
  <c r="H15" i="5"/>
  <c r="L15" i="5" s="1"/>
  <c r="G15" i="5"/>
  <c r="F15" i="5"/>
  <c r="E15" i="5"/>
  <c r="B15" i="5"/>
  <c r="R14" i="5"/>
  <c r="P14" i="5"/>
  <c r="O14" i="5"/>
  <c r="K14" i="5"/>
  <c r="J14" i="5"/>
  <c r="I14" i="5"/>
  <c r="H14" i="5"/>
  <c r="L14" i="5" s="1"/>
  <c r="G14" i="5"/>
  <c r="F14" i="5"/>
  <c r="E14" i="5"/>
  <c r="B14" i="5"/>
  <c r="R13" i="5"/>
  <c r="P13" i="5"/>
  <c r="O13" i="5"/>
  <c r="K13" i="5"/>
  <c r="J13" i="5"/>
  <c r="I13" i="5"/>
  <c r="H13" i="5"/>
  <c r="L13" i="5" s="1"/>
  <c r="G13" i="5"/>
  <c r="F13" i="5"/>
  <c r="E13" i="5"/>
  <c r="B13" i="5"/>
  <c r="R12" i="5"/>
  <c r="O12" i="5"/>
  <c r="P12" i="5" s="1"/>
  <c r="K12" i="5"/>
  <c r="J12" i="5"/>
  <c r="I12" i="5"/>
  <c r="H12" i="5"/>
  <c r="L12" i="5" s="1"/>
  <c r="F12" i="5"/>
  <c r="E12" i="5"/>
  <c r="B12" i="5"/>
  <c r="R11" i="5"/>
  <c r="O11" i="5"/>
  <c r="P11" i="5" s="1"/>
  <c r="K11" i="5"/>
  <c r="J11" i="5"/>
  <c r="I11" i="5"/>
  <c r="H11" i="5"/>
  <c r="L11" i="5" s="1"/>
  <c r="F11" i="5"/>
  <c r="E11" i="5"/>
  <c r="B11" i="5"/>
  <c r="R10" i="5"/>
  <c r="O10" i="5"/>
  <c r="P10" i="5" s="1"/>
  <c r="K10" i="5"/>
  <c r="J10" i="5"/>
  <c r="I10" i="5"/>
  <c r="H10" i="5"/>
  <c r="L10" i="5" s="1"/>
  <c r="F10" i="5"/>
  <c r="E10" i="5"/>
  <c r="B10" i="5"/>
  <c r="R9" i="5"/>
  <c r="O9" i="5"/>
  <c r="P9" i="5" s="1"/>
  <c r="K9" i="5"/>
  <c r="J9" i="5"/>
  <c r="I9" i="5"/>
  <c r="H9" i="5"/>
  <c r="L9" i="5" s="1"/>
  <c r="F9" i="5"/>
  <c r="E9" i="5"/>
  <c r="B9" i="5"/>
  <c r="R8" i="5"/>
  <c r="O8" i="5"/>
  <c r="P8" i="5" s="1"/>
  <c r="K8" i="5"/>
  <c r="J8" i="5"/>
  <c r="I8" i="5"/>
  <c r="H8" i="5"/>
  <c r="L8" i="5" s="1"/>
  <c r="F8" i="5"/>
  <c r="E8" i="5"/>
  <c r="B8" i="5"/>
  <c r="R7" i="5"/>
  <c r="O7" i="5"/>
  <c r="P7" i="5" s="1"/>
  <c r="K7" i="5"/>
  <c r="J7" i="5"/>
  <c r="I7" i="5"/>
  <c r="H7" i="5"/>
  <c r="L7" i="5" s="1"/>
  <c r="F7" i="5"/>
  <c r="E7" i="5"/>
  <c r="B7" i="5"/>
  <c r="R6" i="5"/>
  <c r="O6" i="5"/>
  <c r="P6" i="5" s="1"/>
  <c r="K6" i="5"/>
  <c r="J6" i="5"/>
  <c r="I6" i="5"/>
  <c r="H6" i="5"/>
  <c r="L6" i="5" s="1"/>
  <c r="E6" i="5"/>
  <c r="F6" i="5" s="1"/>
  <c r="G6" i="5" s="1"/>
  <c r="B6" i="5"/>
  <c r="O5" i="5"/>
  <c r="P5" i="5" s="1"/>
  <c r="K5" i="5"/>
  <c r="J5" i="5"/>
  <c r="I5" i="5"/>
  <c r="R5" i="5" s="1"/>
  <c r="H5" i="5"/>
  <c r="L5" i="5" s="1"/>
  <c r="E5" i="5"/>
  <c r="F5" i="5" s="1"/>
  <c r="G5" i="5" s="1"/>
  <c r="B5" i="5"/>
  <c r="O4" i="5"/>
  <c r="P4" i="5" s="1"/>
  <c r="K4" i="5"/>
  <c r="J4" i="5"/>
  <c r="I4" i="5"/>
  <c r="R4" i="5" s="1"/>
  <c r="H4" i="5"/>
  <c r="L4" i="5" s="1"/>
  <c r="E4" i="5"/>
  <c r="F4" i="5" s="1"/>
  <c r="G4" i="5" s="1"/>
  <c r="B4" i="5"/>
  <c r="O3" i="5"/>
  <c r="O87" i="5" s="1"/>
  <c r="K3" i="5"/>
  <c r="K87" i="5" s="1"/>
  <c r="K88" i="5" s="1"/>
  <c r="J3" i="5"/>
  <c r="J87" i="5" s="1"/>
  <c r="J88" i="5" s="1"/>
  <c r="I3" i="5"/>
  <c r="I87" i="5" s="1"/>
  <c r="I88" i="5" s="1"/>
  <c r="J89" i="5" s="1"/>
  <c r="H3" i="5"/>
  <c r="H87" i="5" s="1"/>
  <c r="H88" i="5" s="1"/>
  <c r="E3" i="5"/>
  <c r="E87" i="5" s="1"/>
  <c r="E88" i="5" s="1"/>
  <c r="E90" i="5" s="1"/>
  <c r="B3" i="5"/>
  <c r="H1" i="5"/>
  <c r="J89" i="4"/>
  <c r="H33" i="4"/>
  <c r="D33" i="4"/>
  <c r="D34" i="4" s="1"/>
  <c r="I32" i="4"/>
  <c r="I31" i="4"/>
  <c r="I30" i="4"/>
  <c r="I29" i="4"/>
  <c r="I28" i="4"/>
  <c r="I27" i="4"/>
  <c r="I26" i="4"/>
  <c r="I25" i="4"/>
  <c r="I33" i="4" s="1"/>
  <c r="I24" i="4"/>
  <c r="I23" i="4"/>
  <c r="H23" i="4"/>
  <c r="D23" i="4"/>
  <c r="I22" i="4"/>
  <c r="I21" i="4"/>
  <c r="I20" i="4"/>
  <c r="I19" i="4"/>
  <c r="I18" i="4"/>
  <c r="I17" i="4"/>
  <c r="I16" i="4"/>
  <c r="H15" i="4"/>
  <c r="H34" i="4" s="1"/>
  <c r="D15" i="4"/>
  <c r="I14" i="4"/>
  <c r="I13" i="4"/>
  <c r="I12" i="4"/>
  <c r="I11" i="4"/>
  <c r="I10" i="4"/>
  <c r="I9" i="4"/>
  <c r="I15" i="4" s="1"/>
  <c r="I8" i="4"/>
  <c r="I7" i="4"/>
  <c r="I6" i="4"/>
  <c r="H5" i="4"/>
  <c r="D5" i="4"/>
  <c r="I5" i="4" s="1"/>
  <c r="I3" i="4"/>
  <c r="I34" i="4" l="1"/>
  <c r="O90" i="5"/>
  <c r="O88" i="5"/>
  <c r="R35" i="5"/>
  <c r="L64" i="5"/>
  <c r="P64" i="5"/>
  <c r="F3" i="5"/>
  <c r="P3" i="5"/>
  <c r="P87" i="5" s="1"/>
  <c r="P88" i="5" s="1"/>
  <c r="Q62" i="5"/>
  <c r="G61" i="5"/>
  <c r="L65" i="5"/>
  <c r="P65" i="5"/>
  <c r="L69" i="5"/>
  <c r="P69" i="5"/>
  <c r="L73" i="5"/>
  <c r="P73" i="5"/>
  <c r="L77" i="5"/>
  <c r="P77" i="5"/>
  <c r="L81" i="5"/>
  <c r="P81" i="5"/>
  <c r="R3" i="5"/>
  <c r="G7" i="5"/>
  <c r="G8" i="5"/>
  <c r="G9" i="5"/>
  <c r="G10" i="5"/>
  <c r="G11" i="5"/>
  <c r="G12" i="5"/>
  <c r="P52" i="5"/>
  <c r="L3" i="5"/>
  <c r="F87" i="5" l="1"/>
  <c r="G3" i="5"/>
  <c r="L87" i="5"/>
  <c r="L88" i="5" s="1"/>
  <c r="R87" i="5"/>
  <c r="R88" i="5" s="1"/>
  <c r="F88" i="5" l="1"/>
  <c r="G87" i="5"/>
  <c r="G88" i="5" s="1"/>
</calcChain>
</file>

<file path=xl/sharedStrings.xml><?xml version="1.0" encoding="utf-8"?>
<sst xmlns="http://schemas.openxmlformats.org/spreadsheetml/2006/main" count="195" uniqueCount="155">
  <si>
    <t>발주의뢰서</t>
    <phoneticPr fontId="5" type="noConversion"/>
  </si>
  <si>
    <t>발 주 실 적</t>
    <phoneticPr fontId="5" type="noConversion"/>
  </si>
  <si>
    <t>공종</t>
    <phoneticPr fontId="5" type="noConversion"/>
  </si>
  <si>
    <t>예산번호</t>
    <phoneticPr fontId="5" type="noConversion"/>
  </si>
  <si>
    <t>예산명</t>
    <phoneticPr fontId="5" type="noConversion"/>
  </si>
  <si>
    <t>소요예산</t>
    <phoneticPr fontId="5" type="noConversion"/>
  </si>
  <si>
    <t>공사계약번호</t>
    <phoneticPr fontId="5" type="noConversion"/>
  </si>
  <si>
    <t>계약명</t>
    <phoneticPr fontId="5" type="noConversion"/>
  </si>
  <si>
    <t>계약금액</t>
    <phoneticPr fontId="5" type="noConversion"/>
  </si>
  <si>
    <t>구매절감</t>
    <phoneticPr fontId="5" type="noConversion"/>
  </si>
  <si>
    <t>가설사무실</t>
    <phoneticPr fontId="5" type="noConversion"/>
  </si>
  <si>
    <t>AB51-111-01</t>
    <phoneticPr fontId="5" type="noConversion"/>
  </si>
  <si>
    <t>가설사무실</t>
  </si>
  <si>
    <t>V22I096</t>
  </si>
  <si>
    <t>가설사무실 설치 구매계약</t>
  </si>
  <si>
    <t>V22I097</t>
  </si>
  <si>
    <t>가설사무실 오수처리시설 공사</t>
  </si>
  <si>
    <t>소계</t>
    <phoneticPr fontId="5" type="noConversion"/>
  </si>
  <si>
    <t>정기안전점검비</t>
    <phoneticPr fontId="5" type="noConversion"/>
  </si>
  <si>
    <t>AB29-A9B-03</t>
    <phoneticPr fontId="5" type="noConversion"/>
  </si>
  <si>
    <t>안전관리비(건산법)</t>
  </si>
  <si>
    <t>V22S035</t>
  </si>
  <si>
    <t>정기안전점검용역</t>
  </si>
  <si>
    <t>스마트안전관리</t>
    <phoneticPr fontId="5" type="noConversion"/>
  </si>
  <si>
    <t>V23G016</t>
  </si>
  <si>
    <t>스마트 안전관리 시스템 구축</t>
  </si>
  <si>
    <t>펌프장 기계배관</t>
    <phoneticPr fontId="5" type="noConversion"/>
  </si>
  <si>
    <t>AB51-191-03</t>
    <phoneticPr fontId="5" type="noConversion"/>
  </si>
  <si>
    <t>기계공사(처리장)</t>
  </si>
  <si>
    <t>V23I040</t>
  </si>
  <si>
    <t>기계공사(맨홀,자가펌프장)(2차)</t>
  </si>
  <si>
    <t>AB28-034-01</t>
    <phoneticPr fontId="5" type="noConversion"/>
  </si>
  <si>
    <t>건강보험료+노인장기요양보험</t>
  </si>
  <si>
    <t>AB28-033-01</t>
    <phoneticPr fontId="5" type="noConversion"/>
  </si>
  <si>
    <t>국민연금</t>
  </si>
  <si>
    <t>AB28-02C-01</t>
    <phoneticPr fontId="5" type="noConversion"/>
  </si>
  <si>
    <t>퇴직공제부금</t>
  </si>
  <si>
    <t>AB29-A9B-01</t>
    <phoneticPr fontId="5" type="noConversion"/>
  </si>
  <si>
    <t>통합안전관리비</t>
  </si>
  <si>
    <t>AB29-A01-01</t>
    <phoneticPr fontId="5" type="noConversion"/>
  </si>
  <si>
    <t>환경관리비</t>
  </si>
  <si>
    <t>AB28-028-01</t>
    <phoneticPr fontId="5" type="noConversion"/>
  </si>
  <si>
    <t>건설기계대여대금 지급보증보험료</t>
  </si>
  <si>
    <t>펌프장 기계배관 추가</t>
    <phoneticPr fontId="5" type="noConversion"/>
  </si>
  <si>
    <t>계측용역</t>
    <phoneticPr fontId="5" type="noConversion"/>
  </si>
  <si>
    <t>AB51-112-01</t>
    <phoneticPr fontId="5" type="noConversion"/>
  </si>
  <si>
    <t>계측용역</t>
  </si>
  <si>
    <t>V23S023</t>
  </si>
  <si>
    <t>계측용역(하수처리장 및 중계펌프장)</t>
  </si>
  <si>
    <t>건축공사</t>
    <phoneticPr fontId="5" type="noConversion"/>
  </si>
  <si>
    <t>AB51-191-01</t>
  </si>
  <si>
    <t>건축설비</t>
  </si>
  <si>
    <t>AB51-181-01</t>
  </si>
  <si>
    <t>건축공사(처리장)</t>
  </si>
  <si>
    <t>AB51-181-02</t>
  </si>
  <si>
    <t>건축공사-펌프장</t>
  </si>
  <si>
    <t>계</t>
    <phoneticPr fontId="5" type="noConversion"/>
  </si>
  <si>
    <t>예산코드</t>
    <phoneticPr fontId="4" type="noConversion"/>
  </si>
  <si>
    <t>예산명</t>
    <phoneticPr fontId="4" type="noConversion"/>
  </si>
  <si>
    <t>실행예산</t>
    <phoneticPr fontId="4" type="noConversion"/>
  </si>
  <si>
    <t>추가예산</t>
    <phoneticPr fontId="4" type="noConversion"/>
  </si>
  <si>
    <t>잔여예산</t>
    <phoneticPr fontId="4" type="noConversion"/>
  </si>
  <si>
    <t>비고</t>
    <phoneticPr fontId="4" type="noConversion"/>
  </si>
  <si>
    <t>실행변경</t>
    <phoneticPr fontId="5" type="noConversion"/>
  </si>
  <si>
    <t>잔여예산</t>
    <phoneticPr fontId="5" type="noConversion"/>
  </si>
  <si>
    <t>구매절감</t>
    <phoneticPr fontId="4" type="noConversion"/>
  </si>
  <si>
    <t>신규</t>
    <phoneticPr fontId="4" type="noConversion"/>
  </si>
  <si>
    <t>1회</t>
    <phoneticPr fontId="4" type="noConversion"/>
  </si>
  <si>
    <t>실행품의이후</t>
    <phoneticPr fontId="4" type="noConversion"/>
  </si>
  <si>
    <t>차인</t>
    <phoneticPr fontId="4" type="noConversion"/>
  </si>
  <si>
    <t>실행예산</t>
  </si>
  <si>
    <t>소요예산</t>
  </si>
  <si>
    <t>발주실적</t>
  </si>
  <si>
    <t>투입합계</t>
  </si>
  <si>
    <t>2회</t>
    <phoneticPr fontId="4" type="noConversion"/>
  </si>
  <si>
    <t>AB23-019-01</t>
  </si>
  <si>
    <t>AB27-051-01</t>
  </si>
  <si>
    <t>AB27-051-02</t>
  </si>
  <si>
    <t>AB28-021-01</t>
  </si>
  <si>
    <t>AB28-022-01</t>
  </si>
  <si>
    <t>AB28-023-01</t>
  </si>
  <si>
    <t>AB28-024-01</t>
  </si>
  <si>
    <t>AB28-025-01</t>
  </si>
  <si>
    <t>AB28-028-01</t>
  </si>
  <si>
    <t>AB28-028-02</t>
  </si>
  <si>
    <t>AB28-029-01</t>
  </si>
  <si>
    <t>AB28-02C-01</t>
  </si>
  <si>
    <t>AB28-033-01</t>
  </si>
  <si>
    <t>AB28-034-01</t>
  </si>
  <si>
    <t>AB28-051-01</t>
  </si>
  <si>
    <t>AB29-A11-01</t>
  </si>
  <si>
    <t>AB29-A15-01</t>
  </si>
  <si>
    <t>AB29-A17-01</t>
  </si>
  <si>
    <t>AB29-A21-01</t>
  </si>
  <si>
    <t>AB29-A24-01</t>
  </si>
  <si>
    <t>AB29-A31-01</t>
  </si>
  <si>
    <t>AB29-A32-01</t>
  </si>
  <si>
    <t>AB29-A34-01</t>
  </si>
  <si>
    <t>AB29-A36-01</t>
  </si>
  <si>
    <t>AB29-A3A-01</t>
  </si>
  <si>
    <t>AB29-A41-01</t>
  </si>
  <si>
    <t>AB29-A51-01</t>
  </si>
  <si>
    <t>AB29-A52-01</t>
  </si>
  <si>
    <t>AB29-A53-01</t>
  </si>
  <si>
    <t>AB29-A54-01</t>
  </si>
  <si>
    <t>AB29-A55-01</t>
  </si>
  <si>
    <t>AB29-A55-02</t>
  </si>
  <si>
    <t>AB29-A55-03</t>
  </si>
  <si>
    <t>AB29-A56-01</t>
  </si>
  <si>
    <t>AB29-A57-01</t>
  </si>
  <si>
    <t>AB29-A5A-01</t>
  </si>
  <si>
    <t>AB29-A5C-01</t>
  </si>
  <si>
    <t>AB29-A5Z-01</t>
  </si>
  <si>
    <t>AB29-A61-01</t>
  </si>
  <si>
    <t>AB29-A62-01</t>
  </si>
  <si>
    <t>AB29-A63-01</t>
  </si>
  <si>
    <t>AB29-A71-01</t>
  </si>
  <si>
    <t>AB29-A81-01</t>
  </si>
  <si>
    <t>AB29-A81-02</t>
  </si>
  <si>
    <t>AB29-A84-01</t>
  </si>
  <si>
    <t>AB29-A9B-01</t>
  </si>
  <si>
    <t>AB29-A9B-02</t>
  </si>
  <si>
    <t>AB29-A9B-03</t>
  </si>
  <si>
    <t>AB29-AA1-01</t>
  </si>
  <si>
    <t>AB29-AB1-01</t>
  </si>
  <si>
    <t>AB29-AC1-01</t>
  </si>
  <si>
    <t>AB29-AD1-01</t>
  </si>
  <si>
    <t>AB29-AF1-01</t>
  </si>
  <si>
    <t>AB29-AG1-01</t>
  </si>
  <si>
    <t>AB29-AG1-02</t>
  </si>
  <si>
    <t>AB29-AH1-01</t>
  </si>
  <si>
    <t>AB29-AH2-01</t>
  </si>
  <si>
    <t>AB29-AI1-01</t>
  </si>
  <si>
    <t>AB29-AO1-01</t>
  </si>
  <si>
    <t>AB29-AO2-01</t>
  </si>
  <si>
    <t>AB33-001-01</t>
  </si>
  <si>
    <t>AB51-021-01</t>
  </si>
  <si>
    <t>AB51-021-02</t>
    <phoneticPr fontId="4" type="noConversion"/>
  </si>
  <si>
    <t>AB51-031-01</t>
  </si>
  <si>
    <t>AB51-031-02</t>
  </si>
  <si>
    <t>AB51-031-03</t>
  </si>
  <si>
    <t>AB51-031-04</t>
    <phoneticPr fontId="4" type="noConversion"/>
  </si>
  <si>
    <t>AB51-081-01</t>
  </si>
  <si>
    <t>AB51-081-02</t>
    <phoneticPr fontId="4" type="noConversion"/>
  </si>
  <si>
    <t>AB51-111-01</t>
  </si>
  <si>
    <t>AB51-111-02</t>
  </si>
  <si>
    <t>AB51-111-03</t>
  </si>
  <si>
    <t>AB51-112-01</t>
  </si>
  <si>
    <t>AB51-131-01</t>
  </si>
  <si>
    <t>AB51-131-02</t>
  </si>
  <si>
    <t>AB51-191-02</t>
  </si>
  <si>
    <t>AB51-191-03</t>
  </si>
  <si>
    <t>당 사 분</t>
    <phoneticPr fontId="4" type="noConversion"/>
  </si>
  <si>
    <t>전 체 분</t>
    <phoneticPr fontId="4" type="noConversion"/>
  </si>
  <si>
    <t>확인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</si>
</sst>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5">
    <numFmt numFmtId="8" formatCode="&quot;₩&quot;#,##0.00;[Red]\-&quot;₩&quot;#,##0.00"/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#,##0_);[Red]\(#,##0\)"/>
    <numFmt numFmtId="177" formatCode="_ &quot;₩&quot;* #,##0_ ;_ &quot;₩&quot;* \-#,##0_ ;_ &quot;₩&quot;* &quot;-&quot;_ ;_ @_ "/>
    <numFmt numFmtId="178" formatCode="\ "/>
    <numFmt numFmtId="179" formatCode="_ * #,##0.00_ ;_ * \-#,##0.00_ ;_ * &quot;-&quot;??_ ;_ @_ "/>
    <numFmt numFmtId="180" formatCode="_ * #,##0.00_ ;_ * &quot;₩&quot;\!\-#,##0.00_ ;_ * &quot;-&quot;??_ ;_ @_ "/>
    <numFmt numFmtId="181" formatCode="#,##0.0;[Red]#,##0.0"/>
    <numFmt numFmtId="182" formatCode="_ &quot;₩&quot;* #,##0_ ;_ &quot;₩&quot;* &quot;₩&quot;\-#,##0_ ;_ &quot;₩&quot;* &quot;-&quot;_ ;_ @_ "/>
    <numFmt numFmtId="183" formatCode="_ * #,##0_ ;_ * &quot;₩&quot;\-#,##0_ ;_ * &quot;-&quot;_ ;_ @_ "/>
    <numFmt numFmtId="184" formatCode="#."/>
    <numFmt numFmtId="185" formatCode="_-* #,##0_-;\-* #,##0_-;_-* &quot;-&quot;??_-;_-@_-"/>
    <numFmt numFmtId="186" formatCode="&quot;도급대비&quot;0.00%"/>
    <numFmt numFmtId="187" formatCode="#,##0.0"/>
    <numFmt numFmtId="188" formatCode="#,##0.000"/>
    <numFmt numFmtId="189" formatCode="0.0_);[Red]\(0.0\)"/>
    <numFmt numFmtId="190" formatCode="#,##0;\(\-#,##0\)"/>
    <numFmt numFmtId="191" formatCode="_ * #,##0_ ;_ * \-#,##0_ ;_ * &quot;-&quot;_ ;_ @_ "/>
    <numFmt numFmtId="192" formatCode="&quot;₩&quot;\!\$#\!\,##0_);[Red]&quot;₩&quot;\!\(&quot;₩&quot;\!\$#\!\,##0&quot;₩&quot;\!\)"/>
    <numFmt numFmtId="193" formatCode="_(&quot;RM&quot;* #,##0_);_(&quot;RM&quot;* \(#,##0\);_(&quot;RM&quot;* &quot;-&quot;_);_(@_)"/>
    <numFmt numFmtId="194" formatCode="_ * #,##0.00_ ;_ * \-#,##0.00_ ;_ * &quot;-&quot;_ ;_ @_ "/>
    <numFmt numFmtId="195" formatCode="[Blue]\+0%;[Red]\-0%;0%"/>
    <numFmt numFmtId="196" formatCode="0.0"/>
    <numFmt numFmtId="197" formatCode="\(#,##0.0000\)"/>
    <numFmt numFmtId="198" formatCode=";;;"/>
    <numFmt numFmtId="199" formatCode="#,##0.00\ &quot;Esc.&quot;;[Red]\-#,##0.00\ &quot;Esc.&quot;"/>
    <numFmt numFmtId="200" formatCode="_ * #,##0.0000_ ;_ * \-#,##0.0000_ ;_ * &quot;-&quot;_ ;_ @_ "/>
    <numFmt numFmtId="201" formatCode="_ * #,##0.00_ ;_ * &quot;₩&quot;&quot;₩&quot;&quot;₩&quot;&quot;₩&quot;&quot;₩&quot;&quot;₩&quot;&quot;₩&quot;\-#,##0.00_ ;_ * &quot;-&quot;??_ ;_ @_ "/>
    <numFmt numFmtId="202" formatCode="&quot;₩&quot;#,##0;[Red]&quot;₩&quot;&quot;₩&quot;&quot;₩&quot;&quot;₩&quot;&quot;₩&quot;&quot;₩&quot;&quot;₩&quot;&quot;₩&quot;\-#,##0"/>
    <numFmt numFmtId="203" formatCode="&quot;₩&quot;#,##0;[Red]&quot;₩&quot;&quot;₩&quot;\-#,##0"/>
    <numFmt numFmtId="204" formatCode="##\/##\/##"/>
    <numFmt numFmtId="205" formatCode="mm&quot;월&quot;\ dd&quot;일&quot;"/>
    <numFmt numFmtId="206" formatCode="_-* #,##0.0_-;\-* #,##0.0_-;_-* &quot;-&quot;??_-;_-@_-"/>
    <numFmt numFmtId="207" formatCode="0.0%"/>
    <numFmt numFmtId="208" formatCode="&quot;₩&quot;#,##0;&quot;₩&quot;&quot;₩&quot;&quot;₩&quot;&quot;₩&quot;&quot;₩&quot;\-#,##0"/>
    <numFmt numFmtId="209" formatCode="_-* #,##0.0_-;\-* #,##0.0_-;_-* &quot;-&quot;_-;_-@_-"/>
    <numFmt numFmtId="210" formatCode="_-* #,##0.0_-;&quot;₩&quot;\!\-* #,##0.0_-;_-* &quot;-&quot;_-;_-@_-"/>
    <numFmt numFmtId="211" formatCode="#,##0.00;[Red]&quot;-&quot;#,##0.00"/>
    <numFmt numFmtId="212" formatCode="#,##0;&quot;-&quot;#,##0"/>
    <numFmt numFmtId="213" formatCode="#,##0;[Red]&quot;-&quot;#,##0"/>
    <numFmt numFmtId="214" formatCode="#,##0.0;[Red]#,##0.0;&quot; &quot;"/>
    <numFmt numFmtId="215" formatCode="0.0000%"/>
    <numFmt numFmtId="216" formatCode="#,##0.0000"/>
    <numFmt numFmtId="217" formatCode="_(* #,##0_);_(* \(#,##0\);_(* &quot;-&quot;_);_(@_)"/>
    <numFmt numFmtId="218" formatCode="0.0000"/>
    <numFmt numFmtId="219" formatCode="#,##0,"/>
    <numFmt numFmtId="220" formatCode="0.000"/>
    <numFmt numFmtId="221" formatCode="#,##0.000\ &quot;10공/㎥ &quot;"/>
    <numFmt numFmtId="222" formatCode="#,##0.00;[Red]#,##0.00;&quot; &quot;"/>
    <numFmt numFmtId="223" formatCode="#,##0.00_);[Red]\(#,##0.00\)"/>
    <numFmt numFmtId="224" formatCode="m&quot;/&quot;d"/>
    <numFmt numFmtId="225" formatCode="#,##0_ "/>
    <numFmt numFmtId="226" formatCode="0.000000%"/>
    <numFmt numFmtId="227" formatCode="0_ "/>
    <numFmt numFmtId="228" formatCode="0.000000"/>
    <numFmt numFmtId="229" formatCode="&quot;₩&quot;\ \ #,##0\ &quot;원정&quot;;\-&quot;₩&quot;#,##0"/>
    <numFmt numFmtId="230" formatCode="&quot;$&quot;#,##0.00_);\(&quot;$&quot;#,##0.00\)"/>
    <numFmt numFmtId="231" formatCode="&quot;₩&quot;#,##0.00;[Red]&quot;₩&quot;&quot;₩&quot;\-#,##0.00"/>
    <numFmt numFmtId="232" formatCode="_ &quot;₩&quot;* #,##0_ ;_ &quot;₩&quot;* &quot;₩&quot;\!\-#,##0_ ;_ &quot;₩&quot;* &quot;-&quot;_ ;_ @_ "/>
    <numFmt numFmtId="233" formatCode="_-&quot;₩&quot;* #,##0_-;&quot;₩&quot;\!\-&quot;₩&quot;* #,##0_-;_-&quot;₩&quot;* &quot;-&quot;_-;_-@_-"/>
    <numFmt numFmtId="234" formatCode="&quot;₩&quot;#,##0.00;[Red]&quot;₩&quot;\-#,##0.00"/>
    <numFmt numFmtId="235" formatCode="&quot;₩&quot;#,##0;[Red]&quot;₩&quot;&quot;-&quot;#,##0"/>
    <numFmt numFmtId="236" formatCode="_ &quot;₩&quot;* #,##0_ ;_ &quot;₩&quot;* &quot;₩&quot;&quot;₩&quot;&quot;₩&quot;&quot;₩&quot;&quot;₩&quot;&quot;₩&quot;&quot;₩&quot;&quot;₩&quot;&quot;₩&quot;&quot;₩&quot;&quot;₩&quot;&quot;₩&quot;&quot;₩&quot;\-#,##0_ ;_ &quot;₩&quot;* &quot;-&quot;_ ;_ @_ "/>
    <numFmt numFmtId="237" formatCode="_(&quot;$&quot;* #,##0_);_(&quot;$&quot;* \(#,##0\);_(&quot;$&quot;* &quot;-&quot;_);_(@_)"/>
    <numFmt numFmtId="238" formatCode="_(&quot;₩&quot;* #,##0_);_(&quot;₩&quot;* \(#,##0\);_(&quot;₩&quot;* &quot;-&quot;_);_(@_)"/>
    <numFmt numFmtId="239" formatCode="_(&quot;₩&quot;* #,##0_);_(&quot;₩&quot;* &quot;₩&quot;\!\(#,##0&quot;₩&quot;\!\);_(&quot;₩&quot;* &quot;-&quot;_);_(@_)"/>
    <numFmt numFmtId="240" formatCode="_(&quot;RM&quot;* #,##0_);_(&quot;RM&quot;* &quot;₩&quot;\!\(#,##0&quot;₩&quot;\!\);_(&quot;RM&quot;* &quot;-&quot;_);_(@_)"/>
    <numFmt numFmtId="241" formatCode="_ &quot;₩&quot;* #,##0.00_ ;_ &quot;₩&quot;* \-#,##0.00_ ;_ &quot;₩&quot;* &quot;-&quot;??_ ;_ @_ "/>
    <numFmt numFmtId="242" formatCode="_ &quot;₩&quot;* #,##0.00_ ;_ &quot;₩&quot;* &quot;₩&quot;\!\-#,##0.00_ ;_ &quot;₩&quot;* &quot;-&quot;??_ ;_ @_ "/>
    <numFmt numFmtId="243" formatCode="_-&quot;₩&quot;* #,##0.00_-;&quot;₩&quot;\!\-&quot;₩&quot;* #,##0.00_-;_-&quot;₩&quot;* &quot;-&quot;??_-;_-@_-"/>
    <numFmt numFmtId="244" formatCode="_ &quot;₩&quot;* #,##0.00_ ;_ &quot;₩&quot;* &quot;₩&quot;&quot;₩&quot;&quot;₩&quot;&quot;₩&quot;&quot;₩&quot;&quot;₩&quot;&quot;₩&quot;&quot;₩&quot;&quot;₩&quot;&quot;₩&quot;&quot;₩&quot;&quot;₩&quot;&quot;₩&quot;\-#,##0.00_ ;_ &quot;₩&quot;* &quot;-&quot;??_ ;_ @_ "/>
    <numFmt numFmtId="245" formatCode="_ &quot;₩&quot;* #,##0.00_ ;_ &quot;₩&quot;* &quot;₩&quot;&quot;₩&quot;&quot;₩&quot;&quot;₩&quot;&quot;₩&quot;&quot;₩&quot;&quot;₩&quot;&quot;₩&quot;&quot;₩&quot;&quot;₩&quot;&quot;₩&quot;&quot;₩&quot;&quot;₩&quot;&quot;₩&quot;&quot;₩&quot;&quot;₩&quot;&quot;₩&quot;\-#,##0.00_ ;_ &quot;₩&quot;* &quot;-&quot;??_ ;_ @_ "/>
    <numFmt numFmtId="246" formatCode="_(&quot;$&quot;* #,##0.00_);_(&quot;$&quot;* \(#,##0.00\);_(&quot;$&quot;* &quot;-&quot;??_);_(@_)"/>
    <numFmt numFmtId="247" formatCode="_(&quot;₩&quot;* #,##0.00_);_(&quot;₩&quot;* \(#,##0.00\);_(&quot;₩&quot;* &quot;-&quot;??_);_(@_)"/>
    <numFmt numFmtId="248" formatCode="_(&quot;₩&quot;* #,##0.00_);_(&quot;₩&quot;* &quot;₩&quot;\!\(#,##0.00&quot;₩&quot;\!\);_(&quot;₩&quot;* &quot;-&quot;??_);_(@_)"/>
    <numFmt numFmtId="249" formatCode="_(&quot;RM&quot;* #,##0.00_);_(&quot;RM&quot;* \(#,##0.00\);_(&quot;RM&quot;* &quot;-&quot;??_);_(@_)"/>
    <numFmt numFmtId="250" formatCode="_(&quot;RM&quot;* #,##0.00_);_(&quot;RM&quot;* &quot;₩&quot;\!\(#,##0.00&quot;₩&quot;\!\);_(&quot;RM&quot;* &quot;-&quot;??_);_(@_)"/>
    <numFmt numFmtId="251" formatCode="_ * #,##0_ ;_ * &quot;₩&quot;\!\-#,##0_ ;_ * &quot;-&quot;_ ;_ @_ "/>
    <numFmt numFmtId="252" formatCode="_-* #,##0_-;&quot;₩&quot;\!\-* #,##0_-;_-* &quot;-&quot;_-;_-@_-"/>
    <numFmt numFmtId="253" formatCode="_ * #,##0_ ;_ * &quot;₩&quot;&quot;₩&quot;&quot;₩&quot;&quot;₩&quot;&quot;₩&quot;&quot;₩&quot;&quot;₩&quot;&quot;₩&quot;&quot;₩&quot;&quot;₩&quot;&quot;₩&quot;&quot;₩&quot;&quot;₩&quot;\-#,##0_ ;_ * &quot;-&quot;_ ;_ @_ "/>
    <numFmt numFmtId="254" formatCode="_-* #,##0.0000_-;\-* #,##0.0000_-;_-* &quot;-&quot;??_-;_-@_-"/>
    <numFmt numFmtId="255" formatCode="&quot;(&quot;\ #,##0&quot;)&quot;"/>
    <numFmt numFmtId="256" formatCode="_-* #,##0.00_-;&quot;₩&quot;\!\-* #,##0.00_-;_-* &quot;-&quot;??_-;_-@_-"/>
    <numFmt numFmtId="257" formatCode="_ * #,##0.00_ ;_ * &quot;₩&quot;&quot;₩&quot;&quot;₩&quot;&quot;₩&quot;&quot;₩&quot;&quot;₩&quot;&quot;₩&quot;&quot;₩&quot;&quot;₩&quot;&quot;₩&quot;&quot;₩&quot;&quot;₩&quot;&quot;₩&quot;\-#,##0.00_ ;_ * &quot;-&quot;??_ ;_ @_ "/>
    <numFmt numFmtId="258" formatCode="_(* #,##0.00_);_(* \(#,##0.00\);_(* &quot;-&quot;??_);_(@_)"/>
    <numFmt numFmtId="259" formatCode="_ * #,##0.000000_ ;_ * \-#,##0.000000_ ;_ * &quot;-&quot;_ ;_ @_ "/>
    <numFmt numFmtId="260" formatCode="&quot; &quot;@"/>
    <numFmt numFmtId="261" formatCode="0.0000000"/>
    <numFmt numFmtId="262" formatCode="_-* #,##0&quot;₩&quot;\ _D_M_-;&quot;₩&quot;\-* #,##0&quot;₩&quot;\ _D_M_-;_-* &quot;-&quot;&quot;₩&quot;\ _D_M_-;_-@_-"/>
    <numFmt numFmtId="263" formatCode="* #,##0.0"/>
    <numFmt numFmtId="264" formatCode="#,##0.00000"/>
    <numFmt numFmtId="265" formatCode="_ * #,##0_ ;_ * &quot;₩&quot;\-#,##0_ ;_ * &quot;-&quot;??_ ;_ @_ "/>
    <numFmt numFmtId="266" formatCode="0.0%;[Red]&quot;△&quot;0.0%"/>
    <numFmt numFmtId="267" formatCode="0.00000000"/>
    <numFmt numFmtId="268" formatCode="&quot;₩&quot;#,##0;&quot;₩&quot;&quot;₩&quot;&quot;₩&quot;&quot;₩&quot;&quot;₩&quot;&quot;₩&quot;&quot;₩&quot;&quot;₩&quot;&quot;₩&quot;&quot;₩&quot;\-&quot;₩&quot;#,##0"/>
    <numFmt numFmtId="269" formatCode="&quot;₩&quot;#,##0"/>
    <numFmt numFmtId="270" formatCode="#,##0;\(#,##0\)"/>
    <numFmt numFmtId="271" formatCode="#,##0.0\ ;\(#,##0.0\);\ \-\ "/>
    <numFmt numFmtId="272" formatCode="&quot;?#,##0.0;&quot;\&quot;&quot;₩&quot;&quot;₩&quot;&quot;₩&quot;\(&quot;?#,##0.0&quot;\&quot;&quot;₩&quot;&quot;₩&quot;&quot;₩&quot;\)"/>
    <numFmt numFmtId="273" formatCode="_-&quot;S&quot;&quot;₩&quot;\!\ * #,##0_-;&quot;₩&quot;\!\-&quot;S&quot;&quot;₩&quot;\!\ * #,##0_-;_-&quot;S&quot;&quot;₩&quot;\!\ * &quot;-&quot;_-;_-@_-"/>
    <numFmt numFmtId="274" formatCode="#,##0."/>
    <numFmt numFmtId="275" formatCode="_ * #,##0_ ;_ * &quot;₩&quot;&quot;₩&quot;&quot;₩&quot;\-#,##0_ ;_ * &quot;-&quot;_ ;_ @_ "/>
    <numFmt numFmtId="276" formatCode="&quot;$&quot;#,##0.00_);[Red]\(&quot;$&quot;#,##0.00\)"/>
    <numFmt numFmtId="277" formatCode="&quot;₩&quot;\ #,##0.00;[Red]&quot;₩&quot;\ \-#,##0.00"/>
    <numFmt numFmtId="278" formatCode="\$#,##0.00"/>
    <numFmt numFmtId="279" formatCode="_ &quot;₩&quot;* #,##0.00_ ;_ &quot;₩&quot;* &quot;₩&quot;&quot;₩&quot;&quot;₩&quot;&quot;₩&quot;\-#,##0.00_ ;_ &quot;₩&quot;* &quot;-&quot;??_ ;_ @_ "/>
    <numFmt numFmtId="280" formatCode="\$#."/>
    <numFmt numFmtId="281" formatCode="\$#,##0\ ;\(\$#,##0\)"/>
    <numFmt numFmtId="282" formatCode="\(&quot;$&quot;#,##0\);\(&quot;$&quot;#,##0\)"/>
    <numFmt numFmtId="283" formatCode="m\o\n\th\ d\,\ yyyy"/>
    <numFmt numFmtId="284" formatCode="&quot;$&quot;#,##0.00;&quot;$&quot;\-#,##0.00"/>
    <numFmt numFmtId="285" formatCode="&quot;$&quot;#,##0.00;;"/>
    <numFmt numFmtId="286" formatCode="\(&quot;₩&quot;#,##0\);\-&quot;₩&quot;#,##0"/>
    <numFmt numFmtId="287" formatCode="_(&quot;L&quot;* #,##0_);_(&quot;L&quot;* \(#,##0\);_(&quot;L&quot;* &quot;-&quot;_);_(@_)"/>
    <numFmt numFmtId="288" formatCode="#,##0.0\ ;\(#,##0.0\);&quot;-&quot;\ "/>
    <numFmt numFmtId="289" formatCode="_(&quot;$&quot;* #,##0_);_(&quot;$&quot;* &quot;₩&quot;&quot;₩&quot;&quot;₩&quot;&quot;₩&quot;&quot;₩&quot;\(#,##0&quot;₩&quot;&quot;₩&quot;&quot;₩&quot;&quot;₩&quot;&quot;₩&quot;\);_(&quot;$&quot;* &quot;-&quot;_);_(@_)"/>
    <numFmt numFmtId="290" formatCode="#,##0.000\ &quot;EA &quot;"/>
    <numFmt numFmtId="291" formatCode="0\ &quot;EA&quot;"/>
    <numFmt numFmtId="292" formatCode="_ * #,##0_ ;_ * \-#,##0_ ;_ * &quot;-&quot;??_ ;_ @_ "/>
    <numFmt numFmtId="293" formatCode="_-&quot;₩&quot;* #,##0.00_-;&quot;₩&quot;&quot;₩&quot;&quot;₩&quot;\-&quot;₩&quot;* #,##0.00_-;_-&quot;₩&quot;* &quot;-&quot;??_-;_-@_-"/>
    <numFmt numFmtId="294" formatCode="_-&quot;₩&quot;* #,##0.00_-;&quot;₩&quot;&quot;₩&quot;&quot;₩&quot;&quot;₩&quot;&quot;₩&quot;&quot;₩&quot;&quot;₩&quot;&quot;₩&quot;&quot;₩&quot;\-&quot;₩&quot;* #,##0.00_-;_-&quot;₩&quot;* &quot;-&quot;??_-;_-@_-"/>
    <numFmt numFmtId="295" formatCode="_ * #,##0_ ;_ * &quot;₩&quot;\!\-#,##0_ ;_ * &quot;-&quot;??_ ;_ @_ "/>
    <numFmt numFmtId="296" formatCode="_-* #,##0_-;&quot;₩&quot;&quot;₩&quot;&quot;₩&quot;&quot;₩&quot;&quot;₩&quot;&quot;₩&quot;&quot;₩&quot;&quot;₩&quot;&quot;₩&quot;&quot;₩&quot;&quot;₩&quot;&quot;₩&quot;&quot;₩&quot;\!\-* #,##0_-;_-* &quot;-&quot;_-;_-@_-"/>
    <numFmt numFmtId="297" formatCode="0.0000000000000"/>
    <numFmt numFmtId="298" formatCode="&quot;₩&quot;#,##0.00;&quot;₩&quot;&quot;₩&quot;&quot;₩&quot;&quot;₩&quot;&quot;₩&quot;\-#,##0.00"/>
    <numFmt numFmtId="299" formatCode="&quot;₩&quot;#,##0.00;&quot;₩&quot;&quot;₩&quot;&quot;₩&quot;&quot;₩&quot;&quot;₩&quot;&quot;₩&quot;&quot;₩&quot;&quot;₩&quot;&quot;₩&quot;&quot;₩&quot;\-&quot;₩&quot;#,##0.00"/>
    <numFmt numFmtId="300" formatCode="_-[$€-2]* #,##0.00_-;\-[$€-2]* #,##0.00_-;_-[$€-2]* &quot;-&quot;??_-"/>
    <numFmt numFmtId="301" formatCode="#.00"/>
    <numFmt numFmtId="302" formatCode="_ * #,##0_ ;_ * &quot;₩&quot;&quot;₩&quot;&quot;₩&quot;&quot;₩&quot;&quot;₩&quot;\-#,##0_ ;_ * &quot;-&quot;_ ;_ @_ "/>
    <numFmt numFmtId="303" formatCode="#,##0.000\ &quot;㎏ &quot;"/>
    <numFmt numFmtId="304" formatCode="###,###,"/>
    <numFmt numFmtId="305" formatCode="#,##0.00\ &quot;ℓ &quot;"/>
    <numFmt numFmtId="306" formatCode="#,##0.000\ &quot;m  &quot;"/>
    <numFmt numFmtId="307" formatCode="#,##0.000\ &quot;㎡ &quot;"/>
    <numFmt numFmtId="308" formatCode="#,##0.000\ &quot;㎥ &quot;"/>
    <numFmt numFmtId="309" formatCode="General_)"/>
    <numFmt numFmtId="310" formatCode="&quot;Fr.&quot;\ #,##0;[Red]&quot;Fr.&quot;\ \-#,##0"/>
    <numFmt numFmtId="311" formatCode="&quot;Fr.&quot;\ #,##0.00;[Red]&quot;Fr.&quot;\ \-#,##0.00"/>
    <numFmt numFmtId="312" formatCode="&quot;₩&quot;#,##0;&quot;₩&quot;&quot;₩&quot;&quot;₩&quot;&quot;₩&quot;&quot;₩&quot;&quot;₩&quot;&quot;₩&quot;&quot;₩&quot;&quot;₩&quot;&quot;₩&quot;&quot;₩&quot;&quot;₩&quot;&quot;₩&quot;\-&quot;₩&quot;#,##0"/>
    <numFmt numFmtId="313" formatCode="0.00_)"/>
    <numFmt numFmtId="314" formatCode="&quot;?#,##0.00;\-&quot;&quot;?&quot;#,##0.00"/>
    <numFmt numFmtId="315" formatCode="&quot;$&quot;#,##0.00"/>
    <numFmt numFmtId="316" formatCode="0.00000%"/>
    <numFmt numFmtId="317" formatCode="_ &quot;₩&quot;* #,##0.0000000_ ;_ &quot;₩&quot;* &quot;₩&quot;\-#,##0.0000000_ ;_ &quot;₩&quot;* &quot;-&quot;??_ ;_ @_ "/>
    <numFmt numFmtId="318" formatCode="#,##0.000_ ;[Red]\-#,##0.000\ "/>
    <numFmt numFmtId="319" formatCode="\ &quot;~~ &quot;@"/>
    <numFmt numFmtId="320" formatCode="0.00_);[Red]\(0.00\)"/>
    <numFmt numFmtId="321" formatCode="_*\ ??_-"/>
    <numFmt numFmtId="322" formatCode="&quot;STA.&quot;\ 0\+#00.00"/>
    <numFmt numFmtId="323" formatCode="0.0_)"/>
    <numFmt numFmtId="324" formatCode="#,##0;[Red]&quot;△&quot;#,##0"/>
    <numFmt numFmtId="325" formatCode="#,##0.000\ &quot;ton &quot;"/>
    <numFmt numFmtId="326" formatCode="0\ &quot;t&quot;"/>
    <numFmt numFmtId="327" formatCode="_ * #,##0.000000_ ;_ * &quot;₩&quot;\-#,##0.000000_ ;_ * &quot;-&quot;??_ ;_ @_ "/>
    <numFmt numFmtId="328" formatCode="_-* #,##0.00&quot;₩&quot;\!\ _F_-;&quot;₩&quot;\!\-* #,##0.00&quot;₩&quot;\!\ _F_-;_-* &quot;-&quot;??&quot;₩&quot;\!\ _F_-;_-@_-"/>
    <numFmt numFmtId="329" formatCode="d/m/yy&quot;₩&quot;\!\ h:mm"/>
    <numFmt numFmtId="330" formatCode="_-* #,##0\ &quot;DM&quot;_-;\-* #,##0\ &quot;DM&quot;_-;_-* &quot;-&quot;\ &quot;DM&quot;_-;_-@_-"/>
    <numFmt numFmtId="331" formatCode="_-* #,##0.00\ &quot;DM&quot;_-;\-* #,##0.00\ &quot;DM&quot;_-;_-* &quot;-&quot;??\ &quot;DM&quot;_-;_-@_-"/>
    <numFmt numFmtId="332" formatCode="#,##0.00\ &quot;개 &quot;"/>
    <numFmt numFmtId="333" formatCode="#,###\ &quot;개&quot;"/>
    <numFmt numFmtId="334" formatCode="#,##0.0\ &quot;개소 &quot;"/>
    <numFmt numFmtId="335" formatCode="0_);[Red]\(0\)"/>
    <numFmt numFmtId="336" formatCode="_ * #,##0.0000000000_ ;_ * \-#,##0.0000000000_ ;_ * &quot;-&quot;_ ;_ @_ "/>
    <numFmt numFmtId="337" formatCode="_-* #,##0.000_-;\-* #,##0.000_-;_-* &quot;-&quot;_-;_-@_-"/>
    <numFmt numFmtId="338" formatCode="_-* #,##0.00_-;\-* #,##0.00_-;_-* &quot;-&quot;_-;_-@_-"/>
    <numFmt numFmtId="339" formatCode="#,##0.00_ "/>
    <numFmt numFmtId="340" formatCode="@&quot; LINE&quot;"/>
    <numFmt numFmtId="341" formatCode="#,###.00\ &quot;매 &quot;"/>
    <numFmt numFmtId="342" formatCode="&quot;￥&quot;#,##0.00;[Red]&quot;￥&quot;\-#,##0.00"/>
    <numFmt numFmtId="343" formatCode="_-\ #,##0.0_-;\-\ #,##0.0_-;_-* &quot;-&quot;_-;_-@_-"/>
    <numFmt numFmtId="344" formatCode="&quot;US$&quot;#,##0_);\(&quot;US$&quot;#,##0\)"/>
    <numFmt numFmtId="345" formatCode="\(&quot;₩&quot;#,##0\);[Red]\(\-&quot;₩&quot;#,##0\)"/>
    <numFmt numFmtId="346" formatCode="&quot;₩&quot;\$#,##0.00_);[Red]&quot;₩&quot;\(&quot;₩&quot;\$#,##0.00&quot;₩&quot;\)"/>
    <numFmt numFmtId="347" formatCode="\(&quot;₩&quot;#,##0\);[Red]\(&quot;△&quot;&quot;₩&quot;#,##0\)"/>
    <numFmt numFmtId="348" formatCode="[Red]#,##0"/>
    <numFmt numFmtId="349" formatCode="#,##0_ ;[Red]\-#,##0\ "/>
    <numFmt numFmtId="350" formatCode="#,##0&quot;칸&quot;"/>
    <numFmt numFmtId="351" formatCode="_-* #,##0;\-* #,##0;_-* &quot;-&quot;;_-@"/>
    <numFmt numFmtId="352" formatCode=";\ ;\ ;"/>
    <numFmt numFmtId="353" formatCode="_ &quot;₩&quot;* #,##0.00_ ;_ &quot;₩&quot;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&quot;₩&quot;* &quot;-&quot;??_ ;_ @_ "/>
    <numFmt numFmtId="354" formatCode="_ * #,##0_ ;_ * &quot;\\\\\-&quot;#,##0_ ;_ * \-_ ;_ @_ "/>
    <numFmt numFmtId="355" formatCode="&quot;  &quot;@"/>
    <numFmt numFmtId="356" formatCode="&quot;     &quot;@"/>
    <numFmt numFmtId="357" formatCode="0.00\ &quot;)&quot;"/>
    <numFmt numFmtId="358" formatCode="0.00\ &quot;)]&quot;"/>
    <numFmt numFmtId="359" formatCode="#,##0.000000"/>
    <numFmt numFmtId="360" formatCode="0.000%"/>
    <numFmt numFmtId="361" formatCode="#,##0.0_ ;[Red]\-#,##0.0\ "/>
    <numFmt numFmtId="362" formatCode="&quot;₩&quot;#,##0;&quot;₩&quot;&quot;₩&quot;&quot;₩&quot;&quot;₩&quot;&quot;₩&quot;&quot;₩&quot;&quot;₩&quot;&quot;₩&quot;&quot;₩&quot;\-#,##0"/>
    <numFmt numFmtId="363" formatCode="0.000\ &quot;²&quot;"/>
    <numFmt numFmtId="364" formatCode="&quot;(&quot;\ 0.00"/>
    <numFmt numFmtId="365" formatCode="&quot;[(&quot;\ 0.00"/>
    <numFmt numFmtId="366" formatCode="_-#,##0;\-#,##0;&quot;-&quot;_-;_-@_-"/>
    <numFmt numFmtId="367" formatCode="\ \ General"/>
    <numFmt numFmtId="368" formatCode="_-* #,##0_-;&quot;₩&quot;\!\!\-* #,##0_-;_-* &quot;-&quot;_-;_-@_-"/>
    <numFmt numFmtId="369" formatCode="_ * #,##0_ ;_ * &quot;₩&quot;&quot;₩&quot;&quot;₩&quot;&quot;₩&quot;\-#,##0_ ;_ * &quot;-&quot;_ ;_ @_ "/>
    <numFmt numFmtId="370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\-#,##0"/>
    <numFmt numFmtId="371" formatCode="#,##0.0_);[Red]\(#,##0.0\)"/>
    <numFmt numFmtId="372" formatCode="_ &quot;₩&quot;* #,##0.00_ ;_ &quot;₩&quot;* &quot;₩&quot;&quot;₩&quot;&quot;₩&quot;&quot;₩&quot;&quot;₩&quot;&quot;₩&quot;&quot;₩&quot;\-#,##0.00_ ;_ &quot;₩&quot;* &quot;-&quot;??_ ;_ @_ "/>
    <numFmt numFmtId="373" formatCode="_ * #,##0_ ;_ * &quot;₩&quot;&quot;₩&quot;&quot;₩&quot;&quot;₩&quot;&quot;₩&quot;&quot;₩&quot;&quot;₩&quot;\-#,##0_ ;_ * &quot;-&quot;_ ;_ @_ "/>
    <numFmt numFmtId="374" formatCode="&quot;₩&quot;#,##0;[Red]&quot;₩&quot;&quot;₩&quot;&quot;₩&quot;&quot;₩&quot;&quot;₩&quot;&quot;₩&quot;&quot;₩&quot;&quot;₩&quot;&quot;₩&quot;\-#,##0"/>
  </numFmts>
  <fonts count="27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indexed="8"/>
      <name val="Arial"/>
      <family val="2"/>
    </font>
    <font>
      <b/>
      <sz val="12"/>
      <color indexed="8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12"/>
      <name val="¹UAAA¼"/>
      <family val="3"/>
      <charset val="129"/>
    </font>
    <font>
      <sz val="10"/>
      <name val="Arial"/>
      <family val="2"/>
    </font>
    <font>
      <sz val="10"/>
      <name val="바탕체"/>
      <family val="1"/>
      <charset val="129"/>
    </font>
    <font>
      <sz val="12"/>
      <name val="System"/>
      <family val="2"/>
      <charset val="129"/>
    </font>
    <font>
      <sz val="10"/>
      <name val="Times New Roman"/>
      <family val="1"/>
    </font>
    <font>
      <sz val="11"/>
      <name val="돋움"/>
      <family val="3"/>
      <charset val="129"/>
    </font>
    <font>
      <sz val="1"/>
      <color indexed="16"/>
      <name val="Courier"/>
      <family val="3"/>
    </font>
    <font>
      <u/>
      <sz val="9.35"/>
      <color indexed="12"/>
      <name val="맑은 고딕"/>
      <family val="3"/>
      <charset val="129"/>
    </font>
    <font>
      <sz val="1"/>
      <color theme="1"/>
      <name val="맑은 고딕"/>
      <family val="3"/>
      <charset val="129"/>
      <scheme val="minor"/>
    </font>
    <font>
      <b/>
      <sz val="13"/>
      <color indexed="56"/>
      <name val="맑은 고딕"/>
      <family val="3"/>
      <charset val="129"/>
    </font>
    <font>
      <sz val="12"/>
      <name val="뼻뮝"/>
      <family val="1"/>
      <charset val="129"/>
    </font>
    <font>
      <sz val="12"/>
      <name val="굴림체"/>
      <family val="3"/>
      <charset val="129"/>
    </font>
    <font>
      <sz val="12"/>
      <name val="돋움체"/>
      <family val="3"/>
      <charset val="129"/>
    </font>
    <font>
      <sz val="10"/>
      <name val="MS Sans Serif"/>
      <family val="2"/>
    </font>
    <font>
      <sz val="10"/>
      <name val="굴림체"/>
      <family val="3"/>
      <charset val="129"/>
    </font>
    <font>
      <b/>
      <sz val="22"/>
      <name val="바탕체"/>
      <family val="1"/>
      <charset val="129"/>
    </font>
    <font>
      <sz val="10"/>
      <color indexed="10"/>
      <name val="바탕체"/>
      <family val="1"/>
      <charset val="129"/>
    </font>
    <font>
      <b/>
      <sz val="12"/>
      <color indexed="8"/>
      <name val="굴림체"/>
      <family val="3"/>
      <charset val="129"/>
    </font>
    <font>
      <sz val="11"/>
      <name val="굴림"/>
      <family val="3"/>
      <charset val="129"/>
    </font>
    <font>
      <sz val="10"/>
      <name val="돋움체"/>
      <family val="3"/>
      <charset val="129"/>
    </font>
    <font>
      <i/>
      <sz val="12"/>
      <name val="굴림체"/>
      <family val="3"/>
      <charset val="129"/>
    </font>
    <font>
      <sz val="12"/>
      <color indexed="8"/>
      <name val="굴림체"/>
      <family val="3"/>
      <charset val="129"/>
    </font>
    <font>
      <sz val="10"/>
      <name val="명조"/>
      <family val="3"/>
      <charset val="129"/>
    </font>
    <font>
      <sz val="12"/>
      <name val="¹????¼"/>
      <family val="1"/>
      <charset val="129"/>
    </font>
    <font>
      <sz val="12"/>
      <name val="μ¸¿oA¼"/>
      <family val="3"/>
      <charset val="129"/>
    </font>
    <font>
      <b/>
      <sz val="12"/>
      <name val="???"/>
      <family val="1"/>
    </font>
    <font>
      <sz val="12"/>
      <name val="|??????¨?"/>
      <family val="1"/>
      <charset val="129"/>
    </font>
    <font>
      <sz val="12"/>
      <name val="|??¢¥¢¬¨Ï"/>
      <family val="1"/>
      <charset val="129"/>
    </font>
    <font>
      <sz val="12"/>
      <name val="|??´¸ⓒ"/>
      <family val="1"/>
      <charset val="129"/>
    </font>
    <font>
      <sz val="11"/>
      <name val="굴림체"/>
      <family val="3"/>
      <charset val="129"/>
    </font>
    <font>
      <b/>
      <i/>
      <sz val="12"/>
      <name val="System"/>
      <family val="2"/>
      <charset val="129"/>
    </font>
    <font>
      <u/>
      <sz val="8.25"/>
      <color indexed="36"/>
      <name val="굃굍 굊긕긘긞긏"/>
      <family val="3"/>
      <charset val="129"/>
    </font>
    <font>
      <sz val="12"/>
      <name val="COUR"/>
      <family val="3"/>
    </font>
    <font>
      <sz val="10"/>
      <name val="Helv"/>
      <family val="2"/>
    </font>
    <font>
      <sz val="10"/>
      <name val="±¼¸²Ã¼"/>
      <family val="3"/>
      <charset val="129"/>
    </font>
    <font>
      <sz val="11"/>
      <name val="ⓒoUAAA¨u"/>
      <family val="1"/>
      <charset val="129"/>
    </font>
    <font>
      <sz val="8"/>
      <color indexed="8"/>
      <name val="Gulim"/>
      <family val="3"/>
    </font>
    <font>
      <sz val="10"/>
      <color indexed="8"/>
      <name val="Arial Narrow"/>
      <family val="2"/>
    </font>
    <font>
      <sz val="11"/>
      <name val="μ¸¿o"/>
      <family val="3"/>
      <charset val="129"/>
    </font>
    <font>
      <sz val="9"/>
      <name val="굴림체"/>
      <family val="3"/>
      <charset val="129"/>
    </font>
    <font>
      <sz val="10"/>
      <color indexed="22"/>
      <name val="Modern"/>
      <family val="3"/>
      <charset val="255"/>
    </font>
    <font>
      <sz val="10"/>
      <name val="Arial Narrow"/>
      <family val="2"/>
    </font>
    <font>
      <sz val="14"/>
      <name val="뼻뮝"/>
      <family val="3"/>
      <charset val="129"/>
    </font>
    <font>
      <b/>
      <sz val="18"/>
      <color indexed="22"/>
      <name val="바탕체"/>
      <family val="1"/>
      <charset val="129"/>
    </font>
    <font>
      <sz val="12"/>
      <color indexed="22"/>
      <name val="바탕체"/>
      <family val="1"/>
      <charset val="129"/>
    </font>
    <font>
      <b/>
      <sz val="11"/>
      <name val="Helv"/>
      <family val="2"/>
    </font>
    <font>
      <sz val="11"/>
      <name val="￥i￠￢￠?o"/>
      <family val="3"/>
      <charset val="129"/>
    </font>
    <font>
      <sz val="12"/>
      <name val="Times New Roman"/>
      <family val="1"/>
    </font>
    <font>
      <sz val="1"/>
      <color indexed="8"/>
      <name val="Courier"/>
      <family val="3"/>
    </font>
    <font>
      <u/>
      <sz val="10"/>
      <color indexed="36"/>
      <name val="Arial"/>
      <family val="2"/>
    </font>
    <font>
      <sz val="10"/>
      <name val="‚l‚r –¾’©"/>
      <family val="1"/>
      <charset val="129"/>
    </font>
    <font>
      <sz val="12"/>
      <name val="¹ÙÅÁÃ¼"/>
      <family val="1"/>
      <charset val="129"/>
    </font>
    <font>
      <sz val="12"/>
      <name val="¹ÙÅÁÃ¼"/>
      <family val="3"/>
      <charset val="129"/>
    </font>
    <font>
      <sz val="12"/>
      <name val="¹UAAA¼"/>
      <family val="1"/>
      <charset val="129"/>
    </font>
    <font>
      <b/>
      <sz val="1"/>
      <color indexed="8"/>
      <name val="Courier"/>
      <family val="3"/>
    </font>
    <font>
      <sz val="13"/>
      <name val="돋움체"/>
      <family val="3"/>
      <charset val="129"/>
    </font>
    <font>
      <sz val="11"/>
      <name val="¾©"/>
      <family val="3"/>
      <charset val="129"/>
    </font>
    <font>
      <sz val="11"/>
      <name val="바탕체"/>
      <family val="1"/>
      <charset val="129"/>
    </font>
    <font>
      <b/>
      <sz val="10"/>
      <name val="MS Sans Serif"/>
      <family val="2"/>
    </font>
    <font>
      <b/>
      <sz val="12"/>
      <color indexed="16"/>
      <name val="±¼¸²A¼"/>
      <family val="1"/>
      <charset val="129"/>
    </font>
    <font>
      <sz val="10"/>
      <name val="¸iA¶"/>
      <family val="3"/>
      <charset val="129"/>
    </font>
    <font>
      <sz val="10"/>
      <name val="¸íÁ¶"/>
      <family val="3"/>
      <charset val="129"/>
    </font>
    <font>
      <sz val="12"/>
      <name val="돋움"/>
      <family val="3"/>
      <charset val="129"/>
    </font>
    <font>
      <sz val="10"/>
      <name val="Courier New"/>
      <family val="3"/>
    </font>
    <font>
      <sz val="10"/>
      <color indexed="12"/>
      <name val="굴림체"/>
      <family val="3"/>
      <charset val="129"/>
    </font>
    <font>
      <sz val="11"/>
      <name val="옠??"/>
      <family val="3"/>
      <charset val="129"/>
    </font>
    <font>
      <sz val="12"/>
      <name val="±¼¸²Ã¼"/>
      <family val="3"/>
      <charset val="129"/>
    </font>
    <font>
      <sz val="10"/>
      <color indexed="8"/>
      <name val="MS Sans Serif"/>
      <family val="2"/>
    </font>
    <font>
      <sz val="14"/>
      <color indexed="8"/>
      <name val="뼻뮝"/>
      <family val="1"/>
      <charset val="129"/>
    </font>
    <font>
      <sz val="11"/>
      <color indexed="8"/>
      <name val="돋움"/>
      <family val="3"/>
      <charset val="129"/>
    </font>
    <font>
      <sz val="12"/>
      <color indexed="8"/>
      <name val="바탕체"/>
      <family val="1"/>
      <charset val="129"/>
    </font>
    <font>
      <sz val="10"/>
      <color indexed="8"/>
      <name val="Courier New"/>
      <family val="3"/>
    </font>
    <font>
      <sz val="12"/>
      <name val="견명조"/>
      <family val="1"/>
      <charset val="129"/>
    </font>
    <font>
      <sz val="10"/>
      <name val="옛체"/>
      <family val="1"/>
      <charset val="129"/>
    </font>
    <font>
      <sz val="7"/>
      <name val="바탕체"/>
      <family val="1"/>
      <charset val="129"/>
    </font>
    <font>
      <sz val="10"/>
      <name val="돋움"/>
      <family val="3"/>
      <charset val="129"/>
    </font>
    <font>
      <sz val="1"/>
      <color indexed="0"/>
      <name val="Courier"/>
      <family val="3"/>
    </font>
    <font>
      <sz val="11"/>
      <name val="±¼¸²A¼"/>
      <family val="3"/>
      <charset val="129"/>
    </font>
    <font>
      <sz val="11"/>
      <name val="±¼¸²Ã¼"/>
      <family val="3"/>
      <charset val="129"/>
    </font>
    <font>
      <b/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Arial"/>
      <family val="2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2"/>
      <name val="Arial"/>
      <family val="2"/>
    </font>
    <font>
      <b/>
      <u/>
      <sz val="9.5"/>
      <name val="MS Sans Serif"/>
      <family val="2"/>
    </font>
    <font>
      <sz val="9"/>
      <name val="바탕체"/>
      <family val="1"/>
      <charset val="129"/>
    </font>
    <font>
      <sz val="8"/>
      <name val="휴먼명조"/>
      <family val="3"/>
      <charset val="129"/>
    </font>
    <font>
      <b/>
      <sz val="14"/>
      <name val="Arial"/>
      <family val="2"/>
    </font>
    <font>
      <sz val="12"/>
      <name val="￠R¡×IoUAAA¡ER￠R¡¿u"/>
      <family val="3"/>
      <charset val="129"/>
    </font>
    <font>
      <sz val="10"/>
      <name val="￠RERER￠RER¡ER￠R￠?u¡ERER￠"/>
      <family val="3"/>
      <charset val="129"/>
    </font>
    <font>
      <sz val="12"/>
      <name val="￠RER¡ER￠R￠?IoUAAA¡ERER￠RE"/>
      <family val="3"/>
      <charset val="129"/>
    </font>
    <font>
      <sz val="18"/>
      <name val="µ¸¿òÃ¼"/>
      <family val="3"/>
      <charset val="129"/>
    </font>
    <font>
      <b/>
      <sz val="13"/>
      <name val="±¼¸²Ã¼"/>
      <family val="3"/>
      <charset val="129"/>
    </font>
    <font>
      <b/>
      <sz val="16"/>
      <name val="µ¸¿òÃ¼"/>
      <family val="3"/>
      <charset val="129"/>
    </font>
    <font>
      <sz val="12"/>
      <name val="??UAAA¨?"/>
      <family val="3"/>
      <charset val="129"/>
    </font>
    <font>
      <sz val="12"/>
      <name val="ⓒoUAAA¨u"/>
      <family val="1"/>
      <charset val="129"/>
    </font>
    <font>
      <sz val="12"/>
      <name val="©öUAAA¨ù"/>
      <family val="1"/>
      <charset val="129"/>
    </font>
    <font>
      <sz val="11"/>
      <name val="¡¾¨u￠￢ⓒ÷A¨u"/>
      <family val="3"/>
      <charset val="129"/>
    </font>
    <font>
      <sz val="12"/>
      <name val="¡¾¨ù¢¬©÷A¨ù"/>
      <family val="3"/>
      <charset val="129"/>
    </font>
    <font>
      <sz val="12"/>
      <name val="￠RE￠Rⓒ­iA￠REO"/>
      <family val="3"/>
      <charset val="129"/>
    </font>
    <font>
      <sz val="11"/>
      <name val="µ¸¿ò"/>
      <family val="3"/>
      <charset val="129"/>
    </font>
    <font>
      <sz val="11"/>
      <name val="μ¸¿o"/>
      <family val="1"/>
      <charset val="129"/>
    </font>
    <font>
      <sz val="12"/>
      <name val="¸íÁ¶"/>
      <family val="3"/>
      <charset val="129"/>
    </font>
    <font>
      <sz val="12"/>
      <name val="¹ÙÅÁÃ¼"/>
      <family val="1"/>
    </font>
    <font>
      <sz val="10"/>
      <name val="±¼¸²A¼"/>
      <family val="3"/>
      <charset val="129"/>
    </font>
    <font>
      <sz val="12"/>
      <name val="¡§IoUAAA￠R¡×u"/>
      <family val="3"/>
      <charset val="129"/>
    </font>
    <font>
      <sz val="12"/>
      <name val="¡ERER￠RER¡ER¡E?IoUAAA￠RERE"/>
      <family val="3"/>
      <charset val="129"/>
    </font>
    <font>
      <sz val="8"/>
      <name val="Times New Roman"/>
      <family val="1"/>
    </font>
    <font>
      <sz val="10"/>
      <name val="μ¸¿oA¼"/>
      <family val="3"/>
      <charset val="129"/>
    </font>
    <font>
      <sz val="12"/>
      <name val="±¼¸²A¼"/>
      <family val="3"/>
      <charset val="129"/>
    </font>
    <font>
      <b/>
      <sz val="11"/>
      <name val="돋움"/>
      <family val="3"/>
      <charset val="129"/>
    </font>
    <font>
      <sz val="11"/>
      <color indexed="20"/>
      <name val="맑은 고딕"/>
      <family val="3"/>
      <charset val="129"/>
    </font>
    <font>
      <sz val="10"/>
      <name val="굴림"/>
      <family val="3"/>
      <charset val="129"/>
    </font>
    <font>
      <b/>
      <sz val="12"/>
      <name val="Arial MT"/>
      <family val="2"/>
    </font>
    <font>
      <sz val="12"/>
      <name val="Tms Rmn"/>
      <family val="1"/>
    </font>
    <font>
      <b/>
      <sz val="8"/>
      <name val="Arial"/>
      <family val="2"/>
    </font>
    <font>
      <sz val="12"/>
      <name val="￠RIi￠RE￠Rⓒ­￠RE?oA￠R¡×u"/>
      <family val="3"/>
      <charset val="129"/>
    </font>
    <font>
      <sz val="8"/>
      <name val="ⓒoUAAA¨u"/>
      <family val="1"/>
      <charset val="129"/>
    </font>
    <font>
      <sz val="8"/>
      <name val="©öUAAA¨ù"/>
      <family val="1"/>
      <charset val="129"/>
    </font>
    <font>
      <sz val="10"/>
      <name val="¡¾¨ù¢¬©÷A¨ù"/>
      <family val="3"/>
      <charset val="129"/>
    </font>
    <font>
      <sz val="10"/>
      <name val="©öUAAA¨ù"/>
      <family val="1"/>
      <charset val="129"/>
    </font>
    <font>
      <sz val="11"/>
      <name val="µ¸¿òÃ¼"/>
      <family val="3"/>
      <charset val="129"/>
    </font>
    <font>
      <sz val="10"/>
      <name val="¹UAAA¼"/>
      <family val="1"/>
      <charset val="129"/>
    </font>
    <font>
      <sz val="10"/>
      <name val="¹ÙÅÁÃ¼"/>
      <family val="1"/>
      <charset val="129"/>
    </font>
    <font>
      <sz val="10"/>
      <name val="¹ÙÅÁÃ¼"/>
      <family val="3"/>
      <charset val="129"/>
    </font>
    <font>
      <sz val="8"/>
      <name val="¹UAAA¼"/>
      <family val="3"/>
      <charset val="129"/>
    </font>
    <font>
      <sz val="8"/>
      <name val="¹ÙÅÁÃ¼"/>
      <family val="1"/>
      <charset val="129"/>
    </font>
    <font>
      <sz val="12"/>
      <name val="±¼¸²Ã¼"/>
      <family val="1"/>
      <charset val="129"/>
    </font>
    <font>
      <sz val="14"/>
      <name val="¹UAAA¼"/>
      <family val="3"/>
      <charset val="129"/>
    </font>
    <font>
      <sz val="10"/>
      <name val="µ¸¿ò"/>
      <family val="3"/>
      <charset val="129"/>
    </font>
    <font>
      <sz val="12"/>
      <name val="µ¸¿òÃ¼"/>
      <family val="3"/>
      <charset val="129"/>
    </font>
    <font>
      <b/>
      <sz val="11"/>
      <color indexed="52"/>
      <name val="맑은 고딕"/>
      <family val="3"/>
      <charset val="129"/>
    </font>
    <font>
      <b/>
      <sz val="10"/>
      <name val="Helv"/>
      <family val="2"/>
    </font>
    <font>
      <b/>
      <sz val="11"/>
      <color indexed="9"/>
      <name val="맑은 고딕"/>
      <family val="3"/>
      <charset val="129"/>
    </font>
    <font>
      <u/>
      <sz val="10"/>
      <color indexed="12"/>
      <name val="Arial"/>
      <family val="2"/>
    </font>
    <font>
      <sz val="10"/>
      <name val="한양중고딕"/>
      <family val="1"/>
      <charset val="129"/>
    </font>
    <font>
      <sz val="10"/>
      <color indexed="9"/>
      <name val="Arial"/>
      <family val="2"/>
    </font>
    <font>
      <sz val="11"/>
      <name val="Times New Roman"/>
      <family val="1"/>
    </font>
    <font>
      <sz val="12"/>
      <name val="Arial MT"/>
      <family val="2"/>
    </font>
    <font>
      <b/>
      <sz val="11"/>
      <name val="굴림체"/>
      <family val="3"/>
      <charset val="129"/>
    </font>
    <font>
      <b/>
      <sz val="11"/>
      <color indexed="16"/>
      <name val="Arial"/>
      <family val="2"/>
    </font>
    <font>
      <b/>
      <sz val="10"/>
      <color indexed="17"/>
      <name val="Arial"/>
      <family val="2"/>
    </font>
    <font>
      <b/>
      <sz val="9"/>
      <name val="Arial"/>
      <family val="2"/>
    </font>
    <font>
      <sz val="10"/>
      <name val="MS Serif"/>
      <family val="1"/>
    </font>
    <font>
      <b/>
      <i/>
      <sz val="14"/>
      <name val="Times New Roman"/>
      <family val="1"/>
    </font>
    <font>
      <sz val="8"/>
      <name val="Arial"/>
      <family val="2"/>
    </font>
    <font>
      <sz val="1"/>
      <color indexed="18"/>
      <name val="Courier"/>
      <family val="3"/>
    </font>
    <font>
      <b/>
      <sz val="9"/>
      <name val="Helv"/>
      <family val="2"/>
    </font>
    <font>
      <sz val="10"/>
      <color indexed="16"/>
      <name val="MS Serif"/>
      <family val="1"/>
    </font>
    <font>
      <i/>
      <sz val="11"/>
      <color indexed="23"/>
      <name val="맑은 고딕"/>
      <family val="3"/>
      <charset val="129"/>
    </font>
    <font>
      <sz val="12"/>
      <color indexed="24"/>
      <name val="Arial"/>
      <family val="2"/>
    </font>
    <font>
      <i/>
      <sz val="1"/>
      <color indexed="8"/>
      <name val="Courier"/>
      <family val="3"/>
    </font>
    <font>
      <u/>
      <sz val="10"/>
      <color indexed="14"/>
      <name val="MS Sans Serif"/>
      <family val="2"/>
    </font>
    <font>
      <sz val="10"/>
      <name val="Geneva"/>
      <family val="2"/>
    </font>
    <font>
      <sz val="11"/>
      <color indexed="17"/>
      <name val="맑은 고딕"/>
      <family val="3"/>
      <charset val="129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b/>
      <i/>
      <sz val="12"/>
      <color indexed="16"/>
      <name val="Times New Roman"/>
      <family val="1"/>
    </font>
    <font>
      <b/>
      <sz val="11"/>
      <color indexed="56"/>
      <name val="맑은 고딕"/>
      <family val="3"/>
      <charset val="129"/>
    </font>
    <font>
      <b/>
      <sz val="12"/>
      <color indexed="8"/>
      <name val="Arial"/>
      <family val="2"/>
    </font>
    <font>
      <b/>
      <sz val="8"/>
      <name val="MS Sans Serif"/>
      <family val="2"/>
    </font>
    <font>
      <sz val="10"/>
      <name val="Univers (WN)"/>
      <family val="2"/>
    </font>
    <font>
      <u/>
      <sz val="10"/>
      <color indexed="12"/>
      <name val="MS Sans Serif"/>
      <family val="2"/>
    </font>
    <font>
      <u/>
      <sz val="8"/>
      <color indexed="12"/>
      <name val="Times New Roman"/>
      <family val="1"/>
    </font>
    <font>
      <sz val="11"/>
      <color indexed="52"/>
      <name val="맑은 고딕"/>
      <family val="3"/>
      <charset val="129"/>
    </font>
    <font>
      <b/>
      <i/>
      <sz val="12"/>
      <name val="Times New Roman"/>
      <family val="1"/>
    </font>
    <font>
      <sz val="9"/>
      <name val="돋움체"/>
      <family val="3"/>
      <charset val="129"/>
    </font>
    <font>
      <sz val="11"/>
      <color indexed="60"/>
      <name val="맑은 고딕"/>
      <family val="3"/>
      <charset val="129"/>
    </font>
    <font>
      <b/>
      <sz val="12"/>
      <name val="돋움체"/>
      <family val="3"/>
      <charset val="129"/>
    </font>
    <font>
      <sz val="7"/>
      <name val="Small Fonts"/>
      <family val="2"/>
    </font>
    <font>
      <b/>
      <i/>
      <sz val="16"/>
      <name val="Helv"/>
      <family val="2"/>
    </font>
    <font>
      <sz val="12"/>
      <name val="Helv"/>
      <family val="2"/>
    </font>
    <font>
      <b/>
      <sz val="11"/>
      <color indexed="63"/>
      <name val="맑은 고딕"/>
      <family val="3"/>
      <charset val="129"/>
    </font>
    <font>
      <b/>
      <sz val="12"/>
      <name val="Book Antiqua"/>
      <family val="1"/>
    </font>
    <font>
      <sz val="9.6"/>
      <name val="돋움"/>
      <family val="3"/>
      <charset val="129"/>
    </font>
    <font>
      <b/>
      <sz val="16"/>
      <name val="Times New Roman"/>
      <family val="1"/>
    </font>
    <font>
      <sz val="8"/>
      <name val="Wingdings"/>
      <charset val="2"/>
    </font>
    <font>
      <sz val="8"/>
      <name val="Helv"/>
      <family val="2"/>
    </font>
    <font>
      <b/>
      <sz val="12"/>
      <color indexed="16"/>
      <name val="Arial"/>
      <family val="2"/>
    </font>
    <font>
      <i/>
      <sz val="10"/>
      <color indexed="8"/>
      <name val="궁서체"/>
      <family val="1"/>
      <charset val="129"/>
    </font>
    <font>
      <sz val="9"/>
      <name val="돋움"/>
      <family val="3"/>
      <charset val="129"/>
    </font>
    <font>
      <b/>
      <sz val="11"/>
      <name val="HY울릉도L"/>
      <family val="1"/>
      <charset val="129"/>
    </font>
    <font>
      <sz val="8"/>
      <name val="MS Sans Serif"/>
      <family val="2"/>
    </font>
    <font>
      <b/>
      <sz val="8"/>
      <name val="Times New Roman"/>
      <family val="1"/>
    </font>
    <font>
      <b/>
      <i/>
      <sz val="14"/>
      <name val="Arial"/>
      <family val="2"/>
    </font>
    <font>
      <b/>
      <i/>
      <sz val="18"/>
      <color indexed="16"/>
      <name val="Times New Roman"/>
      <family val="1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b/>
      <sz val="11"/>
      <name val="Times New Roman"/>
      <family val="1"/>
    </font>
    <font>
      <b/>
      <sz val="8"/>
      <color indexed="32"/>
      <name val="Arial"/>
      <family val="2"/>
    </font>
    <font>
      <sz val="8"/>
      <name val="바탕체"/>
      <family val="1"/>
      <charset val="129"/>
    </font>
    <font>
      <sz val="11"/>
      <name val="Tahoma"/>
      <family val="2"/>
    </font>
    <font>
      <sz val="11"/>
      <color indexed="10"/>
      <name val="맑은 고딕"/>
      <family val="3"/>
      <charset val="129"/>
    </font>
    <font>
      <sz val="11"/>
      <name val="明朝"/>
      <family val="3"/>
      <charset val="129"/>
    </font>
    <font>
      <u/>
      <sz val="9"/>
      <color indexed="12"/>
      <name val="Helv"/>
      <family val="2"/>
    </font>
    <font>
      <i/>
      <outline/>
      <shadow/>
      <u/>
      <sz val="1"/>
      <color indexed="24"/>
      <name val="Courier"/>
      <family val="3"/>
    </font>
    <font>
      <sz val="10"/>
      <color indexed="18"/>
      <name val="가는으뜸체"/>
      <family val="1"/>
      <charset val="129"/>
    </font>
    <font>
      <sz val="10"/>
      <name val="바탕"/>
      <family val="1"/>
      <charset val="129"/>
    </font>
    <font>
      <b/>
      <sz val="10"/>
      <color indexed="18"/>
      <name val="휴먼SK태명조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2"/>
      <name val="명조"/>
      <family val="3"/>
      <charset val="129"/>
    </font>
    <font>
      <sz val="10"/>
      <name val="태-물방울B"/>
      <family val="1"/>
      <charset val="129"/>
    </font>
    <font>
      <sz val="11"/>
      <name val="돋움체"/>
      <family val="3"/>
      <charset val="129"/>
    </font>
    <font>
      <sz val="12"/>
      <name val="궁서체"/>
      <family val="1"/>
      <charset val="129"/>
    </font>
    <font>
      <sz val="8"/>
      <name val="굴림체"/>
      <family val="3"/>
      <charset val="129"/>
    </font>
    <font>
      <sz val="12"/>
      <name val="굴림"/>
      <family val="3"/>
      <charset val="129"/>
    </font>
    <font>
      <b/>
      <sz val="14"/>
      <color indexed="12"/>
      <name val="바탕체"/>
      <family val="1"/>
      <charset val="129"/>
    </font>
    <font>
      <i/>
      <sz val="10"/>
      <name val="바탕체"/>
      <family val="1"/>
      <charset val="129"/>
    </font>
    <font>
      <u/>
      <sz val="12"/>
      <color indexed="36"/>
      <name val="바탕체"/>
      <family val="1"/>
      <charset val="129"/>
    </font>
    <font>
      <sz val="10"/>
      <color indexed="12"/>
      <name val="돋움"/>
      <family val="3"/>
      <charset val="129"/>
    </font>
    <font>
      <sz val="12"/>
      <name val="Courier"/>
      <family val="3"/>
    </font>
    <font>
      <b/>
      <sz val="18"/>
      <name val="(한)신중명조"/>
      <family val="1"/>
      <charset val="129"/>
    </font>
    <font>
      <sz val="10"/>
      <color indexed="10"/>
      <name val="돋움체"/>
      <family val="3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sz val="9"/>
      <color indexed="8"/>
      <name val="휴먼세명조"/>
      <family val="1"/>
      <charset val="129"/>
    </font>
    <font>
      <sz val="10"/>
      <color indexed="37"/>
      <name val="바탕"/>
      <family val="1"/>
      <charset val="129"/>
    </font>
    <font>
      <sz val="9"/>
      <color indexed="10"/>
      <name val="바탕체"/>
      <family val="1"/>
      <charset val="129"/>
    </font>
    <font>
      <sz val="12"/>
      <color theme="1"/>
      <name val="바탕체"/>
      <family val="2"/>
      <charset val="129"/>
    </font>
    <font>
      <sz val="10"/>
      <name val="가는안상수체"/>
      <family val="3"/>
      <charset val="129"/>
    </font>
    <font>
      <b/>
      <sz val="12"/>
      <color indexed="12"/>
      <name val="돋움체"/>
      <family val="3"/>
      <charset val="129"/>
    </font>
    <font>
      <u/>
      <sz val="11"/>
      <color indexed="36"/>
      <name val="돋움"/>
      <family val="3"/>
      <charset val="129"/>
    </font>
    <font>
      <sz val="10"/>
      <name val="한양신명조"/>
      <family val="1"/>
      <charset val="129"/>
    </font>
    <font>
      <sz val="10"/>
      <name val="한양신명조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궁서(English)"/>
      <family val="3"/>
      <charset val="129"/>
    </font>
    <font>
      <sz val="12"/>
      <name val="견고딕"/>
      <family val="1"/>
      <charset val="129"/>
    </font>
    <font>
      <b/>
      <u/>
      <sz val="10"/>
      <color indexed="12"/>
      <name val="고딕"/>
      <family val="3"/>
      <charset val="129"/>
    </font>
    <font>
      <sz val="10"/>
      <color indexed="37"/>
      <name val="굴림"/>
      <family val="3"/>
      <charset val="129"/>
    </font>
    <font>
      <sz val="9"/>
      <name val="굴림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sz val="18"/>
      <name val="돋움체"/>
      <family val="3"/>
      <charset val="129"/>
    </font>
    <font>
      <b/>
      <sz val="18"/>
      <color indexed="62"/>
      <name val="맑은 고딕"/>
      <family val="3"/>
      <charset val="129"/>
    </font>
    <font>
      <b/>
      <sz val="16"/>
      <name val="돋움체"/>
      <family val="3"/>
      <charset val="129"/>
    </font>
    <font>
      <sz val="10"/>
      <color indexed="37"/>
      <name val="휴먼명조"/>
      <family val="3"/>
      <charset val="129"/>
    </font>
    <font>
      <b/>
      <sz val="10"/>
      <color indexed="24"/>
      <name val="휴먼세명조"/>
      <family val="1"/>
      <charset val="129"/>
    </font>
    <font>
      <b/>
      <u val="doubleAccounting"/>
      <sz val="15"/>
      <name val="휴먼태명조"/>
      <family val="1"/>
      <charset val="129"/>
    </font>
    <font>
      <sz val="17"/>
      <name val="바탕체"/>
      <family val="1"/>
      <charset val="129"/>
    </font>
    <font>
      <sz val="20"/>
      <name val="솔체"/>
      <family val="1"/>
      <charset val="129"/>
    </font>
    <font>
      <sz val="11"/>
      <name val="가는으뜸체"/>
      <family val="1"/>
      <charset val="129"/>
    </font>
    <font>
      <b/>
      <sz val="11"/>
      <name val="휴먼머리견출명조"/>
      <family val="1"/>
      <charset val="129"/>
    </font>
    <font>
      <sz val="10"/>
      <name val="휴먼세명조"/>
      <family val="1"/>
      <charset val="129"/>
    </font>
    <font>
      <b/>
      <sz val="12"/>
      <color indexed="8"/>
      <name val="돋움체"/>
      <family val="3"/>
      <charset val="129"/>
    </font>
    <font>
      <sz val="11"/>
      <name val="Arial"/>
      <family val="2"/>
    </font>
    <font>
      <sz val="11"/>
      <color rgb="FF000000"/>
      <name val="맑은 고딕"/>
      <family val="3"/>
      <charset val="129"/>
      <scheme val="minor"/>
    </font>
    <font>
      <u/>
      <sz val="15.4"/>
      <color indexed="12"/>
      <name val="신명조"/>
      <family val="1"/>
      <charset val="129"/>
    </font>
  </fonts>
  <fills count="8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gray0625">
        <fgColor indexed="11"/>
        <bgColor indexed="15"/>
      </patternFill>
    </fill>
    <fill>
      <patternFill patternType="solid">
        <fgColor indexed="41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13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8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51"/>
      </left>
      <right/>
      <top style="thick">
        <color indexed="51"/>
      </top>
      <bottom style="thick">
        <color indexed="51"/>
      </bottom>
      <diagonal/>
    </border>
    <border>
      <left style="thick">
        <color indexed="9"/>
      </left>
      <right/>
      <top style="thick">
        <color indexed="9"/>
      </top>
      <bottom style="thick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9"/>
      </right>
      <top style="thin">
        <color indexed="9"/>
      </top>
      <bottom style="thin">
        <color indexed="2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12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9"/>
      </right>
      <top style="thin">
        <color indexed="8"/>
      </top>
      <bottom style="medium">
        <color indexed="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3"/>
      </right>
      <top style="thin">
        <color indexed="9"/>
      </top>
      <bottom style="medium">
        <color indexed="63"/>
      </bottom>
      <diagonal/>
    </border>
    <border>
      <left style="thin">
        <color indexed="8"/>
      </left>
      <right style="medium">
        <color indexed="9"/>
      </right>
      <top style="thin">
        <color indexed="8"/>
      </top>
      <bottom style="medium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medium">
        <color indexed="63"/>
      </right>
      <top style="thin">
        <color indexed="9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7273">
    <xf numFmtId="0" fontId="0" fillId="0" borderId="0">
      <alignment vertical="center"/>
    </xf>
    <xf numFmtId="0" fontId="2" fillId="0" borderId="0"/>
    <xf numFmtId="177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/>
    <xf numFmtId="0" fontId="14" fillId="0" borderId="0" applyFont="0" applyFill="0" applyBorder="0" applyAlignment="0" applyProtection="0"/>
    <xf numFmtId="0" fontId="13" fillId="0" borderId="0">
      <protection locked="0"/>
    </xf>
    <xf numFmtId="178" fontId="13" fillId="0" borderId="0" applyFill="0" applyBorder="0" applyProtection="0"/>
    <xf numFmtId="0" fontId="16" fillId="0" borderId="0"/>
    <xf numFmtId="0" fontId="15" fillId="0" borderId="0"/>
    <xf numFmtId="0" fontId="13" fillId="0" borderId="0" applyFont="0"/>
    <xf numFmtId="0" fontId="13" fillId="0" borderId="0">
      <protection locked="0"/>
    </xf>
    <xf numFmtId="0" fontId="13" fillId="0" borderId="0" applyFill="0" applyBorder="0" applyProtection="0"/>
    <xf numFmtId="0" fontId="13" fillId="0" borderId="0" applyFill="0" applyBorder="0" applyProtection="0"/>
    <xf numFmtId="0" fontId="13" fillId="0" borderId="0" applyFill="0" applyBorder="0" applyProtection="0"/>
    <xf numFmtId="0" fontId="13" fillId="0" borderId="0" applyFill="0" applyBorder="0" applyProtection="0"/>
    <xf numFmtId="0" fontId="13" fillId="0" borderId="0" applyFill="0" applyBorder="0" applyProtection="0"/>
    <xf numFmtId="0" fontId="17" fillId="0" borderId="0"/>
    <xf numFmtId="0" fontId="13" fillId="0" borderId="0" applyFill="0" applyBorder="0" applyProtection="0"/>
    <xf numFmtId="178" fontId="13" fillId="0" borderId="0" applyFill="0" applyBorder="0" applyProtection="0"/>
    <xf numFmtId="179" fontId="18" fillId="0" borderId="0" applyFont="0" applyFill="0" applyBorder="0" applyAlignment="0" applyProtection="0"/>
    <xf numFmtId="0" fontId="13" fillId="0" borderId="0" applyFill="0" applyBorder="0" applyProtection="0"/>
    <xf numFmtId="178" fontId="13" fillId="0" borderId="0" applyFill="0" applyBorder="0" applyProtection="0"/>
    <xf numFmtId="0" fontId="13" fillId="0" borderId="0">
      <protection locked="0"/>
    </xf>
    <xf numFmtId="0" fontId="13" fillId="0" borderId="0" applyFill="0" applyBorder="0" applyProtection="0"/>
    <xf numFmtId="178" fontId="13" fillId="0" borderId="0" applyFill="0" applyBorder="0" applyProtection="0"/>
    <xf numFmtId="0" fontId="13" fillId="0" borderId="0">
      <protection locked="0"/>
    </xf>
    <xf numFmtId="178" fontId="13" fillId="0" borderId="0" applyFill="0" applyBorder="0" applyProtection="0"/>
    <xf numFmtId="0" fontId="13" fillId="0" borderId="0">
      <protection locked="0"/>
    </xf>
    <xf numFmtId="0" fontId="13" fillId="0" borderId="0" applyFill="0" applyBorder="0" applyProtection="0"/>
    <xf numFmtId="0" fontId="13" fillId="0" borderId="0">
      <protection locked="0"/>
    </xf>
    <xf numFmtId="0" fontId="13" fillId="0" borderId="0" applyFill="0" applyBorder="0" applyProtection="0"/>
    <xf numFmtId="0" fontId="13" fillId="0" borderId="0">
      <protection locked="0"/>
    </xf>
    <xf numFmtId="0" fontId="13" fillId="0" borderId="0" applyFill="0" applyBorder="0" applyProtection="0"/>
    <xf numFmtId="0" fontId="13" fillId="0" borderId="0">
      <protection locked="0"/>
    </xf>
    <xf numFmtId="0" fontId="13" fillId="0" borderId="0" applyFill="0" applyBorder="0" applyProtection="0"/>
    <xf numFmtId="0" fontId="19" fillId="0" borderId="0"/>
    <xf numFmtId="0" fontId="13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20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3" fillId="0" borderId="0">
      <protection locked="0"/>
    </xf>
    <xf numFmtId="37" fontId="21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3" fillId="0" borderId="0">
      <protection locked="0"/>
    </xf>
    <xf numFmtId="0" fontId="2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2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2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179" fontId="18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37" fontId="21" fillId="0" borderId="0">
      <protection locked="0"/>
    </xf>
    <xf numFmtId="0" fontId="18" fillId="0" borderId="0" applyFont="0" applyFill="0" applyBorder="0" applyAlignment="0" applyProtection="0"/>
    <xf numFmtId="37" fontId="21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3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2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8" fillId="0" borderId="0" applyFont="0" applyFill="0" applyBorder="0" applyAlignment="0" applyProtection="0"/>
    <xf numFmtId="0" fontId="20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184" fontId="20" fillId="0" borderId="0">
      <protection locked="0"/>
    </xf>
    <xf numFmtId="184" fontId="20" fillId="0" borderId="0">
      <protection locked="0"/>
    </xf>
    <xf numFmtId="184" fontId="20" fillId="0" borderId="0">
      <protection locked="0"/>
    </xf>
    <xf numFmtId="184" fontId="20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79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8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20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3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5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85" fontId="19" fillId="0" borderId="0">
      <protection locked="0"/>
    </xf>
    <xf numFmtId="185" fontId="19" fillId="0" borderId="0">
      <protection locked="0"/>
    </xf>
    <xf numFmtId="185" fontId="19" fillId="0" borderId="0">
      <protection locked="0"/>
    </xf>
    <xf numFmtId="185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5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85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85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184" fontId="20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24" fillId="0" borderId="0"/>
    <xf numFmtId="0" fontId="24" fillId="0" borderId="0"/>
    <xf numFmtId="0" fontId="25" fillId="0" borderId="0"/>
    <xf numFmtId="3" fontId="26" fillId="0" borderId="12"/>
    <xf numFmtId="0" fontId="13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7" fillId="0" borderId="13">
      <alignment horizontal="center"/>
    </xf>
    <xf numFmtId="0" fontId="27" fillId="0" borderId="13">
      <alignment horizontal="center"/>
    </xf>
    <xf numFmtId="0" fontId="19" fillId="0" borderId="13">
      <alignment horizontal="center"/>
    </xf>
    <xf numFmtId="0" fontId="27" fillId="0" borderId="13">
      <alignment horizontal="center"/>
    </xf>
    <xf numFmtId="0" fontId="27" fillId="0" borderId="13">
      <alignment horizontal="center"/>
    </xf>
    <xf numFmtId="186" fontId="28" fillId="0" borderId="14" applyBorder="0">
      <alignment horizontal="center"/>
    </xf>
    <xf numFmtId="10" fontId="28" fillId="0" borderId="14" applyBorder="0">
      <alignment horizontal="center"/>
    </xf>
    <xf numFmtId="0" fontId="28" fillId="0" borderId="0"/>
    <xf numFmtId="0" fontId="29" fillId="0" borderId="0">
      <alignment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3" fontId="30" fillId="0" borderId="15">
      <alignment horizontal="centerContinuous" vertical="center"/>
    </xf>
    <xf numFmtId="0" fontId="16" fillId="0" borderId="15">
      <alignment horizontal="centerContinuous" vertical="center"/>
    </xf>
    <xf numFmtId="3" fontId="30" fillId="0" borderId="15">
      <alignment horizontal="centerContinuous" vertical="center"/>
    </xf>
    <xf numFmtId="3" fontId="30" fillId="0" borderId="15">
      <alignment horizontal="centerContinuous" vertical="center"/>
    </xf>
    <xf numFmtId="3" fontId="30" fillId="0" borderId="15">
      <alignment horizontal="centerContinuous" vertical="center"/>
    </xf>
    <xf numFmtId="0" fontId="16" fillId="0" borderId="15">
      <alignment horizontal="centerContinuous" vertical="center"/>
    </xf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13" fillId="0" borderId="0">
      <alignment vertical="center"/>
    </xf>
    <xf numFmtId="3" fontId="13" fillId="0" borderId="0">
      <alignment vertical="center"/>
    </xf>
    <xf numFmtId="3" fontId="13" fillId="0" borderId="0">
      <alignment vertical="center"/>
    </xf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31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3" fontId="26" fillId="0" borderId="12"/>
    <xf numFmtId="187" fontId="13" fillId="0" borderId="0">
      <alignment vertical="center"/>
    </xf>
    <xf numFmtId="4" fontId="13" fillId="0" borderId="0">
      <alignment vertical="center"/>
    </xf>
    <xf numFmtId="188" fontId="13" fillId="0" borderId="0">
      <alignment vertical="center"/>
    </xf>
    <xf numFmtId="3" fontId="26" fillId="0" borderId="12"/>
    <xf numFmtId="189" fontId="19" fillId="0" borderId="15">
      <alignment horizontal="centerContinuous" vertical="center"/>
    </xf>
    <xf numFmtId="189" fontId="16" fillId="0" borderId="15">
      <alignment horizontal="centerContinuous" vertical="center"/>
    </xf>
    <xf numFmtId="190" fontId="19" fillId="0" borderId="15">
      <alignment horizontal="centerContinuous" vertical="center"/>
    </xf>
    <xf numFmtId="190" fontId="19" fillId="0" borderId="15">
      <alignment horizontal="centerContinuous" vertical="center"/>
    </xf>
    <xf numFmtId="0" fontId="32" fillId="0" borderId="15">
      <alignment horizontal="centerContinuous" vertical="center"/>
    </xf>
    <xf numFmtId="0" fontId="32" fillId="0" borderId="15">
      <alignment horizontal="centerContinuous" vertical="center"/>
    </xf>
    <xf numFmtId="0" fontId="32" fillId="0" borderId="15">
      <alignment horizontal="centerContinuous" vertical="center"/>
    </xf>
    <xf numFmtId="0" fontId="32" fillId="0" borderId="15">
      <alignment horizontal="centerContinuous" vertical="center"/>
    </xf>
    <xf numFmtId="0" fontId="32" fillId="0" borderId="15">
      <alignment horizontal="centerContinuous" vertical="center"/>
    </xf>
    <xf numFmtId="0" fontId="32" fillId="0" borderId="15">
      <alignment horizontal="centerContinuous" vertical="center"/>
    </xf>
    <xf numFmtId="0" fontId="32" fillId="0" borderId="15">
      <alignment horizontal="centerContinuous" vertical="center"/>
    </xf>
    <xf numFmtId="0" fontId="32" fillId="0" borderId="15">
      <alignment horizontal="centerContinuous" vertical="center"/>
    </xf>
    <xf numFmtId="0" fontId="32" fillId="0" borderId="15">
      <alignment horizontal="centerContinuous" vertical="center"/>
    </xf>
    <xf numFmtId="0" fontId="32" fillId="0" borderId="15">
      <alignment horizontal="centerContinuous" vertical="center"/>
    </xf>
    <xf numFmtId="0" fontId="32" fillId="0" borderId="15">
      <alignment horizontal="centerContinuous" vertical="center"/>
    </xf>
    <xf numFmtId="0" fontId="32" fillId="0" borderId="15">
      <alignment horizontal="centerContinuous" vertical="center"/>
    </xf>
    <xf numFmtId="0" fontId="32" fillId="0" borderId="15">
      <alignment horizontal="centerContinuous" vertical="center"/>
    </xf>
    <xf numFmtId="0" fontId="32" fillId="0" borderId="15">
      <alignment horizontal="centerContinuous" vertical="center"/>
    </xf>
    <xf numFmtId="0" fontId="32" fillId="0" borderId="15">
      <alignment horizontal="centerContinuous" vertical="center"/>
    </xf>
    <xf numFmtId="0" fontId="30" fillId="0" borderId="15">
      <alignment horizontal="centerContinuous" vertical="center"/>
    </xf>
    <xf numFmtId="0" fontId="30" fillId="0" borderId="15">
      <alignment horizontal="centerContinuous" vertical="center"/>
    </xf>
    <xf numFmtId="0" fontId="30" fillId="0" borderId="15">
      <alignment horizontal="centerContinuous" vertical="center"/>
    </xf>
    <xf numFmtId="0" fontId="32" fillId="0" borderId="15">
      <alignment horizontal="centerContinuous" vertical="center"/>
    </xf>
    <xf numFmtId="0" fontId="32" fillId="0" borderId="15">
      <alignment horizontal="centerContinuous" vertical="center"/>
    </xf>
    <xf numFmtId="0" fontId="32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16" fillId="0" borderId="15">
      <alignment horizontal="centerContinuous" vertical="center"/>
    </xf>
    <xf numFmtId="0" fontId="32" fillId="0" borderId="15">
      <alignment horizontal="centerContinuous" vertical="center"/>
    </xf>
    <xf numFmtId="0" fontId="32" fillId="0" borderId="15">
      <alignment horizontal="centerContinuous" vertical="center"/>
    </xf>
    <xf numFmtId="0" fontId="32" fillId="0" borderId="15">
      <alignment horizontal="centerContinuous" vertical="center"/>
    </xf>
    <xf numFmtId="24" fontId="27" fillId="0" borderId="0" applyFont="0" applyFill="0" applyBorder="0" applyAlignment="0" applyProtection="0"/>
    <xf numFmtId="191" fontId="26" fillId="0" borderId="0" applyFont="0" applyFill="0" applyBorder="0" applyAlignment="0" applyProtection="0"/>
    <xf numFmtId="192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193" fontId="25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24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194" fontId="25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24" fontId="27" fillId="0" borderId="0" applyFont="0" applyFill="0" applyBorder="0" applyAlignment="0" applyProtection="0"/>
    <xf numFmtId="193" fontId="25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24" fontId="27" fillId="0" borderId="0" applyFont="0" applyFill="0" applyBorder="0" applyAlignment="0" applyProtection="0"/>
    <xf numFmtId="194" fontId="25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24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24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5" fontId="33" fillId="0" borderId="0" applyFont="0" applyFill="0" applyBorder="0" applyAlignment="0" applyProtection="0">
      <alignment vertical="center"/>
    </xf>
    <xf numFmtId="40" fontId="27" fillId="0" borderId="0" applyFont="0" applyFill="0" applyBorder="0" applyAlignment="0" applyProtection="0"/>
    <xf numFmtId="196" fontId="19" fillId="0" borderId="0" applyFont="0" applyFill="0" applyBorder="0" applyAlignment="0" applyProtection="0">
      <alignment vertical="center"/>
    </xf>
    <xf numFmtId="0" fontId="27" fillId="0" borderId="0"/>
    <xf numFmtId="0" fontId="25" fillId="0" borderId="0">
      <alignment vertical="center"/>
    </xf>
    <xf numFmtId="40" fontId="13" fillId="0" borderId="16"/>
    <xf numFmtId="0" fontId="34" fillId="0" borderId="0">
      <alignment vertical="center"/>
    </xf>
    <xf numFmtId="197" fontId="35" fillId="0" borderId="12" applyFill="0" applyBorder="0" applyProtection="0">
      <alignment horizontal="right" vertical="center"/>
    </xf>
    <xf numFmtId="0" fontId="25" fillId="0" borderId="0">
      <alignment vertical="center"/>
    </xf>
    <xf numFmtId="38" fontId="13" fillId="0" borderId="17">
      <alignment horizontal="right"/>
    </xf>
    <xf numFmtId="38" fontId="13" fillId="0" borderId="17">
      <alignment horizontal="right"/>
    </xf>
    <xf numFmtId="38" fontId="13" fillId="0" borderId="17">
      <alignment horizontal="right"/>
    </xf>
    <xf numFmtId="38" fontId="13" fillId="0" borderId="17">
      <alignment horizontal="right"/>
    </xf>
    <xf numFmtId="40" fontId="27" fillId="0" borderId="0" applyFont="0" applyFill="0" applyBorder="0" applyAlignment="0" applyProtection="0"/>
    <xf numFmtId="198" fontId="16" fillId="0" borderId="12">
      <alignment vertical="center"/>
    </xf>
    <xf numFmtId="0" fontId="15" fillId="0" borderId="0"/>
    <xf numFmtId="0" fontId="15" fillId="0" borderId="0"/>
    <xf numFmtId="0" fontId="14" fillId="0" borderId="0" applyFont="0" applyFill="0" applyBorder="0" applyAlignment="0" applyProtection="0"/>
    <xf numFmtId="0" fontId="27" fillId="0" borderId="0"/>
    <xf numFmtId="0" fontId="15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5" fillId="0" borderId="0"/>
    <xf numFmtId="0" fontId="13" fillId="0" borderId="0"/>
    <xf numFmtId="0" fontId="13" fillId="0" borderId="0"/>
    <xf numFmtId="0" fontId="13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/>
    <xf numFmtId="0" fontId="39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9" fillId="0" borderId="0"/>
    <xf numFmtId="0" fontId="40" fillId="0" borderId="0"/>
    <xf numFmtId="0" fontId="41" fillId="0" borderId="0"/>
    <xf numFmtId="0" fontId="42" fillId="0" borderId="0"/>
    <xf numFmtId="0" fontId="15" fillId="0" borderId="0" applyNumberForma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15" fillId="0" borderId="0"/>
    <xf numFmtId="0" fontId="44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7" fillId="0" borderId="0"/>
    <xf numFmtId="199" fontId="1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5" fillId="0" borderId="0"/>
    <xf numFmtId="0" fontId="46" fillId="27" borderId="0"/>
    <xf numFmtId="0" fontId="14" fillId="0" borderId="0" applyFont="0" applyFill="0" applyBorder="0" applyAlignment="0" applyProtection="0"/>
    <xf numFmtId="0" fontId="15" fillId="0" borderId="0"/>
    <xf numFmtId="0" fontId="15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15" fillId="0" borderId="0"/>
    <xf numFmtId="0" fontId="27" fillId="0" borderId="0"/>
    <xf numFmtId="0" fontId="28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3" fillId="0" borderId="0"/>
    <xf numFmtId="0" fontId="19" fillId="0" borderId="0"/>
    <xf numFmtId="0" fontId="15" fillId="0" borderId="0"/>
    <xf numFmtId="0" fontId="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 applyFont="0" applyFill="0" applyBorder="0" applyAlignment="0" applyProtection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47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9" fillId="0" borderId="0" applyFont="0" applyFill="0" applyBorder="0" applyAlignment="0" applyProtection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Font="0" applyFill="0" applyBorder="0" applyAlignment="0" applyProtection="0"/>
    <xf numFmtId="0" fontId="15" fillId="0" borderId="0"/>
    <xf numFmtId="0" fontId="19" fillId="0" borderId="0" applyFont="0" applyFill="0" applyBorder="0" applyAlignment="0" applyProtection="0"/>
    <xf numFmtId="0" fontId="13" fillId="0" borderId="0"/>
    <xf numFmtId="0" fontId="28" fillId="0" borderId="0"/>
    <xf numFmtId="0" fontId="28" fillId="0" borderId="0"/>
    <xf numFmtId="0" fontId="15" fillId="0" borderId="0"/>
    <xf numFmtId="0" fontId="27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 applyFont="0" applyFill="0" applyBorder="0" applyAlignment="0" applyProtection="0"/>
    <xf numFmtId="0" fontId="19" fillId="0" borderId="0"/>
    <xf numFmtId="179" fontId="15" fillId="0" borderId="0" applyFont="0" applyFill="0" applyBorder="0" applyAlignment="0" applyProtection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9" fillId="0" borderId="0"/>
    <xf numFmtId="0" fontId="27" fillId="0" borderId="0"/>
    <xf numFmtId="0" fontId="15" fillId="0" borderId="0"/>
    <xf numFmtId="0" fontId="15" fillId="0" borderId="0"/>
    <xf numFmtId="0" fontId="19" fillId="0" borderId="0"/>
    <xf numFmtId="200" fontId="19" fillId="0" borderId="0" applyFont="0" applyFill="0" applyBorder="0" applyAlignment="0" applyProtection="0"/>
    <xf numFmtId="0" fontId="15" fillId="0" borderId="0"/>
    <xf numFmtId="0" fontId="5" fillId="0" borderId="0"/>
    <xf numFmtId="0" fontId="50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5" fillId="0" borderId="0"/>
    <xf numFmtId="0" fontId="28" fillId="0" borderId="0" applyFont="0" applyFill="0" applyBorder="0" applyAlignment="0" applyProtection="0"/>
    <xf numFmtId="0" fontId="15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8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20" fillId="0" borderId="0">
      <protection locked="0"/>
    </xf>
    <xf numFmtId="0" fontId="19" fillId="0" borderId="0"/>
    <xf numFmtId="0" fontId="19" fillId="0" borderId="0"/>
    <xf numFmtId="0" fontId="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28" fillId="0" borderId="0" applyFont="0" applyFill="0" applyBorder="0" applyAlignment="0" applyProtection="0"/>
    <xf numFmtId="0" fontId="18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27" fillId="0" borderId="0"/>
    <xf numFmtId="0" fontId="27" fillId="0" borderId="0"/>
    <xf numFmtId="0" fontId="15" fillId="0" borderId="0"/>
    <xf numFmtId="0" fontId="51" fillId="0" borderId="0"/>
    <xf numFmtId="0" fontId="28" fillId="0" borderId="0" applyFont="0" applyFill="0" applyBorder="0" applyAlignment="0" applyProtection="0"/>
    <xf numFmtId="0" fontId="15" fillId="0" borderId="0"/>
    <xf numFmtId="0" fontId="28" fillId="0" borderId="0"/>
    <xf numFmtId="0" fontId="47" fillId="0" borderId="0"/>
    <xf numFmtId="0" fontId="15" fillId="0" borderId="0"/>
    <xf numFmtId="0" fontId="15" fillId="0" borderId="0"/>
    <xf numFmtId="0" fontId="15" fillId="0" borderId="0"/>
    <xf numFmtId="0" fontId="20" fillId="0" borderId="0">
      <protection locked="0"/>
    </xf>
    <xf numFmtId="0" fontId="28" fillId="0" borderId="0"/>
    <xf numFmtId="0" fontId="15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5" fillId="0" borderId="0"/>
    <xf numFmtId="0" fontId="47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28" fillId="0" borderId="0"/>
    <xf numFmtId="0" fontId="15" fillId="0" borderId="0"/>
    <xf numFmtId="0" fontId="28" fillId="0" borderId="0" applyFont="0" applyFill="0" applyBorder="0" applyAlignment="0" applyProtection="0"/>
    <xf numFmtId="0" fontId="27" fillId="0" borderId="0"/>
    <xf numFmtId="0" fontId="14" fillId="0" borderId="0" applyFont="0" applyFill="0" applyBorder="0" applyAlignment="0" applyProtection="0"/>
    <xf numFmtId="0" fontId="19" fillId="0" borderId="0"/>
    <xf numFmtId="0" fontId="15" fillId="0" borderId="0"/>
    <xf numFmtId="191" fontId="26" fillId="0" borderId="0" applyFont="0" applyFill="0" applyBorder="0" applyAlignment="0" applyProtection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7" fillId="0" borderId="0"/>
    <xf numFmtId="0" fontId="15" fillId="0" borderId="0"/>
    <xf numFmtId="0" fontId="15" fillId="0" borderId="0"/>
    <xf numFmtId="38" fontId="27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8" fillId="0" borderId="0"/>
    <xf numFmtId="0" fontId="15" fillId="0" borderId="0"/>
    <xf numFmtId="0" fontId="15" fillId="0" borderId="0"/>
    <xf numFmtId="0" fontId="19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9" fillId="0" borderId="0"/>
    <xf numFmtId="0" fontId="19" fillId="0" borderId="0"/>
    <xf numFmtId="0" fontId="15" fillId="0" borderId="0"/>
    <xf numFmtId="0" fontId="13" fillId="0" borderId="0"/>
    <xf numFmtId="0" fontId="19" fillId="0" borderId="0"/>
    <xf numFmtId="0" fontId="15" fillId="0" borderId="0"/>
    <xf numFmtId="0" fontId="19" fillId="0" borderId="0"/>
    <xf numFmtId="0" fontId="19" fillId="0" borderId="0"/>
    <xf numFmtId="0" fontId="13" fillId="0" borderId="0"/>
    <xf numFmtId="0" fontId="27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5" fillId="0" borderId="0"/>
    <xf numFmtId="0" fontId="4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5" fillId="0" borderId="0"/>
    <xf numFmtId="0" fontId="19" fillId="0" borderId="0"/>
    <xf numFmtId="179" fontId="15" fillId="0" borderId="0" applyFont="0" applyFill="0" applyBorder="0" applyAlignment="0" applyProtection="0"/>
    <xf numFmtId="0" fontId="15" fillId="0" borderId="0"/>
    <xf numFmtId="0" fontId="4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28" fillId="0" borderId="0" applyFont="0" applyFill="0" applyBorder="0" applyAlignment="0" applyProtection="0"/>
    <xf numFmtId="0" fontId="27" fillId="0" borderId="0"/>
    <xf numFmtId="0" fontId="15" fillId="0" borderId="0"/>
    <xf numFmtId="0" fontId="15" fillId="0" borderId="0"/>
    <xf numFmtId="0" fontId="27" fillId="0" borderId="0"/>
    <xf numFmtId="0" fontId="13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181" fontId="19" fillId="0" borderId="0">
      <protection locked="0"/>
    </xf>
    <xf numFmtId="0" fontId="15" fillId="0" borderId="0"/>
    <xf numFmtId="181" fontId="19" fillId="0" borderId="0"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3" fillId="0" borderId="0"/>
    <xf numFmtId="0" fontId="28" fillId="0" borderId="0" applyFont="0" applyFill="0" applyBorder="0" applyAlignment="0" applyProtection="0"/>
    <xf numFmtId="0" fontId="15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Font="0" applyFill="0" applyBorder="0" applyAlignment="0" applyProtection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5" fillId="0" borderId="0"/>
    <xf numFmtId="0" fontId="47" fillId="0" borderId="0"/>
    <xf numFmtId="0" fontId="15" fillId="0" borderId="0"/>
    <xf numFmtId="191" fontId="26" fillId="0" borderId="0" applyFont="0" applyFill="0" applyBorder="0" applyAlignment="0" applyProtection="0"/>
    <xf numFmtId="191" fontId="26" fillId="0" borderId="0" applyFont="0" applyFill="0" applyBorder="0" applyAlignment="0" applyProtection="0"/>
    <xf numFmtId="0" fontId="47" fillId="0" borderId="0"/>
    <xf numFmtId="0" fontId="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28" fillId="0" borderId="0"/>
    <xf numFmtId="38" fontId="27" fillId="0" borderId="0" applyFont="0" applyFill="0" applyBorder="0" applyAlignment="0" applyProtection="0"/>
    <xf numFmtId="0" fontId="19" fillId="0" borderId="0"/>
    <xf numFmtId="0" fontId="28" fillId="0" borderId="0" applyFont="0" applyFill="0" applyBorder="0" applyAlignment="0" applyProtection="0"/>
    <xf numFmtId="0" fontId="28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49" fillId="0" borderId="0"/>
    <xf numFmtId="42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5" fillId="0" borderId="0"/>
    <xf numFmtId="0" fontId="38" fillId="0" borderId="0" applyFont="0" applyFill="0" applyBorder="0" applyAlignment="0" applyProtection="0"/>
    <xf numFmtId="0" fontId="47" fillId="0" borderId="0"/>
    <xf numFmtId="0" fontId="28" fillId="0" borderId="0" applyFont="0" applyFill="0" applyBorder="0" applyAlignment="0" applyProtection="0"/>
    <xf numFmtId="0" fontId="47" fillId="0" borderId="0"/>
    <xf numFmtId="0" fontId="15" fillId="0" borderId="0" applyFont="0" applyFill="0" applyBorder="0" applyAlignment="0" applyProtection="0"/>
    <xf numFmtId="0" fontId="47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91" fontId="2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8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18" fillId="0" borderId="0"/>
    <xf numFmtId="0" fontId="15" fillId="0" borderId="0"/>
    <xf numFmtId="0" fontId="27" fillId="0" borderId="0"/>
    <xf numFmtId="0" fontId="27" fillId="0" borderId="0"/>
    <xf numFmtId="0" fontId="15" fillId="0" borderId="0"/>
    <xf numFmtId="0" fontId="19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91" fontId="26" fillId="0" borderId="0" applyFont="0" applyFill="0" applyBorder="0" applyAlignment="0" applyProtection="0"/>
    <xf numFmtId="191" fontId="26" fillId="0" borderId="0" applyFont="0" applyFill="0" applyBorder="0" applyAlignment="0" applyProtection="0"/>
    <xf numFmtId="191" fontId="26" fillId="0" borderId="0" applyFont="0" applyFill="0" applyBorder="0" applyAlignment="0" applyProtection="0"/>
    <xf numFmtId="0" fontId="15" fillId="0" borderId="0"/>
    <xf numFmtId="0" fontId="19" fillId="0" borderId="0" applyFont="0" applyFill="0" applyBorder="0" applyAlignment="0" applyProtection="0"/>
    <xf numFmtId="0" fontId="15" fillId="0" borderId="0"/>
    <xf numFmtId="38" fontId="2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47" fillId="0" borderId="0"/>
    <xf numFmtId="0" fontId="13" fillId="0" borderId="0"/>
    <xf numFmtId="0" fontId="15" fillId="0" borderId="0"/>
    <xf numFmtId="0" fontId="47" fillId="0" borderId="0"/>
    <xf numFmtId="0" fontId="13" fillId="0" borderId="0"/>
    <xf numFmtId="0" fontId="28" fillId="0" borderId="0" applyFont="0" applyFill="0" applyBorder="0" applyAlignment="0" applyProtection="0"/>
    <xf numFmtId="0" fontId="15" fillId="0" borderId="0"/>
    <xf numFmtId="0" fontId="28" fillId="0" borderId="0" applyFont="0" applyFill="0" applyBorder="0" applyAlignment="0" applyProtection="0"/>
    <xf numFmtId="0" fontId="13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28" fillId="0" borderId="0" applyFont="0" applyFill="0" applyBorder="0" applyAlignment="0" applyProtection="0"/>
    <xf numFmtId="0" fontId="15" fillId="0" borderId="0"/>
    <xf numFmtId="177" fontId="14" fillId="0" borderId="0" applyFont="0" applyFill="0" applyBorder="0" applyAlignment="0" applyProtection="0"/>
    <xf numFmtId="0" fontId="27" fillId="0" borderId="0"/>
    <xf numFmtId="42" fontId="52" fillId="0" borderId="0" applyFont="0" applyFill="0" applyBorder="0" applyAlignment="0" applyProtection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84" fontId="20" fillId="0" borderId="0">
      <protection locked="0"/>
    </xf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38" fontId="27" fillId="0" borderId="0" applyFont="0" applyFill="0" applyBorder="0" applyAlignment="0" applyProtection="0"/>
    <xf numFmtId="0" fontId="15" fillId="0" borderId="0"/>
    <xf numFmtId="0" fontId="15" fillId="0" borderId="0"/>
    <xf numFmtId="0" fontId="28" fillId="0" borderId="0"/>
    <xf numFmtId="0" fontId="15" fillId="0" borderId="0"/>
    <xf numFmtId="0" fontId="13" fillId="0" borderId="0"/>
    <xf numFmtId="0" fontId="15" fillId="0" borderId="0"/>
    <xf numFmtId="0" fontId="13" fillId="0" borderId="0" applyFont="0" applyFill="0" applyBorder="0" applyAlignment="0" applyProtection="0"/>
    <xf numFmtId="0" fontId="13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Font="0" applyFill="0" applyBorder="0" applyAlignment="0" applyProtection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20" fillId="0" borderId="0">
      <protection locked="0"/>
    </xf>
    <xf numFmtId="0" fontId="15" fillId="0" borderId="0"/>
    <xf numFmtId="0" fontId="27" fillId="0" borderId="0"/>
    <xf numFmtId="0" fontId="15" fillId="0" borderId="0"/>
    <xf numFmtId="0" fontId="51" fillId="0" borderId="0"/>
    <xf numFmtId="0" fontId="15" fillId="0" borderId="0"/>
    <xf numFmtId="0" fontId="51" fillId="0" borderId="0"/>
    <xf numFmtId="179" fontId="15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3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3" fillId="0" borderId="0"/>
    <xf numFmtId="191" fontId="1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27" fillId="0" borderId="0"/>
    <xf numFmtId="0" fontId="28" fillId="0" borderId="0"/>
    <xf numFmtId="0" fontId="13" fillId="0" borderId="0"/>
    <xf numFmtId="0" fontId="15" fillId="0" borderId="0"/>
    <xf numFmtId="38" fontId="27" fillId="0" borderId="0" applyFont="0" applyFill="0" applyBorder="0" applyAlignment="0" applyProtection="0"/>
    <xf numFmtId="0" fontId="47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13" fillId="0" borderId="0"/>
    <xf numFmtId="38" fontId="27" fillId="0" borderId="0" applyFont="0" applyFill="0" applyBorder="0" applyAlignment="0" applyProtection="0"/>
    <xf numFmtId="0" fontId="19" fillId="0" borderId="0"/>
    <xf numFmtId="0" fontId="19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28" fillId="0" borderId="0" applyFont="0" applyFill="0" applyBorder="0" applyAlignment="0" applyProtection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8" fillId="0" borderId="0"/>
    <xf numFmtId="0" fontId="28" fillId="0" borderId="0"/>
    <xf numFmtId="0" fontId="15" fillId="0" borderId="0"/>
    <xf numFmtId="0" fontId="13" fillId="0" borderId="0"/>
    <xf numFmtId="0" fontId="28" fillId="0" borderId="0"/>
    <xf numFmtId="0" fontId="28" fillId="0" borderId="0" applyFont="0" applyFill="0" applyBorder="0" applyAlignment="0" applyProtection="0"/>
    <xf numFmtId="0" fontId="27" fillId="0" borderId="0"/>
    <xf numFmtId="0" fontId="15" fillId="0" borderId="0"/>
    <xf numFmtId="0" fontId="13" fillId="0" borderId="0"/>
    <xf numFmtId="0" fontId="27" fillId="0" borderId="0"/>
    <xf numFmtId="0" fontId="47" fillId="0" borderId="0"/>
    <xf numFmtId="0" fontId="15" fillId="0" borderId="0"/>
    <xf numFmtId="0" fontId="15" fillId="0" borderId="0"/>
    <xf numFmtId="191" fontId="26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8" fillId="0" borderId="0"/>
    <xf numFmtId="0" fontId="27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1" fontId="26" fillId="0" borderId="0" applyFont="0" applyFill="0" applyBorder="0" applyAlignment="0" applyProtection="0"/>
    <xf numFmtId="0" fontId="13" fillId="0" borderId="0"/>
    <xf numFmtId="0" fontId="19" fillId="0" borderId="0"/>
    <xf numFmtId="0" fontId="15" fillId="0" borderId="0"/>
    <xf numFmtId="0" fontId="47" fillId="0" borderId="0"/>
    <xf numFmtId="0" fontId="15" fillId="0" borderId="0"/>
    <xf numFmtId="0" fontId="28" fillId="0" borderId="0" applyFont="0" applyFill="0" applyBorder="0" applyAlignment="0" applyProtection="0"/>
    <xf numFmtId="0" fontId="19" fillId="0" borderId="0"/>
    <xf numFmtId="0" fontId="27" fillId="0" borderId="0"/>
    <xf numFmtId="0" fontId="13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9" fillId="0" borderId="0"/>
    <xf numFmtId="0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 applyFont="0" applyFill="0" applyBorder="0" applyAlignment="0" applyProtection="0"/>
    <xf numFmtId="0" fontId="15" fillId="0" borderId="0"/>
    <xf numFmtId="0" fontId="28" fillId="0" borderId="0" applyFont="0" applyFill="0" applyBorder="0" applyAlignment="0" applyProtection="0"/>
    <xf numFmtId="0" fontId="15" fillId="0" borderId="0"/>
    <xf numFmtId="0" fontId="13" fillId="0" borderId="0"/>
    <xf numFmtId="0" fontId="19" fillId="0" borderId="0"/>
    <xf numFmtId="0" fontId="28" fillId="0" borderId="0" applyFont="0" applyFill="0" applyBorder="0" applyAlignment="0" applyProtection="0"/>
    <xf numFmtId="0" fontId="47" fillId="0" borderId="0"/>
    <xf numFmtId="0" fontId="5" fillId="0" borderId="0"/>
    <xf numFmtId="0" fontId="50" fillId="0" borderId="0"/>
    <xf numFmtId="0" fontId="53" fillId="0" borderId="0" applyFill="0" applyBorder="0">
      <alignment vertical="center"/>
    </xf>
    <xf numFmtId="0" fontId="28" fillId="0" borderId="0" applyFill="0" applyBorder="0">
      <alignment vertical="center"/>
    </xf>
    <xf numFmtId="0" fontId="15" fillId="0" borderId="0" applyFill="0" applyBorder="0">
      <alignment vertical="center"/>
    </xf>
    <xf numFmtId="0" fontId="50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9" fillId="0" borderId="0"/>
    <xf numFmtId="0" fontId="19" fillId="0" borderId="0"/>
    <xf numFmtId="0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4" fillId="0" borderId="0" applyProtection="0"/>
    <xf numFmtId="0" fontId="15" fillId="0" borderId="0"/>
    <xf numFmtId="0" fontId="13" fillId="0" borderId="0"/>
    <xf numFmtId="0" fontId="15" fillId="0" borderId="0"/>
    <xf numFmtId="0" fontId="28" fillId="0" borderId="0"/>
    <xf numFmtId="0" fontId="27" fillId="0" borderId="0"/>
    <xf numFmtId="0" fontId="20" fillId="0" borderId="0">
      <protection locked="0"/>
    </xf>
    <xf numFmtId="0" fontId="20" fillId="0" borderId="0">
      <protection locked="0"/>
    </xf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1" fontId="1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28" fillId="0" borderId="0" applyFont="0" applyFill="0" applyBorder="0" applyAlignment="0" applyProtection="0"/>
    <xf numFmtId="0" fontId="28" fillId="0" borderId="0"/>
    <xf numFmtId="0" fontId="28" fillId="0" borderId="0"/>
    <xf numFmtId="191" fontId="13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15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3" fillId="0" borderId="0"/>
    <xf numFmtId="0" fontId="13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91" fontId="2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 applyFont="0" applyFill="0" applyBorder="0" applyAlignment="0" applyProtection="0"/>
    <xf numFmtId="0" fontId="13" fillId="0" borderId="0"/>
    <xf numFmtId="0" fontId="15" fillId="0" borderId="0"/>
    <xf numFmtId="0" fontId="51" fillId="0" borderId="0"/>
    <xf numFmtId="0" fontId="15" fillId="0" borderId="0"/>
    <xf numFmtId="0" fontId="15" fillId="0" borderId="0"/>
    <xf numFmtId="0" fontId="51" fillId="0" borderId="0"/>
    <xf numFmtId="0" fontId="18" fillId="0" borderId="0"/>
    <xf numFmtId="0" fontId="18" fillId="0" borderId="0"/>
    <xf numFmtId="9" fontId="55" fillId="0" borderId="0" applyFont="0" applyFill="0" applyBorder="0" applyAlignment="0" applyProtection="0"/>
    <xf numFmtId="0" fontId="15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5" fillId="0" borderId="0"/>
    <xf numFmtId="0" fontId="51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8" fillId="0" borderId="0" applyFont="0" applyFill="0" applyBorder="0" applyAlignment="0" applyProtection="0"/>
    <xf numFmtId="0" fontId="27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38" fontId="27" fillId="0" borderId="0" applyFont="0" applyFill="0" applyBorder="0" applyAlignment="0" applyProtection="0"/>
    <xf numFmtId="0" fontId="13" fillId="0" borderId="0"/>
    <xf numFmtId="0" fontId="2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 applyFont="0" applyFill="0" applyBorder="0" applyAlignment="0" applyProtection="0"/>
    <xf numFmtId="0" fontId="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19" fillId="0" borderId="0"/>
    <xf numFmtId="0" fontId="15" fillId="0" borderId="0"/>
    <xf numFmtId="0" fontId="15" fillId="0" borderId="0"/>
    <xf numFmtId="0" fontId="51" fillId="0" borderId="0"/>
    <xf numFmtId="0" fontId="51" fillId="0" borderId="0"/>
    <xf numFmtId="0" fontId="15" fillId="0" borderId="0"/>
    <xf numFmtId="0" fontId="51" fillId="0" borderId="0"/>
    <xf numFmtId="0" fontId="15" fillId="0" borderId="0"/>
    <xf numFmtId="0" fontId="51" fillId="0" borderId="0"/>
    <xf numFmtId="0" fontId="19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 applyFont="0" applyFill="0" applyBorder="0" applyAlignment="0" applyProtection="0"/>
    <xf numFmtId="0" fontId="13" fillId="0" borderId="0"/>
    <xf numFmtId="0" fontId="13" fillId="0" borderId="0"/>
    <xf numFmtId="0" fontId="15" fillId="0" borderId="0"/>
    <xf numFmtId="0" fontId="47" fillId="0" borderId="0"/>
    <xf numFmtId="0" fontId="4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19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28" fillId="0" borderId="0" applyFont="0" applyFill="0" applyBorder="0" applyAlignment="0" applyProtection="0"/>
    <xf numFmtId="0" fontId="19" fillId="0" borderId="0"/>
    <xf numFmtId="0" fontId="15" fillId="0" borderId="0"/>
    <xf numFmtId="0" fontId="28" fillId="0" borderId="0" applyFont="0" applyFill="0" applyBorder="0" applyAlignment="0" applyProtection="0"/>
    <xf numFmtId="0" fontId="15" fillId="0" borderId="0"/>
    <xf numFmtId="0" fontId="20" fillId="0" borderId="0">
      <protection locked="0"/>
    </xf>
    <xf numFmtId="0" fontId="20" fillId="0" borderId="0">
      <protection locked="0"/>
    </xf>
    <xf numFmtId="0" fontId="15" fillId="0" borderId="0"/>
    <xf numFmtId="9" fontId="5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5" fillId="0" borderId="0"/>
    <xf numFmtId="0" fontId="28" fillId="0" borderId="0" applyFont="0" applyFill="0" applyBorder="0" applyAlignment="0" applyProtection="0"/>
    <xf numFmtId="0" fontId="18" fillId="0" borderId="0"/>
    <xf numFmtId="0" fontId="15" fillId="0" borderId="0"/>
    <xf numFmtId="0" fontId="27" fillId="0" borderId="0"/>
    <xf numFmtId="0" fontId="13" fillId="0" borderId="0"/>
    <xf numFmtId="0" fontId="15" fillId="0" borderId="0"/>
    <xf numFmtId="0" fontId="15" fillId="0" borderId="0"/>
    <xf numFmtId="0" fontId="49" fillId="0" borderId="0"/>
    <xf numFmtId="0" fontId="28" fillId="0" borderId="0"/>
    <xf numFmtId="0" fontId="15" fillId="0" borderId="0"/>
    <xf numFmtId="0" fontId="28" fillId="0" borderId="0" applyFont="0" applyFill="0" applyBorder="0" applyAlignment="0" applyProtection="0"/>
    <xf numFmtId="0" fontId="47" fillId="0" borderId="0"/>
    <xf numFmtId="0" fontId="15" fillId="0" borderId="0"/>
    <xf numFmtId="0" fontId="28" fillId="0" borderId="0" applyFont="0" applyFill="0" applyBorder="0" applyAlignment="0" applyProtection="0"/>
    <xf numFmtId="0" fontId="15" fillId="0" borderId="0"/>
    <xf numFmtId="9" fontId="55" fillId="0" borderId="0" applyFont="0" applyFill="0" applyBorder="0" applyAlignment="0" applyProtection="0"/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2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0" fontId="15" fillId="0" borderId="0"/>
    <xf numFmtId="0" fontId="15" fillId="0" borderId="0"/>
    <xf numFmtId="0" fontId="28" fillId="0" borderId="0"/>
    <xf numFmtId="0" fontId="15" fillId="0" borderId="0"/>
    <xf numFmtId="0" fontId="27" fillId="0" borderId="0"/>
    <xf numFmtId="0" fontId="15" fillId="0" borderId="0"/>
    <xf numFmtId="0" fontId="51" fillId="0" borderId="0"/>
    <xf numFmtId="179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28" fillId="0" borderId="0" applyFont="0" applyFill="0" applyBorder="0" applyAlignment="0" applyProtection="0"/>
    <xf numFmtId="0" fontId="27" fillId="0" borderId="0"/>
    <xf numFmtId="201" fontId="13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19" fillId="0" borderId="0" applyFont="0" applyFill="0" applyBorder="0" applyAlignment="0" applyProtection="0"/>
    <xf numFmtId="0" fontId="15" fillId="0" borderId="0"/>
    <xf numFmtId="0" fontId="15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15" fillId="0" borderId="0"/>
    <xf numFmtId="0" fontId="15" fillId="0" borderId="0"/>
    <xf numFmtId="0" fontId="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47" fillId="0" borderId="0"/>
    <xf numFmtId="0" fontId="15" fillId="0" borderId="0"/>
    <xf numFmtId="0" fontId="28" fillId="0" borderId="0" applyFont="0" applyFill="0" applyBorder="0" applyAlignment="0" applyProtection="0"/>
    <xf numFmtId="0" fontId="15" fillId="0" borderId="0"/>
    <xf numFmtId="0" fontId="47" fillId="0" borderId="0"/>
    <xf numFmtId="0" fontId="19" fillId="0" borderId="0" applyFont="0" applyFill="0" applyBorder="0" applyAlignment="0" applyProtection="0"/>
    <xf numFmtId="0" fontId="28" fillId="0" borderId="0"/>
    <xf numFmtId="0" fontId="28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5" fillId="0" borderId="0"/>
    <xf numFmtId="0" fontId="51" fillId="0" borderId="0"/>
    <xf numFmtId="0" fontId="20" fillId="0" borderId="0"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3" fillId="0" borderId="0"/>
    <xf numFmtId="0" fontId="15" fillId="0" borderId="0" applyFont="0" applyFill="0" applyBorder="0" applyAlignment="0" applyProtection="0"/>
    <xf numFmtId="184" fontId="20" fillId="0" borderId="0">
      <protection locked="0"/>
    </xf>
    <xf numFmtId="0" fontId="28" fillId="0" borderId="0"/>
    <xf numFmtId="0" fontId="15" fillId="0" borderId="0"/>
    <xf numFmtId="0" fontId="15" fillId="0" borderId="0"/>
    <xf numFmtId="0" fontId="15" fillId="0" borderId="0"/>
    <xf numFmtId="0" fontId="28" fillId="0" borderId="0" applyFont="0" applyFill="0" applyBorder="0" applyAlignment="0" applyProtection="0"/>
    <xf numFmtId="0" fontId="19" fillId="0" borderId="0"/>
    <xf numFmtId="0" fontId="19" fillId="0" borderId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5" fillId="0" borderId="0"/>
    <xf numFmtId="0" fontId="47" fillId="0" borderId="0"/>
    <xf numFmtId="0" fontId="47" fillId="0" borderId="0"/>
    <xf numFmtId="0" fontId="47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47" fillId="0" borderId="0"/>
    <xf numFmtId="0" fontId="28" fillId="0" borderId="0" applyFont="0" applyFill="0" applyBorder="0" applyAlignment="0" applyProtection="0"/>
    <xf numFmtId="0" fontId="15" fillId="0" borderId="0"/>
    <xf numFmtId="191" fontId="26" fillId="0" borderId="0" applyFont="0" applyFill="0" applyBorder="0" applyAlignment="0" applyProtection="0"/>
    <xf numFmtId="0" fontId="28" fillId="0" borderId="0"/>
    <xf numFmtId="191" fontId="1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91" fontId="2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27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9" fillId="0" borderId="0"/>
    <xf numFmtId="0" fontId="15" fillId="0" borderId="0"/>
    <xf numFmtId="40" fontId="27" fillId="0" borderId="0" applyFont="0" applyFill="0" applyBorder="0" applyAlignment="0" applyProtection="0"/>
    <xf numFmtId="0" fontId="18" fillId="0" borderId="0"/>
    <xf numFmtId="179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0" fontId="27" fillId="0" borderId="0" applyFont="0" applyFill="0" applyBorder="0" applyAlignment="0" applyProtection="0"/>
    <xf numFmtId="179" fontId="15" fillId="0" borderId="0" applyFont="0" applyFill="0" applyBorder="0" applyAlignment="0" applyProtection="0"/>
    <xf numFmtId="40" fontId="27" fillId="0" borderId="0" applyFont="0" applyFill="0" applyBorder="0" applyAlignment="0" applyProtection="0"/>
    <xf numFmtId="179" fontId="15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/>
    <xf numFmtId="0" fontId="19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9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28" fillId="0" borderId="0" applyFont="0" applyFill="0" applyBorder="0" applyAlignment="0" applyProtection="0"/>
    <xf numFmtId="0" fontId="15" fillId="0" borderId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15" fillId="0" borderId="0"/>
    <xf numFmtId="0" fontId="51" fillId="0" borderId="0"/>
    <xf numFmtId="0" fontId="19" fillId="0" borderId="0"/>
    <xf numFmtId="0" fontId="15" fillId="0" borderId="0"/>
    <xf numFmtId="0" fontId="19" fillId="0" borderId="0"/>
    <xf numFmtId="0" fontId="15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15" fillId="0" borderId="0"/>
    <xf numFmtId="0" fontId="47" fillId="0" borderId="0"/>
    <xf numFmtId="0" fontId="13" fillId="0" borderId="0"/>
    <xf numFmtId="0" fontId="19" fillId="0" borderId="0"/>
    <xf numFmtId="0" fontId="49" fillId="0" borderId="0"/>
    <xf numFmtId="0" fontId="19" fillId="0" borderId="0"/>
    <xf numFmtId="0" fontId="27" fillId="0" borderId="0"/>
    <xf numFmtId="9" fontId="55" fillId="0" borderId="0" applyFont="0" applyFill="0" applyBorder="0" applyAlignment="0" applyProtection="0"/>
    <xf numFmtId="0" fontId="15" fillId="0" borderId="0"/>
    <xf numFmtId="0" fontId="51" fillId="0" borderId="0"/>
    <xf numFmtId="0" fontId="15" fillId="0" borderId="0"/>
    <xf numFmtId="0" fontId="27" fillId="0" borderId="0"/>
    <xf numFmtId="0" fontId="15" fillId="0" borderId="0"/>
    <xf numFmtId="191" fontId="26" fillId="0" borderId="0" applyFont="0" applyFill="0" applyBorder="0" applyAlignment="0" applyProtection="0"/>
    <xf numFmtId="191" fontId="26" fillId="0" borderId="0" applyFont="0" applyFill="0" applyBorder="0" applyAlignment="0" applyProtection="0"/>
    <xf numFmtId="0" fontId="15" fillId="0" borderId="0"/>
    <xf numFmtId="0" fontId="47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19" fillId="0" borderId="0"/>
    <xf numFmtId="0" fontId="47" fillId="0" borderId="0"/>
    <xf numFmtId="0" fontId="19" fillId="0" borderId="0"/>
    <xf numFmtId="0" fontId="19" fillId="0" borderId="0"/>
    <xf numFmtId="0" fontId="47" fillId="0" borderId="0"/>
    <xf numFmtId="0" fontId="15" fillId="0" borderId="0"/>
    <xf numFmtId="0" fontId="15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5" fillId="0" borderId="0"/>
    <xf numFmtId="0" fontId="28" fillId="0" borderId="0" applyFont="0" applyFill="0" applyBorder="0" applyAlignment="0" applyProtection="0"/>
    <xf numFmtId="0" fontId="15" fillId="0" borderId="0"/>
    <xf numFmtId="0" fontId="49" fillId="0" borderId="0"/>
    <xf numFmtId="0" fontId="15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49" fillId="0" borderId="0"/>
    <xf numFmtId="0" fontId="15" fillId="0" borderId="0"/>
    <xf numFmtId="42" fontId="52" fillId="0" borderId="0" applyFont="0" applyFill="0" applyBorder="0" applyAlignment="0" applyProtection="0"/>
    <xf numFmtId="0" fontId="15" fillId="0" borderId="0"/>
    <xf numFmtId="177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3" fillId="0" borderId="0"/>
    <xf numFmtId="0" fontId="28" fillId="0" borderId="0" applyFont="0" applyFill="0" applyBorder="0" applyAlignment="0" applyProtection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55" fillId="0" borderId="0" applyFont="0" applyFill="0" applyBorder="0" applyAlignment="0" applyProtection="0"/>
    <xf numFmtId="0" fontId="13" fillId="0" borderId="0" applyFont="0" applyFill="0" applyBorder="0" applyAlignment="0" applyProtection="0"/>
    <xf numFmtId="41" fontId="55" fillId="0" borderId="0" applyFont="0" applyFill="0" applyBorder="0" applyAlignment="0" applyProtection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8" fillId="0" borderId="0"/>
    <xf numFmtId="0" fontId="15" fillId="0" borderId="0"/>
    <xf numFmtId="0" fontId="15" fillId="0" borderId="0"/>
    <xf numFmtId="38" fontId="27" fillId="0" borderId="0" applyFont="0" applyFill="0" applyBorder="0" applyAlignment="0" applyProtection="0"/>
    <xf numFmtId="0" fontId="28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38" fontId="27" fillId="0" borderId="0" applyFont="0" applyFill="0" applyBorder="0" applyAlignment="0" applyProtection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 applyFont="0" applyFill="0" applyBorder="0" applyAlignment="0" applyProtection="0"/>
    <xf numFmtId="0" fontId="47" fillId="0" borderId="0"/>
    <xf numFmtId="0" fontId="15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20" fillId="0" borderId="0">
      <protection locked="0"/>
    </xf>
    <xf numFmtId="0" fontId="28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9" fontId="1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 applyFont="0" applyFill="0" applyBorder="0" applyAlignment="0" applyProtection="0"/>
    <xf numFmtId="0" fontId="15" fillId="0" borderId="0"/>
    <xf numFmtId="0" fontId="27" fillId="0" borderId="0"/>
    <xf numFmtId="0" fontId="15" fillId="0" borderId="0"/>
    <xf numFmtId="0" fontId="15" fillId="0" borderId="0"/>
    <xf numFmtId="204" fontId="19" fillId="0" borderId="0" applyFont="0" applyFill="0" applyBorder="0" applyAlignment="0" applyProtection="0"/>
    <xf numFmtId="191" fontId="13" fillId="0" borderId="0" applyFont="0" applyFill="0" applyBorder="0" applyAlignment="0" applyProtection="0"/>
    <xf numFmtId="0" fontId="15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5" fillId="0" borderId="0"/>
    <xf numFmtId="0" fontId="15" fillId="0" borderId="0"/>
    <xf numFmtId="0" fontId="13" fillId="0" borderId="0"/>
    <xf numFmtId="0" fontId="19" fillId="0" borderId="0"/>
    <xf numFmtId="0" fontId="13" fillId="0" borderId="0"/>
    <xf numFmtId="0" fontId="27" fillId="0" borderId="0"/>
    <xf numFmtId="0" fontId="27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7" fillId="0" borderId="0"/>
    <xf numFmtId="0" fontId="28" fillId="0" borderId="0" applyFont="0" applyFill="0" applyBorder="0" applyAlignment="0" applyProtection="0"/>
    <xf numFmtId="0" fontId="15" fillId="0" borderId="0"/>
    <xf numFmtId="0" fontId="47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191" fontId="13" fillId="0" borderId="0" applyFont="0" applyFill="0" applyBorder="0" applyAlignment="0" applyProtection="0"/>
    <xf numFmtId="0" fontId="28" fillId="0" borderId="0"/>
    <xf numFmtId="0" fontId="15" fillId="0" borderId="0"/>
    <xf numFmtId="0" fontId="47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 applyFont="0" applyFill="0" applyBorder="0" applyAlignment="0" applyProtection="0"/>
    <xf numFmtId="0" fontId="19" fillId="0" borderId="0"/>
    <xf numFmtId="0" fontId="15" fillId="0" borderId="0"/>
    <xf numFmtId="0" fontId="13" fillId="0" borderId="0"/>
    <xf numFmtId="0" fontId="27" fillId="0" borderId="0"/>
    <xf numFmtId="0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47" fillId="0" borderId="0"/>
    <xf numFmtId="0" fontId="13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49" fillId="0" borderId="0"/>
    <xf numFmtId="0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7" fillId="0" borderId="0"/>
    <xf numFmtId="0" fontId="15" fillId="0" borderId="0"/>
    <xf numFmtId="0" fontId="19" fillId="0" borderId="0"/>
    <xf numFmtId="0" fontId="19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8" fillId="0" borderId="0"/>
    <xf numFmtId="0" fontId="18" fillId="0" borderId="0"/>
    <xf numFmtId="0" fontId="15" fillId="0" borderId="0"/>
    <xf numFmtId="0" fontId="15" fillId="0" borderId="0"/>
    <xf numFmtId="0" fontId="51" fillId="0" borderId="0"/>
    <xf numFmtId="0" fontId="15" fillId="0" borderId="0"/>
    <xf numFmtId="0" fontId="51" fillId="0" borderId="0"/>
    <xf numFmtId="0" fontId="15" fillId="0" borderId="0"/>
    <xf numFmtId="0" fontId="51" fillId="0" borderId="0"/>
    <xf numFmtId="0" fontId="15" fillId="0" borderId="0"/>
    <xf numFmtId="0" fontId="51" fillId="0" borderId="0"/>
    <xf numFmtId="0" fontId="15" fillId="0" borderId="0"/>
    <xf numFmtId="0" fontId="51" fillId="0" borderId="0"/>
    <xf numFmtId="0" fontId="28" fillId="0" borderId="0" applyFont="0" applyFill="0" applyBorder="0" applyAlignment="0" applyProtection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8" fontId="27" fillId="0" borderId="0" applyFont="0" applyFill="0" applyBorder="0" applyAlignment="0" applyProtection="0"/>
    <xf numFmtId="0" fontId="13" fillId="0" borderId="0"/>
    <xf numFmtId="0" fontId="13" fillId="0" borderId="0"/>
    <xf numFmtId="0" fontId="47" fillId="0" borderId="0"/>
    <xf numFmtId="0" fontId="28" fillId="0" borderId="0" applyFont="0" applyFill="0" applyBorder="0" applyAlignment="0" applyProtection="0"/>
    <xf numFmtId="0" fontId="15" fillId="0" borderId="0"/>
    <xf numFmtId="38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15" fillId="0" borderId="0"/>
    <xf numFmtId="0" fontId="28" fillId="0" borderId="0" applyFont="0" applyFill="0" applyBorder="0" applyAlignment="0" applyProtection="0"/>
    <xf numFmtId="0" fontId="13" fillId="0" borderId="0"/>
    <xf numFmtId="0" fontId="27" fillId="0" borderId="0"/>
    <xf numFmtId="0" fontId="27" fillId="0" borderId="0"/>
    <xf numFmtId="0" fontId="28" fillId="0" borderId="0" applyFont="0" applyFill="0" applyBorder="0" applyAlignment="0" applyProtection="0"/>
    <xf numFmtId="0" fontId="47" fillId="0" borderId="0"/>
    <xf numFmtId="0" fontId="15" fillId="0" borderId="0"/>
    <xf numFmtId="0" fontId="15" fillId="0" borderId="0"/>
    <xf numFmtId="0" fontId="13" fillId="0" borderId="0"/>
    <xf numFmtId="0" fontId="47" fillId="0" borderId="0"/>
    <xf numFmtId="0" fontId="13" fillId="0" borderId="0"/>
    <xf numFmtId="0" fontId="15" fillId="0" borderId="0"/>
    <xf numFmtId="0" fontId="13" fillId="0" borderId="0"/>
    <xf numFmtId="0" fontId="19" fillId="0" borderId="0"/>
    <xf numFmtId="0" fontId="28" fillId="0" borderId="0" applyFont="0" applyFill="0" applyBorder="0" applyAlignment="0" applyProtection="0"/>
    <xf numFmtId="0" fontId="47" fillId="0" borderId="0"/>
    <xf numFmtId="0" fontId="18" fillId="0" borderId="0"/>
    <xf numFmtId="0" fontId="15" fillId="0" borderId="0"/>
    <xf numFmtId="0" fontId="15" fillId="0" borderId="0"/>
    <xf numFmtId="0" fontId="47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191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0" fillId="0" borderId="0">
      <protection locked="0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3" fillId="0" borderId="0"/>
    <xf numFmtId="0" fontId="13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5" fillId="0" borderId="0"/>
    <xf numFmtId="38" fontId="27" fillId="0" borderId="0" applyFont="0" applyFill="0" applyBorder="0" applyAlignment="0" applyProtection="0"/>
    <xf numFmtId="0" fontId="47" fillId="0" borderId="0"/>
    <xf numFmtId="0" fontId="13" fillId="0" borderId="0"/>
    <xf numFmtId="0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56" fillId="0" borderId="0" applyFont="0" applyFill="0" applyBorder="0" applyAlignment="0" applyProtection="0"/>
    <xf numFmtId="3" fontId="26" fillId="0" borderId="12"/>
    <xf numFmtId="0" fontId="27" fillId="0" borderId="0"/>
    <xf numFmtId="0" fontId="25" fillId="0" borderId="0"/>
    <xf numFmtId="0" fontId="57" fillId="0" borderId="0" applyNumberFormat="0" applyFill="0" applyBorder="0" applyAlignment="0" applyProtection="0"/>
    <xf numFmtId="9" fontId="43" fillId="28" borderId="0" applyFill="0" applyBorder="0" applyProtection="0">
      <alignment horizontal="right"/>
    </xf>
    <xf numFmtId="9" fontId="19" fillId="0" borderId="0" applyFont="0" applyFill="0" applyBorder="0" applyAlignment="0" applyProtection="0"/>
    <xf numFmtId="2" fontId="58" fillId="0" borderId="0" applyFont="0" applyFill="0" applyBorder="0" applyAlignment="0" applyProtection="0"/>
    <xf numFmtId="38" fontId="56" fillId="0" borderId="0" applyFont="0" applyFill="0" applyBorder="0" applyAlignment="0" applyProtection="0"/>
    <xf numFmtId="0" fontId="19" fillId="0" borderId="0"/>
    <xf numFmtId="0" fontId="15" fillId="0" borderId="0"/>
    <xf numFmtId="0" fontId="28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200" fontId="19" fillId="0" borderId="0" applyFont="0" applyFill="0" applyBorder="0" applyAlignment="0" applyProtection="0"/>
    <xf numFmtId="0" fontId="13" fillId="0" borderId="0"/>
    <xf numFmtId="0" fontId="27" fillId="0" borderId="0"/>
    <xf numFmtId="0" fontId="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9" fillId="0" borderId="0"/>
    <xf numFmtId="0" fontId="15" fillId="0" borderId="0"/>
    <xf numFmtId="0" fontId="28" fillId="0" borderId="0" applyFont="0" applyFill="0" applyBorder="0" applyAlignment="0" applyProtection="0"/>
    <xf numFmtId="0" fontId="15" fillId="0" borderId="0"/>
    <xf numFmtId="0" fontId="19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15" fillId="0" borderId="0"/>
    <xf numFmtId="0" fontId="15" fillId="0" borderId="0"/>
    <xf numFmtId="0" fontId="51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7" fillId="0" borderId="0"/>
    <xf numFmtId="0" fontId="47" fillId="0" borderId="0"/>
    <xf numFmtId="0" fontId="27" fillId="0" borderId="0"/>
    <xf numFmtId="0" fontId="28" fillId="0" borderId="0"/>
    <xf numFmtId="0" fontId="15" fillId="0" borderId="0"/>
    <xf numFmtId="0" fontId="28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5" fillId="0" borderId="0"/>
    <xf numFmtId="0" fontId="51" fillId="0" borderId="0"/>
    <xf numFmtId="9" fontId="55" fillId="0" borderId="0" applyFont="0" applyFill="0" applyBorder="0" applyAlignment="0" applyProtection="0"/>
    <xf numFmtId="0" fontId="19" fillId="0" borderId="0"/>
    <xf numFmtId="0" fontId="15" fillId="0" borderId="0"/>
    <xf numFmtId="0" fontId="27" fillId="0" borderId="0"/>
    <xf numFmtId="0" fontId="18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27" fillId="0" borderId="0"/>
    <xf numFmtId="0" fontId="18" fillId="0" borderId="0"/>
    <xf numFmtId="0" fontId="59" fillId="0" borderId="2"/>
    <xf numFmtId="0" fontId="15" fillId="0" borderId="0"/>
    <xf numFmtId="0" fontId="28" fillId="0" borderId="0" applyFont="0" applyFill="0" applyBorder="0" applyAlignment="0" applyProtection="0"/>
    <xf numFmtId="0" fontId="15" fillId="0" borderId="0"/>
    <xf numFmtId="0" fontId="15" fillId="0" borderId="0"/>
    <xf numFmtId="0" fontId="47" fillId="0" borderId="0"/>
    <xf numFmtId="0" fontId="13" fillId="0" borderId="0"/>
    <xf numFmtId="0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28" fillId="0" borderId="0"/>
    <xf numFmtId="0" fontId="27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177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47" fillId="0" borderId="0"/>
    <xf numFmtId="0" fontId="18" fillId="0" borderId="0"/>
    <xf numFmtId="179" fontId="15" fillId="0" borderId="0" applyFont="0" applyFill="0" applyBorder="0" applyAlignment="0" applyProtection="0"/>
    <xf numFmtId="0" fontId="15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28" fillId="0" borderId="0" applyFont="0" applyFill="0" applyBorder="0" applyAlignment="0" applyProtection="0"/>
    <xf numFmtId="0" fontId="19" fillId="0" borderId="0"/>
    <xf numFmtId="0" fontId="19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47" fillId="0" borderId="0"/>
    <xf numFmtId="0" fontId="28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15" fillId="0" borderId="0"/>
    <xf numFmtId="0" fontId="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5" fillId="0" borderId="0"/>
    <xf numFmtId="0" fontId="15" fillId="0" borderId="0"/>
    <xf numFmtId="9" fontId="55" fillId="0" borderId="0" applyFont="0" applyFill="0" applyBorder="0" applyAlignment="0" applyProtection="0"/>
    <xf numFmtId="0" fontId="51" fillId="0" borderId="0"/>
    <xf numFmtId="9" fontId="5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5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27" fillId="0" borderId="0"/>
    <xf numFmtId="0" fontId="47" fillId="0" borderId="0"/>
    <xf numFmtId="0" fontId="28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191" fontId="1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191" fontId="26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28" fillId="0" borderId="0"/>
    <xf numFmtId="38" fontId="27" fillId="0" borderId="0" applyFill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27" fillId="0" borderId="0"/>
    <xf numFmtId="185" fontId="19" fillId="0" borderId="0">
      <protection locked="0"/>
    </xf>
    <xf numFmtId="185" fontId="19" fillId="0" borderId="0">
      <protection locked="0"/>
    </xf>
    <xf numFmtId="185" fontId="19" fillId="0" borderId="0">
      <protection locked="0"/>
    </xf>
    <xf numFmtId="185" fontId="19" fillId="0" borderId="0">
      <protection locked="0"/>
    </xf>
    <xf numFmtId="184" fontId="20" fillId="0" borderId="0">
      <protection locked="0"/>
    </xf>
    <xf numFmtId="0" fontId="20" fillId="0" borderId="0">
      <protection locked="0"/>
    </xf>
    <xf numFmtId="0" fontId="15" fillId="0" borderId="0"/>
    <xf numFmtId="0" fontId="13" fillId="0" borderId="0"/>
    <xf numFmtId="0" fontId="19" fillId="0" borderId="0"/>
    <xf numFmtId="0" fontId="19" fillId="0" borderId="0"/>
    <xf numFmtId="0" fontId="28" fillId="0" borderId="0"/>
    <xf numFmtId="0" fontId="15" fillId="0" borderId="0"/>
    <xf numFmtId="38" fontId="56" fillId="0" borderId="0" applyFont="0" applyFill="0" applyBorder="0" applyAlignment="0" applyProtection="0"/>
    <xf numFmtId="2" fontId="5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3" fillId="28" borderId="0" applyFill="0" applyBorder="0" applyProtection="0">
      <alignment horizontal="right"/>
    </xf>
    <xf numFmtId="3" fontId="26" fillId="0" borderId="12"/>
    <xf numFmtId="0" fontId="57" fillId="0" borderId="0" applyNumberFormat="0" applyFill="0" applyBorder="0" applyAlignment="0" applyProtection="0"/>
    <xf numFmtId="0" fontId="25" fillId="0" borderId="0"/>
    <xf numFmtId="0" fontId="27" fillId="0" borderId="0"/>
    <xf numFmtId="0" fontId="15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0" fontId="28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3" fillId="0" borderId="0"/>
    <xf numFmtId="0" fontId="27" fillId="0" borderId="0"/>
    <xf numFmtId="0" fontId="28" fillId="0" borderId="0" applyFont="0" applyFill="0" applyBorder="0" applyAlignment="0" applyProtection="0"/>
    <xf numFmtId="0" fontId="28" fillId="0" borderId="0"/>
    <xf numFmtId="0" fontId="19" fillId="0" borderId="0"/>
    <xf numFmtId="0" fontId="19" fillId="0" borderId="0"/>
    <xf numFmtId="0" fontId="47" fillId="0" borderId="0"/>
    <xf numFmtId="0" fontId="15" fillId="0" borderId="0"/>
    <xf numFmtId="0" fontId="4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18" fillId="0" borderId="0"/>
    <xf numFmtId="0" fontId="28" fillId="0" borderId="0"/>
    <xf numFmtId="0" fontId="15" fillId="0" borderId="0"/>
    <xf numFmtId="0" fontId="28" fillId="0" borderId="0"/>
    <xf numFmtId="0" fontId="19" fillId="0" borderId="0"/>
    <xf numFmtId="0" fontId="27" fillId="0" borderId="0"/>
    <xf numFmtId="0" fontId="19" fillId="0" borderId="0"/>
    <xf numFmtId="0" fontId="28" fillId="0" borderId="0" applyFont="0" applyFill="0" applyBorder="0" applyAlignment="0" applyProtection="0"/>
    <xf numFmtId="0" fontId="13" fillId="0" borderId="0"/>
    <xf numFmtId="0" fontId="13" fillId="0" borderId="0"/>
    <xf numFmtId="184" fontId="20" fillId="0" borderId="0">
      <protection locked="0"/>
    </xf>
    <xf numFmtId="185" fontId="19" fillId="0" borderId="0">
      <protection locked="0"/>
    </xf>
    <xf numFmtId="185" fontId="19" fillId="0" borderId="0">
      <protection locked="0"/>
    </xf>
    <xf numFmtId="185" fontId="19" fillId="0" borderId="0">
      <protection locked="0"/>
    </xf>
    <xf numFmtId="185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2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181" fontId="19" fillId="0" borderId="0">
      <protection locked="0"/>
    </xf>
    <xf numFmtId="184" fontId="20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4" fontId="20" fillId="0" borderId="0">
      <protection locked="0"/>
    </xf>
    <xf numFmtId="0" fontId="60" fillId="0" borderId="0"/>
    <xf numFmtId="0" fontId="61" fillId="0" borderId="0"/>
    <xf numFmtId="184" fontId="20" fillId="0" borderId="0">
      <protection locked="0"/>
    </xf>
    <xf numFmtId="184" fontId="20" fillId="0" borderId="0">
      <protection locked="0"/>
    </xf>
    <xf numFmtId="184" fontId="20" fillId="0" borderId="0">
      <protection locked="0"/>
    </xf>
    <xf numFmtId="184" fontId="20" fillId="0" borderId="0">
      <protection locked="0"/>
    </xf>
    <xf numFmtId="184" fontId="20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61" fillId="0" borderId="0"/>
    <xf numFmtId="184" fontId="20" fillId="0" borderId="0">
      <protection locked="0"/>
    </xf>
    <xf numFmtId="184" fontId="20" fillId="0" borderId="0">
      <protection locked="0"/>
    </xf>
    <xf numFmtId="0" fontId="61" fillId="0" borderId="0"/>
    <xf numFmtId="0" fontId="13" fillId="0" borderId="0" applyFont="0" applyFill="0" applyBorder="0" applyAlignment="0" applyProtection="0"/>
    <xf numFmtId="205" fontId="19" fillId="0" borderId="0" applyFont="0" applyFill="0" applyBorder="0" applyProtection="0">
      <alignment vertical="center"/>
    </xf>
    <xf numFmtId="0" fontId="28" fillId="0" borderId="0"/>
    <xf numFmtId="0" fontId="13" fillId="0" borderId="0"/>
    <xf numFmtId="0" fontId="17" fillId="0" borderId="0"/>
    <xf numFmtId="206" fontId="19" fillId="0" borderId="0">
      <alignment vertical="center"/>
    </xf>
    <xf numFmtId="185" fontId="19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84" fontId="62" fillId="0" borderId="0">
      <protection locked="0"/>
    </xf>
    <xf numFmtId="184" fontId="20" fillId="0" borderId="0">
      <protection locked="0"/>
    </xf>
    <xf numFmtId="184" fontId="20" fillId="0" borderId="0">
      <protection locked="0"/>
    </xf>
    <xf numFmtId="207" fontId="14" fillId="0" borderId="0">
      <protection locked="0"/>
    </xf>
    <xf numFmtId="207" fontId="65" fillId="0" borderId="0">
      <protection locked="0"/>
    </xf>
    <xf numFmtId="207" fontId="14" fillId="0" borderId="0">
      <protection locked="0"/>
    </xf>
    <xf numFmtId="207" fontId="66" fillId="0" borderId="0">
      <protection locked="0"/>
    </xf>
    <xf numFmtId="207" fontId="66" fillId="0" borderId="0">
      <protection locked="0"/>
    </xf>
    <xf numFmtId="207" fontId="66" fillId="0" borderId="0">
      <protection locked="0"/>
    </xf>
    <xf numFmtId="207" fontId="66" fillId="0" borderId="0">
      <protection locked="0"/>
    </xf>
    <xf numFmtId="207" fontId="66" fillId="0" borderId="0">
      <protection locked="0"/>
    </xf>
    <xf numFmtId="207" fontId="66" fillId="0" borderId="0">
      <protection locked="0"/>
    </xf>
    <xf numFmtId="207" fontId="14" fillId="0" borderId="0">
      <protection locked="0"/>
    </xf>
    <xf numFmtId="207" fontId="65" fillId="0" borderId="0">
      <protection locked="0"/>
    </xf>
    <xf numFmtId="207" fontId="67" fillId="0" borderId="0">
      <protection locked="0"/>
    </xf>
    <xf numFmtId="207" fontId="65" fillId="0" borderId="0">
      <protection locked="0"/>
    </xf>
    <xf numFmtId="207" fontId="67" fillId="0" borderId="0">
      <protection locked="0"/>
    </xf>
    <xf numFmtId="207" fontId="65" fillId="0" borderId="0">
      <protection locked="0"/>
    </xf>
    <xf numFmtId="207" fontId="67" fillId="0" borderId="0">
      <protection locked="0"/>
    </xf>
    <xf numFmtId="207" fontId="65" fillId="0" borderId="0">
      <protection locked="0"/>
    </xf>
    <xf numFmtId="207" fontId="67" fillId="0" borderId="0">
      <protection locked="0"/>
    </xf>
    <xf numFmtId="207" fontId="65" fillId="0" borderId="0">
      <protection locked="0"/>
    </xf>
    <xf numFmtId="207" fontId="67" fillId="0" borderId="0">
      <protection locked="0"/>
    </xf>
    <xf numFmtId="207" fontId="65" fillId="0" borderId="0">
      <protection locked="0"/>
    </xf>
    <xf numFmtId="207" fontId="14" fillId="0" borderId="0">
      <protection locked="0"/>
    </xf>
    <xf numFmtId="207" fontId="66" fillId="0" borderId="0">
      <protection locked="0"/>
    </xf>
    <xf numFmtId="207" fontId="67" fillId="0" borderId="0">
      <protection locked="0"/>
    </xf>
    <xf numFmtId="207" fontId="65" fillId="0" borderId="0">
      <protection locked="0"/>
    </xf>
    <xf numFmtId="207" fontId="67" fillId="0" borderId="0">
      <protection locked="0"/>
    </xf>
    <xf numFmtId="207" fontId="65" fillId="0" borderId="0">
      <protection locked="0"/>
    </xf>
    <xf numFmtId="207" fontId="67" fillId="0" borderId="0">
      <protection locked="0"/>
    </xf>
    <xf numFmtId="207" fontId="65" fillId="0" borderId="0">
      <protection locked="0"/>
    </xf>
    <xf numFmtId="207" fontId="67" fillId="0" borderId="0">
      <protection locked="0"/>
    </xf>
    <xf numFmtId="207" fontId="65" fillId="0" borderId="0">
      <protection locked="0"/>
    </xf>
    <xf numFmtId="207" fontId="67" fillId="0" borderId="0">
      <protection locked="0"/>
    </xf>
    <xf numFmtId="207" fontId="65" fillId="0" borderId="0">
      <protection locked="0"/>
    </xf>
    <xf numFmtId="207" fontId="67" fillId="0" borderId="0">
      <protection locked="0"/>
    </xf>
    <xf numFmtId="207" fontId="65" fillId="0" borderId="0">
      <protection locked="0"/>
    </xf>
    <xf numFmtId="207" fontId="67" fillId="0" borderId="0">
      <protection locked="0"/>
    </xf>
    <xf numFmtId="207" fontId="65" fillId="0" borderId="0">
      <protection locked="0"/>
    </xf>
    <xf numFmtId="207" fontId="14" fillId="0" borderId="0">
      <protection locked="0"/>
    </xf>
    <xf numFmtId="207" fontId="65" fillId="0" borderId="0">
      <protection locked="0"/>
    </xf>
    <xf numFmtId="207" fontId="14" fillId="0" borderId="0">
      <protection locked="0"/>
    </xf>
    <xf numFmtId="207" fontId="65" fillId="0" borderId="0">
      <protection locked="0"/>
    </xf>
    <xf numFmtId="207" fontId="14" fillId="0" borderId="0">
      <protection locked="0"/>
    </xf>
    <xf numFmtId="207" fontId="65" fillId="0" borderId="0">
      <protection locked="0"/>
    </xf>
    <xf numFmtId="207" fontId="14" fillId="0" borderId="0">
      <protection locked="0"/>
    </xf>
    <xf numFmtId="207" fontId="65" fillId="0" borderId="0">
      <protection locked="0"/>
    </xf>
    <xf numFmtId="207" fontId="14" fillId="0" borderId="0">
      <protection locked="0"/>
    </xf>
    <xf numFmtId="207" fontId="65" fillId="0" borderId="0">
      <protection locked="0"/>
    </xf>
    <xf numFmtId="207" fontId="14" fillId="0" borderId="0">
      <protection locked="0"/>
    </xf>
    <xf numFmtId="207" fontId="65" fillId="0" borderId="0">
      <protection locked="0"/>
    </xf>
    <xf numFmtId="207" fontId="14" fillId="0" borderId="0">
      <protection locked="0"/>
    </xf>
    <xf numFmtId="207" fontId="65" fillId="0" borderId="0">
      <protection locked="0"/>
    </xf>
    <xf numFmtId="207" fontId="67" fillId="0" borderId="0">
      <protection locked="0"/>
    </xf>
    <xf numFmtId="207" fontId="65" fillId="0" borderId="0">
      <protection locked="0"/>
    </xf>
    <xf numFmtId="207" fontId="14" fillId="0" borderId="0">
      <protection locked="0"/>
    </xf>
    <xf numFmtId="207" fontId="65" fillId="0" borderId="0">
      <protection locked="0"/>
    </xf>
    <xf numFmtId="208" fontId="67" fillId="0" borderId="0">
      <protection locked="0"/>
    </xf>
    <xf numFmtId="209" fontId="13" fillId="0" borderId="0">
      <protection locked="0"/>
    </xf>
    <xf numFmtId="207" fontId="14" fillId="0" borderId="0">
      <protection locked="0"/>
    </xf>
    <xf numFmtId="209" fontId="13" fillId="0" borderId="0">
      <protection locked="0"/>
    </xf>
    <xf numFmtId="207" fontId="14" fillId="0" borderId="0">
      <protection locked="0"/>
    </xf>
    <xf numFmtId="207" fontId="65" fillId="0" borderId="0">
      <protection locked="0"/>
    </xf>
    <xf numFmtId="207" fontId="14" fillId="0" borderId="0">
      <protection locked="0"/>
    </xf>
    <xf numFmtId="207" fontId="65" fillId="0" borderId="0">
      <protection locked="0"/>
    </xf>
    <xf numFmtId="207" fontId="14" fillId="0" borderId="0">
      <protection locked="0"/>
    </xf>
    <xf numFmtId="207" fontId="65" fillId="0" borderId="0">
      <protection locked="0"/>
    </xf>
    <xf numFmtId="207" fontId="14" fillId="0" borderId="0">
      <protection locked="0"/>
    </xf>
    <xf numFmtId="207" fontId="65" fillId="0" borderId="0">
      <protection locked="0"/>
    </xf>
    <xf numFmtId="207" fontId="14" fillId="0" borderId="0">
      <protection locked="0"/>
    </xf>
    <xf numFmtId="207" fontId="65" fillId="0" borderId="0">
      <protection locked="0"/>
    </xf>
    <xf numFmtId="207" fontId="14" fillId="0" borderId="0">
      <protection locked="0"/>
    </xf>
    <xf numFmtId="207" fontId="65" fillId="0" borderId="0">
      <protection locked="0"/>
    </xf>
    <xf numFmtId="207" fontId="14" fillId="0" borderId="0">
      <protection locked="0"/>
    </xf>
    <xf numFmtId="207" fontId="65" fillId="0" borderId="0">
      <protection locked="0"/>
    </xf>
    <xf numFmtId="207" fontId="14" fillId="0" borderId="0">
      <protection locked="0"/>
    </xf>
    <xf numFmtId="207" fontId="65" fillId="0" borderId="0">
      <protection locked="0"/>
    </xf>
    <xf numFmtId="207" fontId="14" fillId="0" borderId="0">
      <protection locked="0"/>
    </xf>
    <xf numFmtId="210" fontId="13" fillId="0" borderId="0">
      <protection locked="0"/>
    </xf>
    <xf numFmtId="207" fontId="67" fillId="0" borderId="0">
      <protection locked="0"/>
    </xf>
    <xf numFmtId="207" fontId="65" fillId="0" borderId="0">
      <protection locked="0"/>
    </xf>
    <xf numFmtId="207" fontId="67" fillId="0" borderId="0">
      <protection locked="0"/>
    </xf>
    <xf numFmtId="207" fontId="65" fillId="0" borderId="0">
      <protection locked="0"/>
    </xf>
    <xf numFmtId="207" fontId="67" fillId="0" borderId="0">
      <protection locked="0"/>
    </xf>
    <xf numFmtId="207" fontId="65" fillId="0" borderId="0">
      <protection locked="0"/>
    </xf>
    <xf numFmtId="207" fontId="67" fillId="0" borderId="0">
      <protection locked="0"/>
    </xf>
    <xf numFmtId="207" fontId="65" fillId="0" borderId="0">
      <protection locked="0"/>
    </xf>
    <xf numFmtId="207" fontId="67" fillId="0" borderId="0">
      <protection locked="0"/>
    </xf>
    <xf numFmtId="207" fontId="65" fillId="0" borderId="0">
      <protection locked="0"/>
    </xf>
    <xf numFmtId="207" fontId="67" fillId="0" borderId="0">
      <protection locked="0"/>
    </xf>
    <xf numFmtId="207" fontId="65" fillId="0" borderId="0">
      <protection locked="0"/>
    </xf>
    <xf numFmtId="207" fontId="67" fillId="0" borderId="0">
      <protection locked="0"/>
    </xf>
    <xf numFmtId="207" fontId="65" fillId="0" borderId="0">
      <protection locked="0"/>
    </xf>
    <xf numFmtId="207" fontId="67" fillId="0" borderId="0">
      <protection locked="0"/>
    </xf>
    <xf numFmtId="207" fontId="65" fillId="0" borderId="0">
      <protection locked="0"/>
    </xf>
    <xf numFmtId="207" fontId="14" fillId="0" borderId="0">
      <protection locked="0"/>
    </xf>
    <xf numFmtId="209" fontId="13" fillId="0" borderId="0">
      <protection locked="0"/>
    </xf>
    <xf numFmtId="208" fontId="14" fillId="0" borderId="0">
      <protection locked="0"/>
    </xf>
    <xf numFmtId="207" fontId="65" fillId="0" borderId="0">
      <protection locked="0"/>
    </xf>
    <xf numFmtId="184" fontId="20" fillId="0" borderId="0">
      <protection locked="0"/>
    </xf>
    <xf numFmtId="184" fontId="20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2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2" fillId="0" borderId="0">
      <protection locked="0"/>
    </xf>
    <xf numFmtId="0" fontId="68" fillId="0" borderId="0">
      <protection locked="0"/>
    </xf>
    <xf numFmtId="0" fontId="61" fillId="0" borderId="0">
      <alignment vertical="center"/>
    </xf>
    <xf numFmtId="184" fontId="62" fillId="0" borderId="0">
      <protection locked="0"/>
    </xf>
    <xf numFmtId="0" fontId="14" fillId="0" borderId="0" applyFont="0" applyFill="0" applyBorder="0" applyAlignment="0" applyProtection="0"/>
    <xf numFmtId="191" fontId="69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70" fillId="0" borderId="0"/>
    <xf numFmtId="0" fontId="27" fillId="0" borderId="0"/>
    <xf numFmtId="191" fontId="71" fillId="0" borderId="12">
      <alignment vertical="center"/>
    </xf>
    <xf numFmtId="9" fontId="16" fillId="0" borderId="0">
      <alignment vertical="center"/>
    </xf>
    <xf numFmtId="211" fontId="72" fillId="0" borderId="18" applyFill="0" applyProtection="0">
      <alignment horizontal="center"/>
    </xf>
    <xf numFmtId="211" fontId="72" fillId="0" borderId="18" applyFill="0" applyProtection="0">
      <alignment horizontal="center"/>
    </xf>
    <xf numFmtId="211" fontId="72" fillId="0" borderId="18" applyFill="0" applyProtection="0">
      <alignment horizontal="center"/>
    </xf>
    <xf numFmtId="211" fontId="72" fillId="0" borderId="18" applyFill="0" applyProtection="0">
      <alignment horizontal="center"/>
    </xf>
    <xf numFmtId="3" fontId="26" fillId="0" borderId="12"/>
    <xf numFmtId="0" fontId="16" fillId="0" borderId="0">
      <alignment vertical="center"/>
    </xf>
    <xf numFmtId="3" fontId="26" fillId="0" borderId="12"/>
    <xf numFmtId="3" fontId="26" fillId="0" borderId="12"/>
    <xf numFmtId="10" fontId="16" fillId="0" borderId="0">
      <alignment vertical="center"/>
    </xf>
    <xf numFmtId="0" fontId="16" fillId="0" borderId="0">
      <alignment vertical="center"/>
    </xf>
    <xf numFmtId="210" fontId="19" fillId="0" borderId="0">
      <alignment vertical="center"/>
    </xf>
    <xf numFmtId="191" fontId="71" fillId="0" borderId="12">
      <alignment vertical="center"/>
    </xf>
    <xf numFmtId="212" fontId="13" fillId="0" borderId="0">
      <alignment vertical="center"/>
    </xf>
    <xf numFmtId="0" fontId="19" fillId="0" borderId="0"/>
    <xf numFmtId="213" fontId="73" fillId="0" borderId="0">
      <alignment vertical="center"/>
    </xf>
    <xf numFmtId="0" fontId="74" fillId="0" borderId="19"/>
    <xf numFmtId="0" fontId="75" fillId="0" borderId="19"/>
    <xf numFmtId="214" fontId="76" fillId="0" borderId="0">
      <alignment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0" fontId="28" fillId="0" borderId="12">
      <alignment horizontal="left" vertical="center" indent="1"/>
    </xf>
    <xf numFmtId="38" fontId="78" fillId="0" borderId="11" applyNumberFormat="0">
      <alignment horizontal="left" vertical="center"/>
    </xf>
    <xf numFmtId="0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0" fontId="53" fillId="29" borderId="21" applyNumberFormat="0" applyFill="0" applyBorder="0">
      <alignment horizontal="center" vertical="center"/>
    </xf>
    <xf numFmtId="214" fontId="76" fillId="0" borderId="0">
      <alignment vertical="center"/>
    </xf>
    <xf numFmtId="0" fontId="43" fillId="0" borderId="0">
      <alignment horizontal="center" vertical="center"/>
    </xf>
    <xf numFmtId="0" fontId="25" fillId="0" borderId="0"/>
    <xf numFmtId="0" fontId="43" fillId="0" borderId="0">
      <alignment horizontal="center" vertical="center"/>
    </xf>
    <xf numFmtId="214" fontId="76" fillId="0" borderId="0">
      <alignment vertical="center"/>
    </xf>
    <xf numFmtId="0" fontId="43" fillId="0" borderId="0">
      <alignment horizontal="center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0" fontId="25" fillId="0" borderId="0"/>
    <xf numFmtId="0" fontId="25" fillId="0" borderId="0"/>
    <xf numFmtId="0" fontId="25" fillId="0" borderId="0"/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0" fontId="80" fillId="0" borderId="0"/>
    <xf numFmtId="0" fontId="80" fillId="0" borderId="0"/>
    <xf numFmtId="0" fontId="53" fillId="29" borderId="21" applyNumberFormat="0" applyFill="0" applyBorder="0">
      <alignment horizontal="center"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216" fontId="19" fillId="0" borderId="0">
      <alignment vertical="center"/>
    </xf>
    <xf numFmtId="0" fontId="43" fillId="0" borderId="0">
      <alignment horizontal="center" vertical="center"/>
    </xf>
    <xf numFmtId="214" fontId="76" fillId="0" borderId="0">
      <alignment vertical="center"/>
    </xf>
    <xf numFmtId="0" fontId="53" fillId="29" borderId="21" applyNumberFormat="0" applyFill="0" applyBorder="0">
      <alignment horizontal="center" vertical="center"/>
    </xf>
    <xf numFmtId="3" fontId="77" fillId="0" borderId="20">
      <alignment horizontal="right" vertical="center"/>
    </xf>
    <xf numFmtId="0" fontId="53" fillId="29" borderId="21" applyNumberFormat="0" applyFill="0" applyBorder="0">
      <alignment horizontal="center" vertical="center"/>
    </xf>
    <xf numFmtId="3" fontId="77" fillId="0" borderId="20">
      <alignment horizontal="right" vertical="center"/>
    </xf>
    <xf numFmtId="0" fontId="25" fillId="0" borderId="0"/>
    <xf numFmtId="0" fontId="53" fillId="29" borderId="21" applyNumberFormat="0" applyFill="0" applyBorder="0">
      <alignment horizontal="center" vertical="center"/>
    </xf>
    <xf numFmtId="217" fontId="13" fillId="0" borderId="0">
      <alignment horizontal="center" vertical="center"/>
    </xf>
    <xf numFmtId="217" fontId="13" fillId="0" borderId="0">
      <alignment horizontal="center" vertical="center"/>
    </xf>
    <xf numFmtId="0" fontId="25" fillId="0" borderId="0"/>
    <xf numFmtId="0" fontId="25" fillId="0" borderId="0"/>
    <xf numFmtId="0" fontId="25" fillId="0" borderId="0"/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81" fillId="0" borderId="22">
      <alignment horizontal="center"/>
    </xf>
    <xf numFmtId="3" fontId="81" fillId="0" borderId="22">
      <alignment horizont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9" fontId="83" fillId="0" borderId="0" applyFont="0" applyFill="0" applyBorder="0" applyAlignment="0" applyProtection="0">
      <alignment vertical="center"/>
    </xf>
    <xf numFmtId="9" fontId="83" fillId="0" borderId="0" applyFont="0" applyFill="0" applyBorder="0" applyAlignment="0" applyProtection="0">
      <alignment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41" fontId="83" fillId="0" borderId="0" applyFont="0" applyFill="0" applyBorder="0" applyAlignment="0" applyProtection="0">
      <alignment vertical="center"/>
    </xf>
    <xf numFmtId="41" fontId="83" fillId="0" borderId="0" applyFont="0" applyFill="0" applyBorder="0" applyAlignment="0" applyProtection="0">
      <alignment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0" fontId="84" fillId="0" borderId="0"/>
    <xf numFmtId="0" fontId="84" fillId="0" borderId="0"/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0" fontId="84" fillId="0" borderId="12" applyBorder="0"/>
    <xf numFmtId="0" fontId="84" fillId="0" borderId="12" applyBorder="0"/>
    <xf numFmtId="3" fontId="77" fillId="0" borderId="20">
      <alignment horizontal="right" vertical="center"/>
    </xf>
    <xf numFmtId="0" fontId="83" fillId="0" borderId="0"/>
    <xf numFmtId="0" fontId="83" fillId="0" borderId="0"/>
    <xf numFmtId="0" fontId="83" fillId="0" borderId="0"/>
    <xf numFmtId="3" fontId="77" fillId="0" borderId="20">
      <alignment horizontal="right" vertical="center"/>
    </xf>
    <xf numFmtId="0" fontId="83" fillId="0" borderId="0"/>
    <xf numFmtId="3" fontId="77" fillId="0" borderId="20">
      <alignment horizontal="right" vertical="center"/>
    </xf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2" fontId="85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2" fontId="85" fillId="0" borderId="20">
      <alignment horizontal="right" vertical="center"/>
    </xf>
    <xf numFmtId="3" fontId="77" fillId="0" borderId="20">
      <alignment horizontal="right" vertical="center"/>
    </xf>
    <xf numFmtId="0" fontId="25" fillId="0" borderId="0"/>
    <xf numFmtId="214" fontId="76" fillId="0" borderId="0">
      <alignment vertical="center"/>
    </xf>
    <xf numFmtId="214" fontId="76" fillId="0" borderId="0">
      <alignment vertical="center"/>
    </xf>
    <xf numFmtId="0" fontId="43" fillId="0" borderId="0">
      <alignment horizontal="center" vertical="center"/>
    </xf>
    <xf numFmtId="214" fontId="76" fillId="0" borderId="0">
      <alignment vertical="center"/>
    </xf>
    <xf numFmtId="217" fontId="13" fillId="0" borderId="0">
      <alignment horizontal="center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0" fontId="53" fillId="29" borderId="21" applyNumberFormat="0" applyFill="0" applyBorder="0">
      <alignment horizontal="center" vertical="center"/>
    </xf>
    <xf numFmtId="0" fontId="43" fillId="0" borderId="0">
      <alignment horizontal="center" vertical="center"/>
    </xf>
    <xf numFmtId="214" fontId="76" fillId="0" borderId="0">
      <alignment vertical="center"/>
    </xf>
    <xf numFmtId="3" fontId="77" fillId="0" borderId="20">
      <alignment horizontal="right" vertical="center"/>
    </xf>
    <xf numFmtId="0" fontId="25" fillId="0" borderId="0"/>
    <xf numFmtId="214" fontId="76" fillId="0" borderId="0">
      <alignment vertical="center"/>
    </xf>
    <xf numFmtId="214" fontId="76" fillId="0" borderId="0">
      <alignment vertical="center"/>
    </xf>
    <xf numFmtId="214" fontId="76" fillId="0" borderId="0">
      <alignment vertical="center"/>
    </xf>
    <xf numFmtId="0" fontId="43" fillId="0" borderId="0">
      <alignment horizontal="center" vertical="center"/>
    </xf>
    <xf numFmtId="3" fontId="77" fillId="0" borderId="20">
      <alignment horizontal="right" vertical="center"/>
    </xf>
    <xf numFmtId="0" fontId="53" fillId="29" borderId="21" applyNumberFormat="0" applyFill="0" applyBorder="0">
      <alignment horizontal="center" vertical="center"/>
    </xf>
    <xf numFmtId="3" fontId="77" fillId="0" borderId="20">
      <alignment horizontal="right" vertical="center"/>
    </xf>
    <xf numFmtId="0" fontId="53" fillId="29" borderId="21" applyNumberFormat="0" applyFill="0" applyBorder="0">
      <alignment horizontal="center" vertical="center"/>
    </xf>
    <xf numFmtId="0" fontId="25" fillId="0" borderId="0"/>
    <xf numFmtId="217" fontId="13" fillId="0" borderId="0">
      <alignment horizontal="center" vertical="center"/>
    </xf>
    <xf numFmtId="0" fontId="25" fillId="0" borderId="0"/>
    <xf numFmtId="0" fontId="43" fillId="0" borderId="0">
      <alignment horizontal="center" vertical="center"/>
    </xf>
    <xf numFmtId="0" fontId="43" fillId="0" borderId="0">
      <alignment horizontal="center" vertical="center"/>
    </xf>
    <xf numFmtId="0" fontId="53" fillId="29" borderId="21" applyNumberFormat="0" applyFill="0" applyBorder="0">
      <alignment horizontal="center" vertical="center"/>
    </xf>
    <xf numFmtId="0" fontId="53" fillId="29" borderId="21" applyNumberFormat="0" applyFill="0" applyBorder="0">
      <alignment horizontal="center" vertical="center"/>
    </xf>
    <xf numFmtId="217" fontId="13" fillId="0" borderId="0">
      <alignment horizontal="center" vertical="center"/>
    </xf>
    <xf numFmtId="41" fontId="13" fillId="0" borderId="0">
      <alignment horizontal="center" vertical="center"/>
    </xf>
    <xf numFmtId="218" fontId="13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7" fontId="13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8" fontId="13" fillId="0" borderId="0">
      <alignment horizontal="center" vertical="center"/>
    </xf>
    <xf numFmtId="218" fontId="13" fillId="0" borderId="0">
      <alignment horizontal="center" vertical="center"/>
    </xf>
    <xf numFmtId="217" fontId="13" fillId="0" borderId="0">
      <alignment horizontal="center" vertical="center"/>
    </xf>
    <xf numFmtId="217" fontId="13" fillId="0" borderId="0">
      <alignment horizontal="center" vertical="center"/>
    </xf>
    <xf numFmtId="41" fontId="13" fillId="0" borderId="0">
      <alignment horizontal="center" vertical="center"/>
    </xf>
    <xf numFmtId="217" fontId="13" fillId="0" borderId="0">
      <alignment horizontal="center" vertical="center"/>
    </xf>
    <xf numFmtId="217" fontId="13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7" fontId="13" fillId="0" borderId="0">
      <alignment horizontal="center" vertical="center"/>
    </xf>
    <xf numFmtId="41" fontId="13" fillId="0" borderId="0">
      <alignment horizontal="center" vertical="center"/>
    </xf>
    <xf numFmtId="217" fontId="13" fillId="0" borderId="0">
      <alignment horizontal="center" vertical="center"/>
    </xf>
    <xf numFmtId="217" fontId="13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7" fontId="13" fillId="0" borderId="0">
      <alignment horizontal="center" vertical="center"/>
    </xf>
    <xf numFmtId="220" fontId="86" fillId="0" borderId="0">
      <alignment horizontal="center" vertical="center"/>
    </xf>
    <xf numFmtId="0" fontId="86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9" fontId="19" fillId="0" borderId="0">
      <alignment horizontal="center" vertical="center"/>
    </xf>
    <xf numFmtId="217" fontId="13" fillId="0" borderId="0">
      <alignment horizontal="center" vertical="center"/>
    </xf>
    <xf numFmtId="0" fontId="13" fillId="0" borderId="0">
      <alignment horizontal="center" vertical="center"/>
    </xf>
    <xf numFmtId="41" fontId="13" fillId="0" borderId="0">
      <alignment horizontal="center" vertical="center"/>
    </xf>
    <xf numFmtId="3" fontId="77" fillId="0" borderId="20">
      <alignment horizontal="right" vertical="center"/>
    </xf>
    <xf numFmtId="0" fontId="53" fillId="29" borderId="21" applyNumberFormat="0" applyFill="0" applyBorder="0">
      <alignment horizontal="center" vertical="center"/>
    </xf>
    <xf numFmtId="214" fontId="76" fillId="0" borderId="0">
      <alignment vertical="center"/>
    </xf>
    <xf numFmtId="0" fontId="53" fillId="29" borderId="21" applyNumberFormat="0" applyFill="0" applyBorder="0">
      <alignment horizontal="center" vertical="center"/>
    </xf>
    <xf numFmtId="0" fontId="53" fillId="29" borderId="21" applyNumberFormat="0" applyFill="0" applyBorder="0">
      <alignment horizontal="center" vertical="center"/>
    </xf>
    <xf numFmtId="0" fontId="53" fillId="29" borderId="21" applyNumberFormat="0" applyFill="0" applyBorder="0">
      <alignment horizontal="center" vertical="center"/>
    </xf>
    <xf numFmtId="0" fontId="53" fillId="29" borderId="21" applyNumberFormat="0" applyFill="0" applyBorder="0">
      <alignment horizontal="center" vertical="center"/>
    </xf>
    <xf numFmtId="0" fontId="25" fillId="0" borderId="0"/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214" fontId="76" fillId="0" borderId="0">
      <alignment vertical="center"/>
    </xf>
    <xf numFmtId="214" fontId="76" fillId="0" borderId="0">
      <alignment vertical="center"/>
    </xf>
    <xf numFmtId="0" fontId="53" fillId="29" borderId="21" applyNumberFormat="0" applyFill="0" applyBorder="0">
      <alignment horizontal="center" vertical="center"/>
    </xf>
    <xf numFmtId="0" fontId="43" fillId="0" borderId="0">
      <alignment horizontal="center" vertical="center"/>
    </xf>
    <xf numFmtId="214" fontId="76" fillId="0" borderId="0">
      <alignment vertical="center"/>
    </xf>
    <xf numFmtId="0" fontId="53" fillId="29" borderId="21" applyNumberFormat="0" applyFill="0" applyBorder="0">
      <alignment horizontal="center" vertical="center"/>
    </xf>
    <xf numFmtId="214" fontId="76" fillId="0" borderId="0">
      <alignment vertical="center"/>
    </xf>
    <xf numFmtId="214" fontId="76" fillId="0" borderId="0">
      <alignment vertical="center"/>
    </xf>
    <xf numFmtId="0" fontId="43" fillId="0" borderId="0">
      <alignment horizontal="center" vertical="center"/>
    </xf>
    <xf numFmtId="214" fontId="76" fillId="0" borderId="0">
      <alignment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3" fontId="77" fillId="0" borderId="20">
      <alignment horizontal="right" vertical="center"/>
    </xf>
    <xf numFmtId="0" fontId="53" fillId="29" borderId="21" applyNumberFormat="0" applyFill="0" applyBorder="0">
      <alignment horizontal="center" vertical="center"/>
    </xf>
    <xf numFmtId="214" fontId="76" fillId="0" borderId="0">
      <alignment vertical="center"/>
    </xf>
    <xf numFmtId="0" fontId="53" fillId="29" borderId="21" applyNumberFormat="0" applyFill="0" applyBorder="0">
      <alignment horizontal="center" vertical="center"/>
    </xf>
    <xf numFmtId="41" fontId="15" fillId="0" borderId="0" applyFont="0" applyFill="0" applyBorder="0" applyAlignment="0" applyProtection="0"/>
    <xf numFmtId="214" fontId="76" fillId="0" borderId="0">
      <alignment vertical="center"/>
    </xf>
    <xf numFmtId="3" fontId="77" fillId="0" borderId="20">
      <alignment horizontal="right" vertical="center"/>
    </xf>
    <xf numFmtId="3" fontId="85" fillId="0" borderId="20">
      <alignment horizontal="right" vertical="center"/>
    </xf>
    <xf numFmtId="3" fontId="77" fillId="0" borderId="20">
      <alignment horizontal="right" vertical="center"/>
    </xf>
    <xf numFmtId="214" fontId="76" fillId="0" borderId="0">
      <alignment vertical="center"/>
    </xf>
    <xf numFmtId="3" fontId="85" fillId="0" borderId="20">
      <alignment horizontal="right" vertical="center"/>
    </xf>
    <xf numFmtId="0" fontId="25" fillId="0" borderId="0"/>
    <xf numFmtId="0" fontId="53" fillId="29" borderId="21" applyNumberFormat="0" applyFill="0" applyBorder="0">
      <alignment horizontal="center" vertical="center"/>
    </xf>
    <xf numFmtId="3" fontId="77" fillId="0" borderId="20">
      <alignment horizontal="right" vertical="center"/>
    </xf>
    <xf numFmtId="0" fontId="25" fillId="0" borderId="0"/>
    <xf numFmtId="0" fontId="87" fillId="0" borderId="0"/>
    <xf numFmtId="4" fontId="88" fillId="0" borderId="23">
      <alignment vertical="center"/>
    </xf>
    <xf numFmtId="221" fontId="16" fillId="0" borderId="24" applyBorder="0">
      <alignment vertical="center" wrapText="1"/>
    </xf>
    <xf numFmtId="221" fontId="16" fillId="0" borderId="24" applyBorder="0">
      <alignment vertical="center" wrapText="1"/>
    </xf>
    <xf numFmtId="221" fontId="16" fillId="0" borderId="24" applyBorder="0">
      <alignment vertical="center" wrapText="1"/>
    </xf>
    <xf numFmtId="222" fontId="33" fillId="0" borderId="0">
      <alignment vertical="center"/>
    </xf>
    <xf numFmtId="0" fontId="19" fillId="0" borderId="0"/>
    <xf numFmtId="38" fontId="89" fillId="0" borderId="25">
      <alignment horizontal="right" vertical="center"/>
      <protection locked="0"/>
    </xf>
    <xf numFmtId="0" fontId="86" fillId="0" borderId="0">
      <alignment horizontal="centerContinuous"/>
    </xf>
    <xf numFmtId="0" fontId="15" fillId="0" borderId="0" applyNumberFormat="0" applyFill="0" applyBorder="0" applyAlignment="0" applyProtection="0"/>
    <xf numFmtId="223" fontId="13" fillId="0" borderId="0">
      <protection locked="0"/>
    </xf>
    <xf numFmtId="224" fontId="13" fillId="0" borderId="0">
      <protection locked="0"/>
    </xf>
    <xf numFmtId="184" fontId="90" fillId="0" borderId="0">
      <protection locked="0"/>
    </xf>
    <xf numFmtId="184" fontId="20" fillId="0" borderId="0">
      <protection locked="0"/>
    </xf>
    <xf numFmtId="184" fontId="90" fillId="0" borderId="0">
      <protection locked="0"/>
    </xf>
    <xf numFmtId="9" fontId="91" fillId="28" borderId="0" applyFill="0" applyBorder="0" applyProtection="0">
      <alignment horizontal="right"/>
    </xf>
    <xf numFmtId="9" fontId="92" fillId="28" borderId="0" applyFill="0" applyBorder="0" applyProtection="0">
      <alignment horizontal="right"/>
    </xf>
    <xf numFmtId="10" fontId="91" fillId="0" borderId="0" applyFill="0" applyBorder="0" applyProtection="0">
      <alignment horizontal="right"/>
    </xf>
    <xf numFmtId="10" fontId="92" fillId="0" borderId="0" applyFill="0" applyBorder="0" applyProtection="0">
      <alignment horizontal="right"/>
    </xf>
    <xf numFmtId="9" fontId="65" fillId="0" borderId="0" applyFont="0" applyFill="0" applyBorder="0" applyAlignment="0" applyProtection="0"/>
    <xf numFmtId="9" fontId="14" fillId="0" borderId="0" applyFont="0" applyFill="0" applyBorder="0" applyAlignment="0" applyProtection="0"/>
    <xf numFmtId="191" fontId="93" fillId="0" borderId="0" applyFont="0" applyFill="0" applyBorder="0" applyAlignment="0" applyProtection="0"/>
    <xf numFmtId="2" fontId="77" fillId="0" borderId="20">
      <alignment horizontal="right" vertical="center"/>
    </xf>
    <xf numFmtId="0" fontId="13" fillId="0" borderId="0"/>
    <xf numFmtId="0" fontId="13" fillId="0" borderId="26">
      <alignment horizontal="center"/>
    </xf>
    <xf numFmtId="191" fontId="13" fillId="0" borderId="27" applyBorder="0"/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2" fontId="77" fillId="0" borderId="20">
      <alignment horizontal="right" vertical="center"/>
    </xf>
    <xf numFmtId="0" fontId="94" fillId="30" borderId="0" applyNumberFormat="0" applyBorder="0" applyAlignment="0" applyProtection="0">
      <alignment vertical="center"/>
    </xf>
    <xf numFmtId="0" fontId="94" fillId="31" borderId="0" applyNumberFormat="0" applyBorder="0" applyAlignment="0" applyProtection="0">
      <alignment vertical="center"/>
    </xf>
    <xf numFmtId="0" fontId="94" fillId="32" borderId="0" applyNumberFormat="0" applyBorder="0" applyAlignment="0" applyProtection="0">
      <alignment vertical="center"/>
    </xf>
    <xf numFmtId="0" fontId="94" fillId="33" borderId="0" applyNumberFormat="0" applyBorder="0" applyAlignment="0" applyProtection="0">
      <alignment vertical="center"/>
    </xf>
    <xf numFmtId="0" fontId="94" fillId="34" borderId="0" applyNumberFormat="0" applyBorder="0" applyAlignment="0" applyProtection="0">
      <alignment vertical="center"/>
    </xf>
    <xf numFmtId="0" fontId="94" fillId="35" borderId="0" applyNumberFormat="0" applyBorder="0" applyAlignment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5" fillId="3" borderId="0" applyNumberFormat="0" applyBorder="0" applyAlignment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6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7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5" fillId="9" borderId="0" applyNumberFormat="0" applyBorder="0" applyAlignment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8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5" fillId="12" borderId="0" applyNumberFormat="0" applyBorder="0" applyAlignment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5" fillId="15" borderId="0" applyNumberFormat="0" applyBorder="0" applyAlignment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0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5" fillId="18" borderId="0" applyNumberFormat="0" applyBorder="0" applyAlignment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0" fontId="94" fillId="41" borderId="0" applyNumberFormat="0" applyBorder="0" applyProtection="0">
      <alignment vertical="center"/>
    </xf>
    <xf numFmtId="222" fontId="33" fillId="0" borderId="0">
      <alignment vertical="center"/>
    </xf>
    <xf numFmtId="179" fontId="96" fillId="0" borderId="0" applyFont="0" applyFill="0" applyBorder="0" applyAlignment="0" applyProtection="0"/>
    <xf numFmtId="184" fontId="20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43" fillId="0" borderId="0" applyFont="0" applyFill="0" applyBorder="0" applyAlignment="0" applyProtection="0"/>
    <xf numFmtId="0" fontId="94" fillId="42" borderId="0" applyNumberFormat="0" applyBorder="0" applyAlignment="0" applyProtection="0">
      <alignment vertical="center"/>
    </xf>
    <xf numFmtId="0" fontId="94" fillId="43" borderId="0" applyNumberFormat="0" applyBorder="0" applyAlignment="0" applyProtection="0">
      <alignment vertical="center"/>
    </xf>
    <xf numFmtId="0" fontId="94" fillId="44" borderId="0" applyNumberFormat="0" applyBorder="0" applyAlignment="0" applyProtection="0">
      <alignment vertical="center"/>
    </xf>
    <xf numFmtId="0" fontId="94" fillId="33" borderId="0" applyNumberFormat="0" applyBorder="0" applyAlignment="0" applyProtection="0">
      <alignment vertical="center"/>
    </xf>
    <xf numFmtId="0" fontId="94" fillId="42" borderId="0" applyNumberFormat="0" applyBorder="0" applyAlignment="0" applyProtection="0">
      <alignment vertical="center"/>
    </xf>
    <xf numFmtId="0" fontId="94" fillId="45" borderId="0" applyNumberFormat="0" applyBorder="0" applyAlignment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5" fillId="7" borderId="0" applyNumberFormat="0" applyBorder="0" applyAlignment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7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5" fillId="10" borderId="0" applyNumberFormat="0" applyBorder="0" applyAlignment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48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5" fillId="13" borderId="0" applyNumberFormat="0" applyBorder="0" applyAlignment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39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5" fillId="16" borderId="0" applyNumberFormat="0" applyBorder="0" applyAlignment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6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5" fillId="19" borderId="0" applyNumberFormat="0" applyBorder="0" applyAlignment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0" fontId="94" fillId="49" borderId="0" applyNumberFormat="0" applyBorder="0" applyProtection="0">
      <alignment vertical="center"/>
    </xf>
    <xf numFmtId="40" fontId="27" fillId="0" borderId="0" applyFont="0" applyFill="0" applyBorder="0" applyAlignment="0" applyProtection="0"/>
    <xf numFmtId="9" fontId="13" fillId="0" borderId="0">
      <protection locked="0"/>
    </xf>
    <xf numFmtId="0" fontId="97" fillId="50" borderId="0" applyNumberFormat="0" applyBorder="0" applyAlignment="0" applyProtection="0">
      <alignment vertical="center"/>
    </xf>
    <xf numFmtId="0" fontId="97" fillId="43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97" fillId="53" borderId="0" applyNumberFormat="0" applyBorder="0" applyAlignment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54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7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48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8" fillId="17" borderId="0" applyNumberFormat="0" applyBorder="0" applyAlignment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8" fillId="20" borderId="0" applyNumberFormat="0" applyBorder="0" applyAlignment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97" fillId="57" borderId="0" applyNumberFormat="0" applyBorder="0" applyProtection="0">
      <alignment vertical="center"/>
    </xf>
    <xf numFmtId="0" fontId="13" fillId="0" borderId="0"/>
    <xf numFmtId="0" fontId="99" fillId="0" borderId="0"/>
    <xf numFmtId="0" fontId="100" fillId="0" borderId="0" applyNumberFormat="0" applyFont="0" applyBorder="0" applyAlignment="0"/>
    <xf numFmtId="0" fontId="101" fillId="0" borderId="28">
      <alignment horizontal="center" vertical="center"/>
    </xf>
    <xf numFmtId="179" fontId="18" fillId="0" borderId="0" applyFont="0" applyFill="0" applyBorder="0" applyAlignment="0" applyProtection="0"/>
    <xf numFmtId="225" fontId="102" fillId="0" borderId="12">
      <alignment vertical="center"/>
    </xf>
    <xf numFmtId="0" fontId="13" fillId="0" borderId="0" applyFont="0" applyFill="0" applyBorder="0" applyAlignment="0" applyProtection="0"/>
    <xf numFmtId="223" fontId="13" fillId="0" borderId="0">
      <protection locked="0"/>
    </xf>
    <xf numFmtId="0" fontId="19" fillId="0" borderId="0">
      <protection locked="0"/>
    </xf>
    <xf numFmtId="0" fontId="15" fillId="0" borderId="0" applyFont="0" applyFill="0" applyBorder="0" applyAlignment="0" applyProtection="0"/>
    <xf numFmtId="223" fontId="13" fillId="0" borderId="0">
      <protection locked="0"/>
    </xf>
    <xf numFmtId="223" fontId="13" fillId="0" borderId="0">
      <protection locked="0"/>
    </xf>
    <xf numFmtId="0" fontId="99" fillId="0" borderId="0"/>
    <xf numFmtId="0" fontId="1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223" fontId="13" fillId="0" borderId="0">
      <protection locked="0"/>
    </xf>
    <xf numFmtId="185" fontId="19" fillId="0" borderId="0">
      <protection locked="0"/>
    </xf>
    <xf numFmtId="185" fontId="19" fillId="0" borderId="0">
      <protection locked="0"/>
    </xf>
    <xf numFmtId="185" fontId="19" fillId="0" borderId="0">
      <protection locked="0"/>
    </xf>
    <xf numFmtId="185" fontId="19" fillId="0" borderId="0">
      <protection locked="0"/>
    </xf>
    <xf numFmtId="223" fontId="13" fillId="0" borderId="0">
      <protection locked="0"/>
    </xf>
    <xf numFmtId="181" fontId="19" fillId="0" borderId="0">
      <protection locked="0"/>
    </xf>
    <xf numFmtId="226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227" fontId="103" fillId="0" borderId="0" applyBorder="0" applyProtection="0">
      <alignment horizontal="centerContinuous"/>
    </xf>
    <xf numFmtId="227" fontId="103" fillId="0" borderId="0" applyBorder="0" applyProtection="0">
      <alignment horizontal="centerContinuous"/>
    </xf>
    <xf numFmtId="228" fontId="53" fillId="0" borderId="0">
      <protection locked="0"/>
    </xf>
    <xf numFmtId="228" fontId="53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53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53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223" fontId="13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2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181" fontId="19" fillId="0" borderId="0">
      <protection locked="0"/>
    </xf>
    <xf numFmtId="184" fontId="62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40" fontId="13" fillId="0" borderId="0">
      <protection locked="0"/>
    </xf>
    <xf numFmtId="40" fontId="13" fillId="0" borderId="0">
      <protection locked="0"/>
    </xf>
    <xf numFmtId="223" fontId="13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223" fontId="13" fillId="0" borderId="0">
      <protection locked="0"/>
    </xf>
    <xf numFmtId="223" fontId="13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226" fontId="19" fillId="0" borderId="0">
      <protection locked="0"/>
    </xf>
    <xf numFmtId="226" fontId="19" fillId="0" borderId="0">
      <protection locked="0"/>
    </xf>
    <xf numFmtId="228" fontId="53" fillId="0" borderId="0">
      <protection locked="0"/>
    </xf>
    <xf numFmtId="228" fontId="53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53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53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9" fontId="19" fillId="0" borderId="0">
      <protection locked="0"/>
    </xf>
    <xf numFmtId="223" fontId="13" fillId="0" borderId="0">
      <protection locked="0"/>
    </xf>
    <xf numFmtId="184" fontId="20" fillId="0" borderId="0">
      <protection locked="0"/>
    </xf>
    <xf numFmtId="0" fontId="19" fillId="0" borderId="0"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4" fontId="20" fillId="0" borderId="0">
      <protection locked="0"/>
    </xf>
    <xf numFmtId="184" fontId="20" fillId="0" borderId="0">
      <protection locked="0"/>
    </xf>
    <xf numFmtId="184" fontId="20" fillId="0" borderId="0">
      <protection locked="0"/>
    </xf>
    <xf numFmtId="0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184" fontId="20" fillId="0" borderId="0">
      <protection locked="0"/>
    </xf>
    <xf numFmtId="0" fontId="105" fillId="0" borderId="0" applyFont="0" applyFill="0" applyBorder="0" applyAlignment="0" applyProtection="0"/>
    <xf numFmtId="0" fontId="106" fillId="0" borderId="0" applyFont="0" applyFill="0" applyBorder="0" applyAlignment="0" applyProtection="0"/>
    <xf numFmtId="0" fontId="65" fillId="0" borderId="0">
      <alignment vertical="center"/>
    </xf>
    <xf numFmtId="0" fontId="107" fillId="0" borderId="0">
      <alignment horizontal="centerContinuous" vertical="center"/>
    </xf>
    <xf numFmtId="0" fontId="108" fillId="0" borderId="0">
      <alignment vertical="center"/>
    </xf>
    <xf numFmtId="0" fontId="65" fillId="0" borderId="12">
      <alignment horizontal="justify" vertical="center"/>
    </xf>
    <xf numFmtId="0" fontId="65" fillId="0" borderId="11">
      <alignment horizontal="justify" vertical="top"/>
    </xf>
    <xf numFmtId="0" fontId="65" fillId="0" borderId="9">
      <alignment horizontal="justify"/>
    </xf>
    <xf numFmtId="0" fontId="65" fillId="0" borderId="9">
      <alignment horizontal="justify"/>
    </xf>
    <xf numFmtId="0" fontId="65" fillId="0" borderId="9">
      <alignment horizontal="justify"/>
    </xf>
    <xf numFmtId="0" fontId="109" fillId="0" borderId="0">
      <alignment vertical="center"/>
    </xf>
    <xf numFmtId="184" fontId="20" fillId="0" borderId="0">
      <protection locked="0"/>
    </xf>
    <xf numFmtId="0" fontId="110" fillId="0" borderId="0" applyFont="0" applyFill="0" applyBorder="0" applyAlignment="0" applyProtection="0"/>
    <xf numFmtId="0" fontId="110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12" fillId="0" borderId="0" applyFont="0" applyFill="0" applyBorder="0" applyAlignment="0" applyProtection="0"/>
    <xf numFmtId="41" fontId="113" fillId="0" borderId="0" applyFont="0" applyFill="0" applyBorder="0" applyAlignment="0" applyProtection="0"/>
    <xf numFmtId="0" fontId="112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4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12" fillId="0" borderId="0" applyFont="0" applyFill="0" applyBorder="0" applyAlignment="0" applyProtection="0"/>
    <xf numFmtId="43" fontId="113" fillId="0" borderId="0" applyFont="0" applyFill="0" applyBorder="0" applyAlignment="0" applyProtection="0"/>
    <xf numFmtId="0" fontId="112" fillId="0" borderId="0" applyFont="0" applyFill="0" applyBorder="0" applyAlignment="0" applyProtection="0"/>
    <xf numFmtId="0" fontId="19" fillId="0" borderId="0">
      <protection locked="0"/>
    </xf>
    <xf numFmtId="184" fontId="20" fillId="0" borderId="0">
      <protection locked="0"/>
    </xf>
    <xf numFmtId="0" fontId="19" fillId="0" borderId="0">
      <protection locked="0"/>
    </xf>
    <xf numFmtId="184" fontId="20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4" fontId="20" fillId="0" borderId="0">
      <protection locked="0"/>
    </xf>
    <xf numFmtId="184" fontId="20" fillId="0" borderId="0">
      <protection locked="0"/>
    </xf>
    <xf numFmtId="184" fontId="20" fillId="0" borderId="0">
      <protection locked="0"/>
    </xf>
    <xf numFmtId="184" fontId="20" fillId="0" borderId="0">
      <protection locked="0"/>
    </xf>
    <xf numFmtId="0" fontId="115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62" fillId="0" borderId="0">
      <protection locked="0"/>
    </xf>
    <xf numFmtId="184" fontId="62" fillId="0" borderId="0">
      <protection locked="0"/>
    </xf>
    <xf numFmtId="0" fontId="33" fillId="0" borderId="0" applyNumberFormat="0" applyFont="0" applyBorder="0" applyAlignment="0">
      <alignment vertical="center"/>
    </xf>
    <xf numFmtId="191" fontId="43" fillId="0" borderId="29">
      <alignment horizontal="center" vertical="center"/>
    </xf>
    <xf numFmtId="0" fontId="43" fillId="0" borderId="25" applyProtection="0">
      <alignment horizontal="left" vertical="center" wrapText="1"/>
    </xf>
    <xf numFmtId="223" fontId="13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97" fillId="58" borderId="0" applyNumberFormat="0" applyBorder="0" applyAlignment="0" applyProtection="0">
      <alignment vertical="center"/>
    </xf>
    <xf numFmtId="0" fontId="97" fillId="59" borderId="0" applyNumberFormat="0" applyBorder="0" applyAlignment="0" applyProtection="0">
      <alignment vertical="center"/>
    </xf>
    <xf numFmtId="0" fontId="97" fillId="60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97" fillId="61" borderId="0" applyNumberFormat="0" applyBorder="0" applyAlignment="0" applyProtection="0">
      <alignment vertical="center"/>
    </xf>
    <xf numFmtId="230" fontId="25" fillId="62" borderId="30">
      <alignment horizontal="center" vertical="center"/>
    </xf>
    <xf numFmtId="223" fontId="13" fillId="0" borderId="0">
      <protection locked="0"/>
    </xf>
    <xf numFmtId="184" fontId="90" fillId="0" borderId="0">
      <protection locked="0"/>
    </xf>
    <xf numFmtId="185" fontId="19" fillId="0" borderId="0">
      <protection locked="0"/>
    </xf>
    <xf numFmtId="185" fontId="19" fillId="0" borderId="0">
      <protection locked="0"/>
    </xf>
    <xf numFmtId="185" fontId="19" fillId="0" borderId="0">
      <protection locked="0"/>
    </xf>
    <xf numFmtId="185" fontId="19" fillId="0" borderId="0">
      <protection locked="0"/>
    </xf>
    <xf numFmtId="185" fontId="19" fillId="0" borderId="0">
      <protection locked="0"/>
    </xf>
    <xf numFmtId="185" fontId="19" fillId="0" borderId="0">
      <protection locked="0"/>
    </xf>
    <xf numFmtId="185" fontId="19" fillId="0" borderId="0">
      <protection locked="0"/>
    </xf>
    <xf numFmtId="185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4" fontId="62" fillId="0" borderId="0">
      <protection locked="0"/>
    </xf>
    <xf numFmtId="184" fontId="90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224" fontId="13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4" fontId="20" fillId="0" borderId="0">
      <protection locked="0"/>
    </xf>
    <xf numFmtId="184" fontId="90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224" fontId="13" fillId="0" borderId="0">
      <protection locked="0"/>
    </xf>
    <xf numFmtId="184" fontId="90" fillId="0" borderId="0">
      <protection locked="0"/>
    </xf>
    <xf numFmtId="8" fontId="67" fillId="0" borderId="0" applyFont="0" applyFill="0" applyBorder="0" applyAlignment="0" applyProtection="0"/>
    <xf numFmtId="184" fontId="90" fillId="0" borderId="0">
      <protection locked="0"/>
    </xf>
    <xf numFmtId="8" fontId="67" fillId="0" borderId="0" applyFont="0" applyFill="0" applyBorder="0" applyAlignment="0" applyProtection="0"/>
    <xf numFmtId="8" fontId="67" fillId="0" borderId="0" applyFont="0" applyFill="0" applyBorder="0" applyAlignment="0" applyProtection="0"/>
    <xf numFmtId="8" fontId="67" fillId="0" borderId="0" applyFont="0" applyFill="0" applyBorder="0" applyAlignment="0" applyProtection="0"/>
    <xf numFmtId="8" fontId="67" fillId="0" borderId="0" applyFont="0" applyFill="0" applyBorder="0" applyAlignment="0" applyProtection="0"/>
    <xf numFmtId="8" fontId="67" fillId="0" borderId="0" applyFont="0" applyFill="0" applyBorder="0" applyAlignment="0" applyProtection="0"/>
    <xf numFmtId="8" fontId="67" fillId="0" borderId="0" applyFont="0" applyFill="0" applyBorder="0" applyAlignment="0" applyProtection="0"/>
    <xf numFmtId="8" fontId="67" fillId="0" borderId="0" applyFont="0" applyFill="0" applyBorder="0" applyAlignment="0" applyProtection="0"/>
    <xf numFmtId="0" fontId="19" fillId="0" borderId="0">
      <protection locked="0"/>
    </xf>
    <xf numFmtId="0" fontId="65" fillId="0" borderId="0" applyFont="0" applyFill="0" applyBorder="0" applyAlignment="0" applyProtection="0"/>
    <xf numFmtId="231" fontId="14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14" fillId="0" borderId="0" applyFont="0" applyFill="0" applyBorder="0" applyAlignment="0" applyProtection="0"/>
    <xf numFmtId="177" fontId="65" fillId="0" borderId="0" applyFont="0" applyFill="0" applyBorder="0" applyAlignment="0" applyProtection="0"/>
    <xf numFmtId="42" fontId="52" fillId="0" borderId="0" applyFont="0" applyFill="0" applyBorder="0" applyAlignment="0" applyProtection="0"/>
    <xf numFmtId="42" fontId="116" fillId="0" borderId="0" applyFont="0" applyFill="0" applyBorder="0" applyAlignment="0" applyProtection="0"/>
    <xf numFmtId="42" fontId="52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65" fillId="0" borderId="0" applyFont="0" applyFill="0" applyBorder="0" applyAlignment="0" applyProtection="0"/>
    <xf numFmtId="232" fontId="14" fillId="0" borderId="0" applyFont="0" applyFill="0" applyBorder="0" applyAlignment="0" applyProtection="0"/>
    <xf numFmtId="232" fontId="65" fillId="0" borderId="0" applyFont="0" applyFill="0" applyBorder="0" applyAlignment="0" applyProtection="0"/>
    <xf numFmtId="232" fontId="14" fillId="0" borderId="0" applyFont="0" applyFill="0" applyBorder="0" applyAlignment="0" applyProtection="0"/>
    <xf numFmtId="232" fontId="65" fillId="0" borderId="0" applyFont="0" applyFill="0" applyBorder="0" applyAlignment="0" applyProtection="0"/>
    <xf numFmtId="42" fontId="52" fillId="0" borderId="0" applyFont="0" applyFill="0" applyBorder="0" applyAlignment="0" applyProtection="0"/>
    <xf numFmtId="42" fontId="116" fillId="0" borderId="0" applyFont="0" applyFill="0" applyBorder="0" applyAlignment="0" applyProtection="0"/>
    <xf numFmtId="42" fontId="52" fillId="0" borderId="0" applyFont="0" applyFill="0" applyBorder="0" applyAlignment="0" applyProtection="0"/>
    <xf numFmtId="42" fontId="116" fillId="0" borderId="0" applyFont="0" applyFill="0" applyBorder="0" applyAlignment="0" applyProtection="0"/>
    <xf numFmtId="233" fontId="52" fillId="0" borderId="0" applyFont="0" applyFill="0" applyBorder="0" applyAlignment="0" applyProtection="0"/>
    <xf numFmtId="233" fontId="116" fillId="0" borderId="0" applyFont="0" applyFill="0" applyBorder="0" applyAlignment="0" applyProtection="0"/>
    <xf numFmtId="233" fontId="52" fillId="0" borderId="0" applyFont="0" applyFill="0" applyBorder="0" applyAlignment="0" applyProtection="0"/>
    <xf numFmtId="233" fontId="116" fillId="0" borderId="0" applyFont="0" applyFill="0" applyBorder="0" applyAlignment="0" applyProtection="0"/>
    <xf numFmtId="42" fontId="52" fillId="0" borderId="0" applyFont="0" applyFill="0" applyBorder="0" applyAlignment="0" applyProtection="0"/>
    <xf numFmtId="42" fontId="116" fillId="0" borderId="0" applyFont="0" applyFill="0" applyBorder="0" applyAlignment="0" applyProtection="0"/>
    <xf numFmtId="42" fontId="117" fillId="0" borderId="0" applyFont="0" applyFill="0" applyBorder="0" applyAlignment="0" applyProtection="0"/>
    <xf numFmtId="234" fontId="118" fillId="0" borderId="0" applyFont="0" applyFill="0" applyBorder="0" applyAlignment="0" applyProtection="0"/>
    <xf numFmtId="235" fontId="2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65" fillId="0" borderId="0" applyFont="0" applyFill="0" applyBorder="0" applyAlignment="0" applyProtection="0"/>
    <xf numFmtId="232" fontId="14" fillId="0" borderId="0" applyFont="0" applyFill="0" applyBorder="0" applyAlignment="0" applyProtection="0"/>
    <xf numFmtId="232" fontId="65" fillId="0" borderId="0" applyFont="0" applyFill="0" applyBorder="0" applyAlignment="0" applyProtection="0"/>
    <xf numFmtId="232" fontId="14" fillId="0" borderId="0" applyFont="0" applyFill="0" applyBorder="0" applyAlignment="0" applyProtection="0"/>
    <xf numFmtId="232" fontId="6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177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65" fillId="0" borderId="0" applyFont="0" applyFill="0" applyBorder="0" applyAlignment="0" applyProtection="0"/>
    <xf numFmtId="232" fontId="14" fillId="0" borderId="0" applyFont="0" applyFill="0" applyBorder="0" applyAlignment="0" applyProtection="0"/>
    <xf numFmtId="232" fontId="65" fillId="0" borderId="0" applyFont="0" applyFill="0" applyBorder="0" applyAlignment="0" applyProtection="0"/>
    <xf numFmtId="232" fontId="14" fillId="0" borderId="0" applyFont="0" applyFill="0" applyBorder="0" applyAlignment="0" applyProtection="0"/>
    <xf numFmtId="232" fontId="6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7" fillId="0" borderId="0" applyFont="0" applyFill="0" applyBorder="0" applyAlignment="0" applyProtection="0"/>
    <xf numFmtId="236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42" fontId="9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19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65" fillId="0" borderId="0" applyFont="0" applyFill="0" applyBorder="0" applyAlignment="0" applyProtection="0"/>
    <xf numFmtId="232" fontId="14" fillId="0" borderId="0" applyFont="0" applyFill="0" applyBorder="0" applyAlignment="0" applyProtection="0"/>
    <xf numFmtId="232" fontId="65" fillId="0" borderId="0" applyFont="0" applyFill="0" applyBorder="0" applyAlignment="0" applyProtection="0"/>
    <xf numFmtId="232" fontId="14" fillId="0" borderId="0" applyFont="0" applyFill="0" applyBorder="0" applyAlignment="0" applyProtection="0"/>
    <xf numFmtId="232" fontId="65" fillId="0" borderId="0" applyFont="0" applyFill="0" applyBorder="0" applyAlignment="0" applyProtection="0"/>
    <xf numFmtId="42" fontId="52" fillId="0" borderId="0" applyFont="0" applyFill="0" applyBorder="0" applyAlignment="0" applyProtection="0"/>
    <xf numFmtId="42" fontId="116" fillId="0" borderId="0" applyFont="0" applyFill="0" applyBorder="0" applyAlignment="0" applyProtection="0"/>
    <xf numFmtId="42" fontId="52" fillId="0" borderId="0" applyFont="0" applyFill="0" applyBorder="0" applyAlignment="0" applyProtection="0"/>
    <xf numFmtId="42" fontId="116" fillId="0" borderId="0" applyFont="0" applyFill="0" applyBorder="0" applyAlignment="0" applyProtection="0"/>
    <xf numFmtId="42" fontId="52" fillId="0" borderId="0" applyFont="0" applyFill="0" applyBorder="0" applyAlignment="0" applyProtection="0"/>
    <xf numFmtId="42" fontId="116" fillId="0" borderId="0" applyFont="0" applyFill="0" applyBorder="0" applyAlignment="0" applyProtection="0"/>
    <xf numFmtId="233" fontId="52" fillId="0" borderId="0" applyFont="0" applyFill="0" applyBorder="0" applyAlignment="0" applyProtection="0"/>
    <xf numFmtId="233" fontId="116" fillId="0" borderId="0" applyFont="0" applyFill="0" applyBorder="0" applyAlignment="0" applyProtection="0"/>
    <xf numFmtId="233" fontId="52" fillId="0" borderId="0" applyFont="0" applyFill="0" applyBorder="0" applyAlignment="0" applyProtection="0"/>
    <xf numFmtId="233" fontId="116" fillId="0" borderId="0" applyFont="0" applyFill="0" applyBorder="0" applyAlignment="0" applyProtection="0"/>
    <xf numFmtId="0" fontId="14" fillId="0" borderId="0" applyFont="0" applyFill="0" applyBorder="0" applyAlignment="0" applyProtection="0"/>
    <xf numFmtId="177" fontId="116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116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116" fillId="0" borderId="0" applyFont="0" applyFill="0" applyBorder="0" applyAlignment="0" applyProtection="0"/>
    <xf numFmtId="232" fontId="52" fillId="0" borderId="0" applyFont="0" applyFill="0" applyBorder="0" applyAlignment="0" applyProtection="0"/>
    <xf numFmtId="232" fontId="116" fillId="0" borderId="0" applyFont="0" applyFill="0" applyBorder="0" applyAlignment="0" applyProtection="0"/>
    <xf numFmtId="232" fontId="52" fillId="0" borderId="0" applyFont="0" applyFill="0" applyBorder="0" applyAlignment="0" applyProtection="0"/>
    <xf numFmtId="232" fontId="116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65" fillId="0" borderId="0" applyFont="0" applyFill="0" applyBorder="0" applyAlignment="0" applyProtection="0"/>
    <xf numFmtId="232" fontId="14" fillId="0" borderId="0" applyFont="0" applyFill="0" applyBorder="0" applyAlignment="0" applyProtection="0"/>
    <xf numFmtId="232" fontId="65" fillId="0" borderId="0" applyFont="0" applyFill="0" applyBorder="0" applyAlignment="0" applyProtection="0"/>
    <xf numFmtId="232" fontId="14" fillId="0" borderId="0" applyFont="0" applyFill="0" applyBorder="0" applyAlignment="0" applyProtection="0"/>
    <xf numFmtId="232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237" fontId="65" fillId="0" borderId="0" applyFont="0" applyFill="0" applyBorder="0" applyAlignment="0" applyProtection="0"/>
    <xf numFmtId="238" fontId="14" fillId="0" borderId="0" applyFont="0" applyFill="0" applyBorder="0" applyAlignment="0" applyProtection="0"/>
    <xf numFmtId="238" fontId="65" fillId="0" borderId="0" applyFont="0" applyFill="0" applyBorder="0" applyAlignment="0" applyProtection="0"/>
    <xf numFmtId="238" fontId="14" fillId="0" borderId="0" applyFont="0" applyFill="0" applyBorder="0" applyAlignment="0" applyProtection="0"/>
    <xf numFmtId="238" fontId="65" fillId="0" borderId="0" applyFont="0" applyFill="0" applyBorder="0" applyAlignment="0" applyProtection="0"/>
    <xf numFmtId="238" fontId="14" fillId="0" borderId="0" applyFont="0" applyFill="0" applyBorder="0" applyAlignment="0" applyProtection="0"/>
    <xf numFmtId="238" fontId="65" fillId="0" borderId="0" applyFont="0" applyFill="0" applyBorder="0" applyAlignment="0" applyProtection="0"/>
    <xf numFmtId="239" fontId="14" fillId="0" borderId="0" applyFont="0" applyFill="0" applyBorder="0" applyAlignment="0" applyProtection="0"/>
    <xf numFmtId="239" fontId="65" fillId="0" borderId="0" applyFont="0" applyFill="0" applyBorder="0" applyAlignment="0" applyProtection="0"/>
    <xf numFmtId="239" fontId="14" fillId="0" borderId="0" applyFont="0" applyFill="0" applyBorder="0" applyAlignment="0" applyProtection="0"/>
    <xf numFmtId="239" fontId="6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240" fontId="15" fillId="0" borderId="0" applyFont="0" applyFill="0" applyBorder="0" applyAlignment="0" applyProtection="0"/>
    <xf numFmtId="240" fontId="15" fillId="0" borderId="0" applyFont="0" applyFill="0" applyBorder="0" applyAlignment="0" applyProtection="0"/>
    <xf numFmtId="240" fontId="15" fillId="0" borderId="0" applyFont="0" applyFill="0" applyBorder="0" applyAlignment="0" applyProtection="0"/>
    <xf numFmtId="240" fontId="15" fillId="0" borderId="0" applyFont="0" applyFill="0" applyBorder="0" applyAlignment="0" applyProtection="0"/>
    <xf numFmtId="37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42" fontId="52" fillId="0" borderId="0" applyFont="0" applyFill="0" applyBorder="0" applyAlignment="0" applyProtection="0"/>
    <xf numFmtId="42" fontId="116" fillId="0" borderId="0" applyFont="0" applyFill="0" applyBorder="0" applyAlignment="0" applyProtection="0"/>
    <xf numFmtId="0" fontId="53" fillId="0" borderId="0">
      <protection locked="0"/>
    </xf>
    <xf numFmtId="0" fontId="19" fillId="0" borderId="0">
      <protection locked="0"/>
    </xf>
    <xf numFmtId="0" fontId="65" fillId="0" borderId="0" applyFont="0" applyFill="0" applyBorder="0" applyAlignment="0" applyProtection="0"/>
    <xf numFmtId="203" fontId="14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120" fillId="0" borderId="0" applyFont="0" applyFill="0" applyBorder="0" applyAlignment="0" applyProtection="0"/>
    <xf numFmtId="241" fontId="65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16" fillId="0" borderId="0" applyFont="0" applyFill="0" applyBorder="0" applyAlignment="0" applyProtection="0"/>
    <xf numFmtId="44" fontId="52" fillId="0" borderId="0" applyFont="0" applyFill="0" applyBorder="0" applyAlignment="0" applyProtection="0"/>
    <xf numFmtId="241" fontId="65" fillId="0" borderId="0" applyFont="0" applyFill="0" applyBorder="0" applyAlignment="0" applyProtection="0"/>
    <xf numFmtId="241" fontId="14" fillId="0" borderId="0" applyFont="0" applyFill="0" applyBorder="0" applyAlignment="0" applyProtection="0"/>
    <xf numFmtId="241" fontId="65" fillId="0" borderId="0" applyFont="0" applyFill="0" applyBorder="0" applyAlignment="0" applyProtection="0"/>
    <xf numFmtId="241" fontId="14" fillId="0" borderId="0" applyFont="0" applyFill="0" applyBorder="0" applyAlignment="0" applyProtection="0"/>
    <xf numFmtId="241" fontId="65" fillId="0" borderId="0" applyFont="0" applyFill="0" applyBorder="0" applyAlignment="0" applyProtection="0"/>
    <xf numFmtId="242" fontId="14" fillId="0" borderId="0" applyFont="0" applyFill="0" applyBorder="0" applyAlignment="0" applyProtection="0"/>
    <xf numFmtId="242" fontId="65" fillId="0" borderId="0" applyFont="0" applyFill="0" applyBorder="0" applyAlignment="0" applyProtection="0"/>
    <xf numFmtId="242" fontId="14" fillId="0" borderId="0" applyFont="0" applyFill="0" applyBorder="0" applyAlignment="0" applyProtection="0"/>
    <xf numFmtId="242" fontId="65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16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16" fillId="0" borderId="0" applyFont="0" applyFill="0" applyBorder="0" applyAlignment="0" applyProtection="0"/>
    <xf numFmtId="243" fontId="52" fillId="0" borderId="0" applyFont="0" applyFill="0" applyBorder="0" applyAlignment="0" applyProtection="0"/>
    <xf numFmtId="243" fontId="116" fillId="0" borderId="0" applyFont="0" applyFill="0" applyBorder="0" applyAlignment="0" applyProtection="0"/>
    <xf numFmtId="243" fontId="52" fillId="0" borderId="0" applyFont="0" applyFill="0" applyBorder="0" applyAlignment="0" applyProtection="0"/>
    <xf numFmtId="243" fontId="116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16" fillId="0" borderId="0" applyFont="0" applyFill="0" applyBorder="0" applyAlignment="0" applyProtection="0"/>
    <xf numFmtId="44" fontId="117" fillId="0" borderId="0" applyFont="0" applyFill="0" applyBorder="0" applyAlignment="0" applyProtection="0"/>
    <xf numFmtId="241" fontId="65" fillId="0" borderId="0" applyFont="0" applyFill="0" applyBorder="0" applyAlignment="0" applyProtection="0"/>
    <xf numFmtId="241" fontId="14" fillId="0" borderId="0" applyFont="0" applyFill="0" applyBorder="0" applyAlignment="0" applyProtection="0"/>
    <xf numFmtId="241" fontId="65" fillId="0" borderId="0" applyFont="0" applyFill="0" applyBorder="0" applyAlignment="0" applyProtection="0"/>
    <xf numFmtId="241" fontId="14" fillId="0" borderId="0" applyFont="0" applyFill="0" applyBorder="0" applyAlignment="0" applyProtection="0"/>
    <xf numFmtId="241" fontId="65" fillId="0" borderId="0" applyFont="0" applyFill="0" applyBorder="0" applyAlignment="0" applyProtection="0"/>
    <xf numFmtId="242" fontId="14" fillId="0" borderId="0" applyFont="0" applyFill="0" applyBorder="0" applyAlignment="0" applyProtection="0"/>
    <xf numFmtId="242" fontId="65" fillId="0" borderId="0" applyFont="0" applyFill="0" applyBorder="0" applyAlignment="0" applyProtection="0"/>
    <xf numFmtId="242" fontId="14" fillId="0" borderId="0" applyFont="0" applyFill="0" applyBorder="0" applyAlignment="0" applyProtection="0"/>
    <xf numFmtId="242" fontId="65" fillId="0" borderId="0" applyFont="0" applyFill="0" applyBorder="0" applyAlignment="0" applyProtection="0"/>
    <xf numFmtId="241" fontId="14" fillId="0" borderId="0" applyFont="0" applyFill="0" applyBorder="0" applyAlignment="0" applyProtection="0"/>
    <xf numFmtId="241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241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241" fontId="65" fillId="0" borderId="0" applyFont="0" applyFill="0" applyBorder="0" applyAlignment="0" applyProtection="0"/>
    <xf numFmtId="241" fontId="67" fillId="0" borderId="0" applyFont="0" applyFill="0" applyBorder="0" applyAlignment="0" applyProtection="0"/>
    <xf numFmtId="241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241" fontId="67" fillId="0" borderId="0" applyFont="0" applyFill="0" applyBorder="0" applyAlignment="0" applyProtection="0"/>
    <xf numFmtId="241" fontId="65" fillId="0" borderId="0" applyFont="0" applyFill="0" applyBorder="0" applyAlignment="0" applyProtection="0"/>
    <xf numFmtId="241" fontId="14" fillId="0" borderId="0" applyFont="0" applyFill="0" applyBorder="0" applyAlignment="0" applyProtection="0"/>
    <xf numFmtId="241" fontId="65" fillId="0" borderId="0" applyFont="0" applyFill="0" applyBorder="0" applyAlignment="0" applyProtection="0"/>
    <xf numFmtId="241" fontId="14" fillId="0" borderId="0" applyFont="0" applyFill="0" applyBorder="0" applyAlignment="0" applyProtection="0"/>
    <xf numFmtId="241" fontId="65" fillId="0" borderId="0" applyFont="0" applyFill="0" applyBorder="0" applyAlignment="0" applyProtection="0"/>
    <xf numFmtId="241" fontId="14" fillId="0" borderId="0" applyFont="0" applyFill="0" applyBorder="0" applyAlignment="0" applyProtection="0"/>
    <xf numFmtId="241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65" fillId="0" borderId="0" applyFont="0" applyFill="0" applyBorder="0" applyAlignment="0" applyProtection="0"/>
    <xf numFmtId="241" fontId="14" fillId="0" borderId="0" applyFont="0" applyFill="0" applyBorder="0" applyAlignment="0" applyProtection="0"/>
    <xf numFmtId="241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65" fillId="0" borderId="0" applyFont="0" applyFill="0" applyBorder="0" applyAlignment="0" applyProtection="0"/>
    <xf numFmtId="242" fontId="14" fillId="0" borderId="0" applyFont="0" applyFill="0" applyBorder="0" applyAlignment="0" applyProtection="0"/>
    <xf numFmtId="242" fontId="65" fillId="0" borderId="0" applyFont="0" applyFill="0" applyBorder="0" applyAlignment="0" applyProtection="0"/>
    <xf numFmtId="242" fontId="14" fillId="0" borderId="0" applyFont="0" applyFill="0" applyBorder="0" applyAlignment="0" applyProtection="0"/>
    <xf numFmtId="242" fontId="65" fillId="0" borderId="0" applyFont="0" applyFill="0" applyBorder="0" applyAlignment="0" applyProtection="0"/>
    <xf numFmtId="241" fontId="14" fillId="0" borderId="0" applyFont="0" applyFill="0" applyBorder="0" applyAlignment="0" applyProtection="0"/>
    <xf numFmtId="241" fontId="65" fillId="0" borderId="0" applyFont="0" applyFill="0" applyBorder="0" applyAlignment="0" applyProtection="0"/>
    <xf numFmtId="0" fontId="52" fillId="0" borderId="0" applyFont="0" applyFill="0" applyBorder="0" applyAlignment="0" applyProtection="0"/>
    <xf numFmtId="244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6" fillId="0" borderId="0" applyFont="0" applyFill="0" applyBorder="0" applyAlignment="0" applyProtection="0"/>
    <xf numFmtId="0" fontId="67" fillId="0" borderId="0" applyFont="0" applyFill="0" applyBorder="0" applyAlignment="0" applyProtection="0"/>
    <xf numFmtId="44" fontId="92" fillId="0" borderId="0" applyFont="0" applyFill="0" applyBorder="0" applyAlignment="0" applyProtection="0"/>
    <xf numFmtId="44" fontId="67" fillId="0" borderId="0" applyFont="0" applyFill="0" applyBorder="0" applyAlignment="0" applyProtection="0"/>
    <xf numFmtId="245" fontId="1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6" fillId="0" borderId="0" applyFont="0" applyFill="0" applyBorder="0" applyAlignment="0" applyProtection="0"/>
    <xf numFmtId="241" fontId="14" fillId="0" borderId="0" applyFont="0" applyFill="0" applyBorder="0" applyAlignment="0" applyProtection="0"/>
    <xf numFmtId="241" fontId="65" fillId="0" borderId="0" applyFont="0" applyFill="0" applyBorder="0" applyAlignment="0" applyProtection="0"/>
    <xf numFmtId="241" fontId="14" fillId="0" borderId="0" applyFont="0" applyFill="0" applyBorder="0" applyAlignment="0" applyProtection="0"/>
    <xf numFmtId="241" fontId="65" fillId="0" borderId="0" applyFont="0" applyFill="0" applyBorder="0" applyAlignment="0" applyProtection="0"/>
    <xf numFmtId="241" fontId="14" fillId="0" borderId="0" applyFont="0" applyFill="0" applyBorder="0" applyAlignment="0" applyProtection="0"/>
    <xf numFmtId="241" fontId="65" fillId="0" borderId="0" applyFont="0" applyFill="0" applyBorder="0" applyAlignment="0" applyProtection="0"/>
    <xf numFmtId="242" fontId="14" fillId="0" borderId="0" applyFont="0" applyFill="0" applyBorder="0" applyAlignment="0" applyProtection="0"/>
    <xf numFmtId="242" fontId="65" fillId="0" borderId="0" applyFont="0" applyFill="0" applyBorder="0" applyAlignment="0" applyProtection="0"/>
    <xf numFmtId="242" fontId="14" fillId="0" borderId="0" applyFont="0" applyFill="0" applyBorder="0" applyAlignment="0" applyProtection="0"/>
    <xf numFmtId="242" fontId="65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16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16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16" fillId="0" borderId="0" applyFont="0" applyFill="0" applyBorder="0" applyAlignment="0" applyProtection="0"/>
    <xf numFmtId="243" fontId="52" fillId="0" borderId="0" applyFont="0" applyFill="0" applyBorder="0" applyAlignment="0" applyProtection="0"/>
    <xf numFmtId="243" fontId="116" fillId="0" borderId="0" applyFont="0" applyFill="0" applyBorder="0" applyAlignment="0" applyProtection="0"/>
    <xf numFmtId="243" fontId="52" fillId="0" borderId="0" applyFont="0" applyFill="0" applyBorder="0" applyAlignment="0" applyProtection="0"/>
    <xf numFmtId="243" fontId="116" fillId="0" borderId="0" applyFont="0" applyFill="0" applyBorder="0" applyAlignment="0" applyProtection="0"/>
    <xf numFmtId="0" fontId="14" fillId="0" borderId="0" applyFont="0" applyFill="0" applyBorder="0" applyAlignment="0" applyProtection="0"/>
    <xf numFmtId="241" fontId="116" fillId="0" borderId="0" applyFont="0" applyFill="0" applyBorder="0" applyAlignment="0" applyProtection="0"/>
    <xf numFmtId="241" fontId="52" fillId="0" borderId="0" applyFont="0" applyFill="0" applyBorder="0" applyAlignment="0" applyProtection="0"/>
    <xf numFmtId="241" fontId="116" fillId="0" borderId="0" applyFont="0" applyFill="0" applyBorder="0" applyAlignment="0" applyProtection="0"/>
    <xf numFmtId="241" fontId="52" fillId="0" borderId="0" applyFont="0" applyFill="0" applyBorder="0" applyAlignment="0" applyProtection="0"/>
    <xf numFmtId="241" fontId="116" fillId="0" borderId="0" applyFont="0" applyFill="0" applyBorder="0" applyAlignment="0" applyProtection="0"/>
    <xf numFmtId="242" fontId="52" fillId="0" borderId="0" applyFont="0" applyFill="0" applyBorder="0" applyAlignment="0" applyProtection="0"/>
    <xf numFmtId="242" fontId="116" fillId="0" borderId="0" applyFont="0" applyFill="0" applyBorder="0" applyAlignment="0" applyProtection="0"/>
    <xf numFmtId="242" fontId="52" fillId="0" borderId="0" applyFont="0" applyFill="0" applyBorder="0" applyAlignment="0" applyProtection="0"/>
    <xf numFmtId="242" fontId="116" fillId="0" borderId="0" applyFont="0" applyFill="0" applyBorder="0" applyAlignment="0" applyProtection="0"/>
    <xf numFmtId="241" fontId="14" fillId="0" borderId="0" applyFont="0" applyFill="0" applyBorder="0" applyAlignment="0" applyProtection="0"/>
    <xf numFmtId="241" fontId="65" fillId="0" borderId="0" applyFont="0" applyFill="0" applyBorder="0" applyAlignment="0" applyProtection="0"/>
    <xf numFmtId="241" fontId="14" fillId="0" borderId="0" applyFont="0" applyFill="0" applyBorder="0" applyAlignment="0" applyProtection="0"/>
    <xf numFmtId="241" fontId="65" fillId="0" borderId="0" applyFont="0" applyFill="0" applyBorder="0" applyAlignment="0" applyProtection="0"/>
    <xf numFmtId="241" fontId="14" fillId="0" borderId="0" applyFont="0" applyFill="0" applyBorder="0" applyAlignment="0" applyProtection="0"/>
    <xf numFmtId="241" fontId="65" fillId="0" borderId="0" applyFont="0" applyFill="0" applyBorder="0" applyAlignment="0" applyProtection="0"/>
    <xf numFmtId="242" fontId="14" fillId="0" borderId="0" applyFont="0" applyFill="0" applyBorder="0" applyAlignment="0" applyProtection="0"/>
    <xf numFmtId="242" fontId="65" fillId="0" borderId="0" applyFont="0" applyFill="0" applyBorder="0" applyAlignment="0" applyProtection="0"/>
    <xf numFmtId="242" fontId="14" fillId="0" borderId="0" applyFont="0" applyFill="0" applyBorder="0" applyAlignment="0" applyProtection="0"/>
    <xf numFmtId="242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246" fontId="65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65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65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65" fillId="0" borderId="0" applyFont="0" applyFill="0" applyBorder="0" applyAlignment="0" applyProtection="0"/>
    <xf numFmtId="248" fontId="14" fillId="0" borderId="0" applyFont="0" applyFill="0" applyBorder="0" applyAlignment="0" applyProtection="0"/>
    <xf numFmtId="248" fontId="65" fillId="0" borderId="0" applyFont="0" applyFill="0" applyBorder="0" applyAlignment="0" applyProtection="0"/>
    <xf numFmtId="248" fontId="14" fillId="0" borderId="0" applyFont="0" applyFill="0" applyBorder="0" applyAlignment="0" applyProtection="0"/>
    <xf numFmtId="248" fontId="65" fillId="0" borderId="0" applyFont="0" applyFill="0" applyBorder="0" applyAlignment="0" applyProtection="0"/>
    <xf numFmtId="249" fontId="15" fillId="0" borderId="0" applyFont="0" applyFill="0" applyBorder="0" applyAlignment="0" applyProtection="0"/>
    <xf numFmtId="249" fontId="15" fillId="0" borderId="0" applyFont="0" applyFill="0" applyBorder="0" applyAlignment="0" applyProtection="0"/>
    <xf numFmtId="249" fontId="15" fillId="0" borderId="0" applyFont="0" applyFill="0" applyBorder="0" applyAlignment="0" applyProtection="0"/>
    <xf numFmtId="249" fontId="15" fillId="0" borderId="0" applyFont="0" applyFill="0" applyBorder="0" applyAlignment="0" applyProtection="0"/>
    <xf numFmtId="249" fontId="15" fillId="0" borderId="0" applyFont="0" applyFill="0" applyBorder="0" applyAlignment="0" applyProtection="0"/>
    <xf numFmtId="249" fontId="15" fillId="0" borderId="0" applyFont="0" applyFill="0" applyBorder="0" applyAlignment="0" applyProtection="0"/>
    <xf numFmtId="250" fontId="15" fillId="0" borderId="0" applyFont="0" applyFill="0" applyBorder="0" applyAlignment="0" applyProtection="0"/>
    <xf numFmtId="250" fontId="15" fillId="0" borderId="0" applyFont="0" applyFill="0" applyBorder="0" applyAlignment="0" applyProtection="0"/>
    <xf numFmtId="250" fontId="15" fillId="0" borderId="0" applyFont="0" applyFill="0" applyBorder="0" applyAlignment="0" applyProtection="0"/>
    <xf numFmtId="250" fontId="15" fillId="0" borderId="0" applyFont="0" applyFill="0" applyBorder="0" applyAlignment="0" applyProtection="0"/>
    <xf numFmtId="37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16" fillId="0" borderId="0" applyFont="0" applyFill="0" applyBorder="0" applyAlignment="0" applyProtection="0"/>
    <xf numFmtId="223" fontId="13" fillId="0" borderId="0">
      <protection locked="0"/>
    </xf>
    <xf numFmtId="0" fontId="19" fillId="0" borderId="0">
      <protection locked="0"/>
    </xf>
    <xf numFmtId="0" fontId="110" fillId="0" borderId="0" applyFont="0" applyFill="0" applyBorder="0" applyAlignment="0" applyProtection="0"/>
    <xf numFmtId="0" fontId="110" fillId="0" borderId="0" applyFont="0" applyFill="0" applyBorder="0" applyAlignment="0" applyProtection="0"/>
    <xf numFmtId="184" fontId="62" fillId="0" borderId="0">
      <protection locked="0"/>
    </xf>
    <xf numFmtId="0" fontId="112" fillId="0" borderId="0" applyFont="0" applyFill="0" applyBorder="0" applyAlignment="0" applyProtection="0"/>
    <xf numFmtId="0" fontId="112" fillId="0" borderId="0" applyFont="0" applyFill="0" applyBorder="0" applyAlignment="0" applyProtection="0"/>
    <xf numFmtId="184" fontId="62" fillId="0" borderId="0">
      <protection locked="0"/>
    </xf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9" fillId="0" borderId="0">
      <protection locked="0"/>
    </xf>
    <xf numFmtId="0" fontId="121" fillId="0" borderId="0" applyFont="0" applyFill="0" applyBorder="0" applyAlignment="0" applyProtection="0"/>
    <xf numFmtId="0" fontId="121" fillId="0" borderId="0" applyFont="0" applyFill="0" applyBorder="0" applyAlignment="0" applyProtection="0"/>
    <xf numFmtId="0" fontId="122" fillId="0" borderId="0" applyFont="0" applyFill="0" applyBorder="0" applyAlignment="0" applyProtection="0"/>
    <xf numFmtId="0" fontId="122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 applyFont="0" applyFill="0" applyBorder="0" applyAlignment="0" applyProtection="0"/>
    <xf numFmtId="0" fontId="19" fillId="0" borderId="0">
      <protection locked="0"/>
    </xf>
    <xf numFmtId="0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105" fillId="0" borderId="0" applyFont="0" applyFill="0" applyBorder="0" applyAlignment="0" applyProtection="0"/>
    <xf numFmtId="0" fontId="106" fillId="0" borderId="0" applyFont="0" applyFill="0" applyBorder="0" applyAlignment="0" applyProtection="0"/>
    <xf numFmtId="184" fontId="20" fillId="0" borderId="0">
      <protection locked="0"/>
    </xf>
    <xf numFmtId="184" fontId="20" fillId="0" borderId="0">
      <protection locked="0"/>
    </xf>
    <xf numFmtId="196" fontId="65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14" fillId="0" borderId="0">
      <protection locked="0"/>
    </xf>
    <xf numFmtId="196" fontId="14" fillId="0" borderId="0">
      <protection locked="0"/>
    </xf>
    <xf numFmtId="0" fontId="27" fillId="0" borderId="0"/>
    <xf numFmtId="0" fontId="14" fillId="0" borderId="0"/>
    <xf numFmtId="0" fontId="123" fillId="0" borderId="0">
      <alignment horizontal="center" wrapText="1"/>
      <protection locked="0"/>
    </xf>
    <xf numFmtId="0" fontId="99" fillId="0" borderId="0"/>
    <xf numFmtId="184" fontId="90" fillId="0" borderId="0">
      <protection locked="0"/>
    </xf>
    <xf numFmtId="223" fontId="13" fillId="0" borderId="0">
      <protection locked="0"/>
    </xf>
    <xf numFmtId="0" fontId="19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0" fontId="52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24" fillId="0" borderId="0" applyFont="0" applyFill="0" applyBorder="0" applyAlignment="0" applyProtection="0"/>
    <xf numFmtId="0" fontId="19" fillId="0" borderId="0" applyFont="0" applyFill="0" applyBorder="0" applyAlignment="0" applyProtection="0"/>
    <xf numFmtId="213" fontId="14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120" fillId="0" borderId="0" applyFont="0" applyFill="0" applyBorder="0" applyAlignment="0" applyProtection="0"/>
    <xf numFmtId="191" fontId="65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116" fillId="0" borderId="0" applyFont="0" applyFill="0" applyBorder="0" applyAlignment="0" applyProtection="0"/>
    <xf numFmtId="41" fontId="52" fillId="0" borderId="0" applyFont="0" applyFill="0" applyBorder="0" applyAlignment="0" applyProtection="0"/>
    <xf numFmtId="191" fontId="65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65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65" fillId="0" borderId="0" applyFont="0" applyFill="0" applyBorder="0" applyAlignment="0" applyProtection="0"/>
    <xf numFmtId="251" fontId="14" fillId="0" borderId="0" applyFont="0" applyFill="0" applyBorder="0" applyAlignment="0" applyProtection="0"/>
    <xf numFmtId="251" fontId="65" fillId="0" borderId="0" applyFont="0" applyFill="0" applyBorder="0" applyAlignment="0" applyProtection="0"/>
    <xf numFmtId="251" fontId="14" fillId="0" borderId="0" applyFont="0" applyFill="0" applyBorder="0" applyAlignment="0" applyProtection="0"/>
    <xf numFmtId="251" fontId="65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116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116" fillId="0" borderId="0" applyFont="0" applyFill="0" applyBorder="0" applyAlignment="0" applyProtection="0"/>
    <xf numFmtId="252" fontId="52" fillId="0" borderId="0" applyFont="0" applyFill="0" applyBorder="0" applyAlignment="0" applyProtection="0"/>
    <xf numFmtId="252" fontId="116" fillId="0" borderId="0" applyFont="0" applyFill="0" applyBorder="0" applyAlignment="0" applyProtection="0"/>
    <xf numFmtId="252" fontId="52" fillId="0" borderId="0" applyFont="0" applyFill="0" applyBorder="0" applyAlignment="0" applyProtection="0"/>
    <xf numFmtId="252" fontId="116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116" fillId="0" borderId="0" applyFont="0" applyFill="0" applyBorder="0" applyAlignment="0" applyProtection="0"/>
    <xf numFmtId="41" fontId="117" fillId="0" borderId="0" applyFont="0" applyFill="0" applyBorder="0" applyAlignment="0" applyProtection="0"/>
    <xf numFmtId="0" fontId="65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65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65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65" fillId="0" borderId="0" applyFont="0" applyFill="0" applyBorder="0" applyAlignment="0" applyProtection="0"/>
    <xf numFmtId="251" fontId="14" fillId="0" borderId="0" applyFont="0" applyFill="0" applyBorder="0" applyAlignment="0" applyProtection="0"/>
    <xf numFmtId="251" fontId="65" fillId="0" borderId="0" applyFont="0" applyFill="0" applyBorder="0" applyAlignment="0" applyProtection="0"/>
    <xf numFmtId="251" fontId="14" fillId="0" borderId="0" applyFont="0" applyFill="0" applyBorder="0" applyAlignment="0" applyProtection="0"/>
    <xf numFmtId="251" fontId="65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191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191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191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5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66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65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65" fillId="0" borderId="0" applyFont="0" applyFill="0" applyBorder="0" applyAlignment="0" applyProtection="0"/>
    <xf numFmtId="191" fontId="14" fillId="0" borderId="0" applyFont="0" applyFill="0" applyBorder="0" applyAlignment="0" applyProtection="0"/>
    <xf numFmtId="0" fontId="65" fillId="0" borderId="0" applyFont="0" applyFill="0" applyBorder="0" applyAlignment="0" applyProtection="0"/>
    <xf numFmtId="251" fontId="14" fillId="0" borderId="0" applyFont="0" applyFill="0" applyBorder="0" applyAlignment="0" applyProtection="0"/>
    <xf numFmtId="251" fontId="65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253" fontId="6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41" fontId="9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19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116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116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116" fillId="0" borderId="0" applyFont="0" applyFill="0" applyBorder="0" applyAlignment="0" applyProtection="0"/>
    <xf numFmtId="252" fontId="52" fillId="0" borderId="0" applyFont="0" applyFill="0" applyBorder="0" applyAlignment="0" applyProtection="0"/>
    <xf numFmtId="252" fontId="116" fillId="0" borderId="0" applyFont="0" applyFill="0" applyBorder="0" applyAlignment="0" applyProtection="0"/>
    <xf numFmtId="252" fontId="52" fillId="0" borderId="0" applyFont="0" applyFill="0" applyBorder="0" applyAlignment="0" applyProtection="0"/>
    <xf numFmtId="252" fontId="116" fillId="0" borderId="0" applyFont="0" applyFill="0" applyBorder="0" applyAlignment="0" applyProtection="0"/>
    <xf numFmtId="0" fontId="14" fillId="0" borderId="0" applyFont="0" applyFill="0" applyBorder="0" applyAlignment="0" applyProtection="0"/>
    <xf numFmtId="191" fontId="116" fillId="0" borderId="0" applyFont="0" applyFill="0" applyBorder="0" applyAlignment="0" applyProtection="0"/>
    <xf numFmtId="191" fontId="52" fillId="0" borderId="0" applyFont="0" applyFill="0" applyBorder="0" applyAlignment="0" applyProtection="0"/>
    <xf numFmtId="191" fontId="116" fillId="0" borderId="0" applyFont="0" applyFill="0" applyBorder="0" applyAlignment="0" applyProtection="0"/>
    <xf numFmtId="191" fontId="52" fillId="0" borderId="0" applyFont="0" applyFill="0" applyBorder="0" applyAlignment="0" applyProtection="0"/>
    <xf numFmtId="191" fontId="116" fillId="0" borderId="0" applyFont="0" applyFill="0" applyBorder="0" applyAlignment="0" applyProtection="0"/>
    <xf numFmtId="251" fontId="52" fillId="0" borderId="0" applyFont="0" applyFill="0" applyBorder="0" applyAlignment="0" applyProtection="0"/>
    <xf numFmtId="251" fontId="116" fillId="0" borderId="0" applyFont="0" applyFill="0" applyBorder="0" applyAlignment="0" applyProtection="0"/>
    <xf numFmtId="251" fontId="52" fillId="0" borderId="0" applyFont="0" applyFill="0" applyBorder="0" applyAlignment="0" applyProtection="0"/>
    <xf numFmtId="251" fontId="116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65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65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65" fillId="0" borderId="0" applyFont="0" applyFill="0" applyBorder="0" applyAlignment="0" applyProtection="0"/>
    <xf numFmtId="251" fontId="14" fillId="0" borderId="0" applyFont="0" applyFill="0" applyBorder="0" applyAlignment="0" applyProtection="0"/>
    <xf numFmtId="251" fontId="65" fillId="0" borderId="0" applyFont="0" applyFill="0" applyBorder="0" applyAlignment="0" applyProtection="0"/>
    <xf numFmtId="251" fontId="14" fillId="0" borderId="0" applyFont="0" applyFill="0" applyBorder="0" applyAlignment="0" applyProtection="0"/>
    <xf numFmtId="251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217" fontId="65" fillId="0" borderId="0" applyFont="0" applyFill="0" applyBorder="0" applyAlignment="0" applyProtection="0"/>
    <xf numFmtId="254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255" fontId="25" fillId="0" borderId="0" applyFont="0" applyFill="0" applyBorder="0" applyAlignment="0" applyProtection="0"/>
    <xf numFmtId="0" fontId="116" fillId="0" borderId="0" applyFont="0" applyFill="0" applyBorder="0" applyAlignment="0" applyProtection="0"/>
    <xf numFmtId="254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37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116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116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116" fillId="0" borderId="0" applyFont="0" applyFill="0" applyBorder="0" applyAlignment="0" applyProtection="0"/>
    <xf numFmtId="252" fontId="52" fillId="0" borderId="0" applyFont="0" applyFill="0" applyBorder="0" applyAlignment="0" applyProtection="0"/>
    <xf numFmtId="252" fontId="116" fillId="0" borderId="0" applyFont="0" applyFill="0" applyBorder="0" applyAlignment="0" applyProtection="0"/>
    <xf numFmtId="252" fontId="52" fillId="0" borderId="0" applyFont="0" applyFill="0" applyBorder="0" applyAlignment="0" applyProtection="0"/>
    <xf numFmtId="252" fontId="1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65" fillId="0" borderId="0" applyFont="0" applyFill="0" applyBorder="0" applyAlignment="0" applyProtection="0"/>
    <xf numFmtId="211" fontId="14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120" fillId="0" borderId="0" applyFont="0" applyFill="0" applyBorder="0" applyAlignment="0" applyProtection="0"/>
    <xf numFmtId="179" fontId="6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16" fillId="0" borderId="0" applyFont="0" applyFill="0" applyBorder="0" applyAlignment="0" applyProtection="0"/>
    <xf numFmtId="43" fontId="52" fillId="0" borderId="0" applyFont="0" applyFill="0" applyBorder="0" applyAlignment="0" applyProtection="0"/>
    <xf numFmtId="179" fontId="65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65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65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65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6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1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16" fillId="0" borderId="0" applyFont="0" applyFill="0" applyBorder="0" applyAlignment="0" applyProtection="0"/>
    <xf numFmtId="256" fontId="52" fillId="0" borderId="0" applyFont="0" applyFill="0" applyBorder="0" applyAlignment="0" applyProtection="0"/>
    <xf numFmtId="256" fontId="116" fillId="0" borderId="0" applyFont="0" applyFill="0" applyBorder="0" applyAlignment="0" applyProtection="0"/>
    <xf numFmtId="256" fontId="52" fillId="0" borderId="0" applyFont="0" applyFill="0" applyBorder="0" applyAlignment="0" applyProtection="0"/>
    <xf numFmtId="256" fontId="11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16" fillId="0" borderId="0" applyFont="0" applyFill="0" applyBorder="0" applyAlignment="0" applyProtection="0"/>
    <xf numFmtId="43" fontId="117" fillId="0" borderId="0" applyFont="0" applyFill="0" applyBorder="0" applyAlignment="0" applyProtection="0"/>
    <xf numFmtId="179" fontId="65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65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65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65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65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179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179" fontId="65" fillId="0" borderId="0" applyFont="0" applyFill="0" applyBorder="0" applyAlignment="0" applyProtection="0"/>
    <xf numFmtId="179" fontId="67" fillId="0" borderId="0" applyFont="0" applyFill="0" applyBorder="0" applyAlignment="0" applyProtection="0"/>
    <xf numFmtId="179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179" fontId="67" fillId="0" borderId="0" applyFont="0" applyFill="0" applyBorder="0" applyAlignment="0" applyProtection="0"/>
    <xf numFmtId="179" fontId="65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65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65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65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65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65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65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65" fillId="0" borderId="0" applyFont="0" applyFill="0" applyBorder="0" applyAlignment="0" applyProtection="0"/>
    <xf numFmtId="0" fontId="52" fillId="0" borderId="0" applyFont="0" applyFill="0" applyBorder="0" applyAlignment="0" applyProtection="0"/>
    <xf numFmtId="257" fontId="6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19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65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65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65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65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6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1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1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16" fillId="0" borderId="0" applyFont="0" applyFill="0" applyBorder="0" applyAlignment="0" applyProtection="0"/>
    <xf numFmtId="256" fontId="52" fillId="0" borderId="0" applyFont="0" applyFill="0" applyBorder="0" applyAlignment="0" applyProtection="0"/>
    <xf numFmtId="256" fontId="116" fillId="0" borderId="0" applyFont="0" applyFill="0" applyBorder="0" applyAlignment="0" applyProtection="0"/>
    <xf numFmtId="256" fontId="52" fillId="0" borderId="0" applyFont="0" applyFill="0" applyBorder="0" applyAlignment="0" applyProtection="0"/>
    <xf numFmtId="256" fontId="116" fillId="0" borderId="0" applyFont="0" applyFill="0" applyBorder="0" applyAlignment="0" applyProtection="0"/>
    <xf numFmtId="0" fontId="14" fillId="0" borderId="0" applyFont="0" applyFill="0" applyBorder="0" applyAlignment="0" applyProtection="0"/>
    <xf numFmtId="179" fontId="116" fillId="0" borderId="0" applyFont="0" applyFill="0" applyBorder="0" applyAlignment="0" applyProtection="0"/>
    <xf numFmtId="179" fontId="52" fillId="0" borderId="0" applyFont="0" applyFill="0" applyBorder="0" applyAlignment="0" applyProtection="0"/>
    <xf numFmtId="179" fontId="116" fillId="0" borderId="0" applyFont="0" applyFill="0" applyBorder="0" applyAlignment="0" applyProtection="0"/>
    <xf numFmtId="179" fontId="52" fillId="0" borderId="0" applyFont="0" applyFill="0" applyBorder="0" applyAlignment="0" applyProtection="0"/>
    <xf numFmtId="179" fontId="116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116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116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65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65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65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65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65" fillId="0" borderId="0" applyFont="0" applyFill="0" applyBorder="0" applyAlignment="0" applyProtection="0"/>
    <xf numFmtId="0" fontId="14" fillId="0" borderId="0" applyFont="0" applyFill="0" applyBorder="0" applyAlignment="0" applyProtection="0"/>
    <xf numFmtId="258" fontId="65" fillId="0" borderId="0" applyFont="0" applyFill="0" applyBorder="0" applyAlignment="0" applyProtection="0"/>
    <xf numFmtId="37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1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1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16" fillId="0" borderId="0" applyFont="0" applyFill="0" applyBorder="0" applyAlignment="0" applyProtection="0"/>
    <xf numFmtId="256" fontId="52" fillId="0" borderId="0" applyFont="0" applyFill="0" applyBorder="0" applyAlignment="0" applyProtection="0"/>
    <xf numFmtId="256" fontId="116" fillId="0" borderId="0" applyFont="0" applyFill="0" applyBorder="0" applyAlignment="0" applyProtection="0"/>
    <xf numFmtId="256" fontId="52" fillId="0" borderId="0" applyFont="0" applyFill="0" applyBorder="0" applyAlignment="0" applyProtection="0"/>
    <xf numFmtId="256" fontId="116" fillId="0" borderId="0" applyFont="0" applyFill="0" applyBorder="0" applyAlignment="0" applyProtection="0"/>
    <xf numFmtId="4" fontId="62" fillId="0" borderId="0">
      <protection locked="0"/>
    </xf>
    <xf numFmtId="259" fontId="65" fillId="0" borderId="0">
      <protection locked="0"/>
    </xf>
    <xf numFmtId="259" fontId="66" fillId="0" borderId="0">
      <protection locked="0"/>
    </xf>
    <xf numFmtId="259" fontId="66" fillId="0" borderId="0">
      <protection locked="0"/>
    </xf>
    <xf numFmtId="259" fontId="66" fillId="0" borderId="0">
      <protection locked="0"/>
    </xf>
    <xf numFmtId="259" fontId="66" fillId="0" borderId="0">
      <protection locked="0"/>
    </xf>
    <xf numFmtId="259" fontId="66" fillId="0" borderId="0">
      <protection locked="0"/>
    </xf>
    <xf numFmtId="259" fontId="66" fillId="0" borderId="0">
      <protection locked="0"/>
    </xf>
    <xf numFmtId="184" fontId="20" fillId="0" borderId="0">
      <protection locked="0"/>
    </xf>
    <xf numFmtId="184" fontId="20" fillId="0" borderId="0">
      <protection locked="0"/>
    </xf>
    <xf numFmtId="184" fontId="20" fillId="0" borderId="0">
      <protection locked="0"/>
    </xf>
    <xf numFmtId="4" fontId="62" fillId="0" borderId="0">
      <protection locked="0"/>
    </xf>
    <xf numFmtId="259" fontId="14" fillId="0" borderId="0">
      <protection locked="0"/>
    </xf>
    <xf numFmtId="259" fontId="14" fillId="0" borderId="0">
      <protection locked="0"/>
    </xf>
    <xf numFmtId="0" fontId="19" fillId="0" borderId="0" applyFont="0" applyFill="0" applyBorder="0" applyAlignment="0" applyProtection="0"/>
    <xf numFmtId="58" fontId="19" fillId="0" borderId="0" applyFont="0" applyFill="0" applyBorder="0" applyAlignment="0" applyProtection="0"/>
    <xf numFmtId="58" fontId="19" fillId="0" borderId="0" applyFont="0" applyFill="0" applyBorder="0" applyAlignment="0" applyProtection="0"/>
    <xf numFmtId="58" fontId="19" fillId="0" borderId="0" applyFont="0" applyFill="0" applyBorder="0" applyAlignment="0" applyProtection="0"/>
    <xf numFmtId="58" fontId="19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26" fillId="0" borderId="0" applyNumberFormat="0" applyFill="0" applyBorder="0" applyAlignment="0" applyProtection="0"/>
    <xf numFmtId="0" fontId="15" fillId="28" borderId="0" applyBorder="0" applyAlignment="0" applyProtection="0"/>
    <xf numFmtId="0" fontId="127" fillId="31" borderId="0" applyNumberFormat="0" applyBorder="0" applyAlignment="0" applyProtection="0">
      <alignment vertical="center"/>
    </xf>
    <xf numFmtId="260" fontId="128" fillId="0" borderId="0" applyFont="0" applyFill="0" applyBorder="0" applyAlignment="0" applyProtection="0">
      <alignment horizontal="right"/>
    </xf>
    <xf numFmtId="0" fontId="129" fillId="0" borderId="0"/>
    <xf numFmtId="0" fontId="130" fillId="0" borderId="0" applyNumberFormat="0" applyFill="0" applyBorder="0" applyAlignment="0" applyProtection="0"/>
    <xf numFmtId="49" fontId="131" fillId="63" borderId="0" applyBorder="0">
      <alignment horizontal="right"/>
    </xf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223" fontId="13" fillId="0" borderId="0">
      <protection locked="0"/>
    </xf>
    <xf numFmtId="0" fontId="19" fillId="0" borderId="0">
      <protection locked="0"/>
    </xf>
    <xf numFmtId="0" fontId="67" fillId="0" borderId="0"/>
    <xf numFmtId="223" fontId="13" fillId="0" borderId="0">
      <protection locked="0"/>
    </xf>
    <xf numFmtId="223" fontId="13" fillId="0" borderId="0">
      <protection locked="0"/>
    </xf>
    <xf numFmtId="226" fontId="19" fillId="0" borderId="0">
      <protection locked="0"/>
    </xf>
    <xf numFmtId="223" fontId="13" fillId="0" borderId="0">
      <protection locked="0"/>
    </xf>
    <xf numFmtId="40" fontId="13" fillId="0" borderId="0">
      <protection locked="0"/>
    </xf>
    <xf numFmtId="40" fontId="13" fillId="0" borderId="0">
      <protection locked="0"/>
    </xf>
    <xf numFmtId="223" fontId="13" fillId="0" borderId="0">
      <protection locked="0"/>
    </xf>
    <xf numFmtId="223" fontId="13" fillId="0" borderId="0">
      <protection locked="0"/>
    </xf>
    <xf numFmtId="223" fontId="13" fillId="0" borderId="0">
      <protection locked="0"/>
    </xf>
    <xf numFmtId="226" fontId="19" fillId="0" borderId="0">
      <protection locked="0"/>
    </xf>
    <xf numFmtId="226" fontId="19" fillId="0" borderId="0">
      <protection locked="0"/>
    </xf>
    <xf numFmtId="0" fontId="17" fillId="0" borderId="0"/>
    <xf numFmtId="0" fontId="122" fillId="0" borderId="0"/>
    <xf numFmtId="0" fontId="132" fillId="0" borderId="0"/>
    <xf numFmtId="0" fontId="19" fillId="0" borderId="0">
      <protection locked="0"/>
    </xf>
    <xf numFmtId="0" fontId="133" fillId="0" borderId="0"/>
    <xf numFmtId="0" fontId="134" fillId="0" borderId="0"/>
    <xf numFmtId="0" fontId="111" fillId="0" borderId="0"/>
    <xf numFmtId="0" fontId="112" fillId="0" borderId="0"/>
    <xf numFmtId="0" fontId="111" fillId="0" borderId="0"/>
    <xf numFmtId="0" fontId="17" fillId="0" borderId="0"/>
    <xf numFmtId="0" fontId="111" fillId="0" borderId="0"/>
    <xf numFmtId="0" fontId="112" fillId="0" borderId="0"/>
    <xf numFmtId="0" fontId="19" fillId="0" borderId="0"/>
    <xf numFmtId="0" fontId="135" fillId="0" borderId="0"/>
    <xf numFmtId="0" fontId="60" fillId="0" borderId="0"/>
    <xf numFmtId="0" fontId="112" fillId="0" borderId="0"/>
    <xf numFmtId="0" fontId="111" fillId="0" borderId="0"/>
    <xf numFmtId="0" fontId="136" fillId="0" borderId="0"/>
    <xf numFmtId="0" fontId="19" fillId="0" borderId="0">
      <protection locked="0"/>
    </xf>
    <xf numFmtId="0" fontId="19" fillId="0" borderId="0">
      <protection locked="0"/>
    </xf>
    <xf numFmtId="0" fontId="106" fillId="0" borderId="0"/>
    <xf numFmtId="0" fontId="104" fillId="0" borderId="0"/>
    <xf numFmtId="0" fontId="19" fillId="0" borderId="0">
      <protection locked="0"/>
    </xf>
    <xf numFmtId="0" fontId="19" fillId="0" borderId="0"/>
    <xf numFmtId="0" fontId="19" fillId="0" borderId="0">
      <protection locked="0"/>
    </xf>
    <xf numFmtId="0" fontId="19" fillId="0" borderId="0">
      <protection locked="0"/>
    </xf>
    <xf numFmtId="184" fontId="90" fillId="0" borderId="0">
      <protection locked="0"/>
    </xf>
    <xf numFmtId="0" fontId="19" fillId="0" borderId="0">
      <protection locked="0"/>
    </xf>
    <xf numFmtId="184" fontId="90" fillId="0" borderId="0">
      <protection locked="0"/>
    </xf>
    <xf numFmtId="0" fontId="19" fillId="0" borderId="0">
      <protection locked="0"/>
    </xf>
    <xf numFmtId="0" fontId="137" fillId="0" borderId="0"/>
    <xf numFmtId="0" fontId="67" fillId="0" borderId="0"/>
    <xf numFmtId="0" fontId="65" fillId="0" borderId="0"/>
    <xf numFmtId="37" fontId="14" fillId="0" borderId="0"/>
    <xf numFmtId="37" fontId="65" fillId="0" borderId="0"/>
    <xf numFmtId="37" fontId="14" fillId="0" borderId="0"/>
    <xf numFmtId="0" fontId="48" fillId="0" borderId="0"/>
    <xf numFmtId="0" fontId="138" fillId="0" borderId="0"/>
    <xf numFmtId="0" fontId="139" fillId="0" borderId="0"/>
    <xf numFmtId="0" fontId="52" fillId="0" borderId="0"/>
    <xf numFmtId="0" fontId="65" fillId="0" borderId="0"/>
    <xf numFmtId="0" fontId="14" fillId="0" borderId="0"/>
    <xf numFmtId="0" fontId="65" fillId="0" borderId="0"/>
    <xf numFmtId="0" fontId="14" fillId="0" borderId="0"/>
    <xf numFmtId="0" fontId="65" fillId="0" borderId="0"/>
    <xf numFmtId="0" fontId="14" fillId="0" borderId="0"/>
    <xf numFmtId="0" fontId="116" fillId="0" borderId="0"/>
    <xf numFmtId="0" fontId="117" fillId="0" borderId="0"/>
    <xf numFmtId="0" fontId="66" fillId="0" borderId="0"/>
    <xf numFmtId="0" fontId="67" fillId="0" borderId="0"/>
    <xf numFmtId="0" fontId="66" fillId="0" borderId="0"/>
    <xf numFmtId="0" fontId="67" fillId="0" borderId="0"/>
    <xf numFmtId="0" fontId="66" fillId="0" borderId="0"/>
    <xf numFmtId="0" fontId="67" fillId="0" borderId="0"/>
    <xf numFmtId="0" fontId="66" fillId="0" borderId="0"/>
    <xf numFmtId="0" fontId="67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0" fontId="65" fillId="0" borderId="0"/>
    <xf numFmtId="0" fontId="14" fillId="0" borderId="0"/>
    <xf numFmtId="0" fontId="65" fillId="0" borderId="0"/>
    <xf numFmtId="0" fontId="14" fillId="0" borderId="0"/>
    <xf numFmtId="0" fontId="65" fillId="0" borderId="0"/>
    <xf numFmtId="0" fontId="14" fillId="0" borderId="0"/>
    <xf numFmtId="0" fontId="17" fillId="0" borderId="0"/>
    <xf numFmtId="0" fontId="17" fillId="0" borderId="0"/>
    <xf numFmtId="0" fontId="65" fillId="0" borderId="0"/>
    <xf numFmtId="0" fontId="38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2" fontId="14" fillId="0" borderId="0"/>
    <xf numFmtId="2" fontId="65" fillId="0" borderId="0"/>
    <xf numFmtId="2" fontId="14" fillId="0" borderId="0"/>
    <xf numFmtId="0" fontId="65" fillId="0" borderId="0"/>
    <xf numFmtId="0" fontId="14" fillId="0" borderId="0"/>
    <xf numFmtId="37" fontId="65" fillId="0" borderId="0"/>
    <xf numFmtId="37" fontId="14" fillId="0" borderId="0"/>
    <xf numFmtId="0" fontId="66" fillId="0" borderId="0"/>
    <xf numFmtId="0" fontId="67" fillId="0" borderId="0"/>
    <xf numFmtId="0" fontId="65" fillId="0" borderId="0"/>
    <xf numFmtId="0" fontId="67" fillId="0" borderId="0"/>
    <xf numFmtId="0" fontId="140" fillId="0" borderId="0"/>
    <xf numFmtId="0" fontId="138" fillId="0" borderId="0"/>
    <xf numFmtId="37" fontId="65" fillId="0" borderId="0"/>
    <xf numFmtId="37" fontId="67" fillId="0" borderId="0"/>
    <xf numFmtId="0" fontId="65" fillId="0" borderId="0"/>
    <xf numFmtId="0" fontId="67" fillId="0" borderId="0"/>
    <xf numFmtId="37" fontId="65" fillId="0" borderId="0"/>
    <xf numFmtId="37" fontId="14" fillId="0" borderId="0"/>
    <xf numFmtId="0" fontId="48" fillId="0" borderId="0"/>
    <xf numFmtId="0" fontId="14" fillId="0" borderId="0"/>
    <xf numFmtId="0" fontId="65" fillId="0" borderId="0"/>
    <xf numFmtId="0" fontId="14" fillId="0" borderId="0"/>
    <xf numFmtId="37" fontId="65" fillId="0" borderId="0"/>
    <xf numFmtId="37" fontId="14" fillId="0" borderId="0"/>
    <xf numFmtId="37" fontId="65" fillId="0" borderId="0"/>
    <xf numFmtId="0" fontId="141" fillId="0" borderId="0"/>
    <xf numFmtId="0" fontId="142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0" fontId="65" fillId="0" borderId="0"/>
    <xf numFmtId="0" fontId="14" fillId="0" borderId="0"/>
    <xf numFmtId="0" fontId="65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37" fontId="66" fillId="0" borderId="0"/>
    <xf numFmtId="37" fontId="14" fillId="0" borderId="0"/>
    <xf numFmtId="37" fontId="65" fillId="0" borderId="0"/>
    <xf numFmtId="37" fontId="14" fillId="0" borderId="0"/>
    <xf numFmtId="37" fontId="66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0" fontId="66" fillId="0" borderId="0"/>
    <xf numFmtId="0" fontId="67" fillId="0" borderId="0"/>
    <xf numFmtId="0" fontId="66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0" fontId="116" fillId="0" borderId="0"/>
    <xf numFmtId="0" fontId="67" fillId="0" borderId="0"/>
    <xf numFmtId="0" fontId="65" fillId="0" borderId="0"/>
    <xf numFmtId="0" fontId="14" fillId="0" borderId="0"/>
    <xf numFmtId="0" fontId="116" fillId="0" borderId="0"/>
    <xf numFmtId="0" fontId="52" fillId="0" borderId="0"/>
    <xf numFmtId="0" fontId="65" fillId="0" borderId="0"/>
    <xf numFmtId="0" fontId="67" fillId="0" borderId="0"/>
    <xf numFmtId="0" fontId="65" fillId="0" borderId="0"/>
    <xf numFmtId="0" fontId="14" fillId="0" borderId="0"/>
    <xf numFmtId="37" fontId="65" fillId="0" borderId="0"/>
    <xf numFmtId="37" fontId="14" fillId="0" borderId="0"/>
    <xf numFmtId="0" fontId="65" fillId="0" borderId="0"/>
    <xf numFmtId="0" fontId="14" fillId="0" borderId="0"/>
    <xf numFmtId="0" fontId="65" fillId="0" borderId="0"/>
    <xf numFmtId="0" fontId="14" fillId="0" borderId="0"/>
    <xf numFmtId="0" fontId="65" fillId="0" borderId="0"/>
    <xf numFmtId="0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0" fontId="143" fillId="0" borderId="0"/>
    <xf numFmtId="37" fontId="14" fillId="0" borderId="0"/>
    <xf numFmtId="37" fontId="65" fillId="0" borderId="0"/>
    <xf numFmtId="0" fontId="67" fillId="0" borderId="0"/>
    <xf numFmtId="37" fontId="65" fillId="0" borderId="0"/>
    <xf numFmtId="37" fontId="14" fillId="0" borderId="0"/>
    <xf numFmtId="0" fontId="65" fillId="0" borderId="0"/>
    <xf numFmtId="0" fontId="52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0" fontId="65" fillId="0" borderId="0"/>
    <xf numFmtId="0" fontId="14" fillId="0" borderId="0"/>
    <xf numFmtId="0" fontId="99" fillId="0" borderId="0"/>
    <xf numFmtId="0" fontId="14" fillId="0" borderId="0"/>
    <xf numFmtId="0" fontId="65" fillId="0" borderId="0"/>
    <xf numFmtId="0" fontId="144" fillId="0" borderId="0"/>
    <xf numFmtId="0" fontId="145" fillId="0" borderId="0"/>
    <xf numFmtId="37" fontId="67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0" fontId="142" fillId="0" borderId="0"/>
    <xf numFmtId="0" fontId="141" fillId="0" borderId="0"/>
    <xf numFmtId="0" fontId="142" fillId="0" borderId="0"/>
    <xf numFmtId="0" fontId="141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0" fontId="80" fillId="0" borderId="0"/>
    <xf numFmtId="0" fontId="14" fillId="0" borderId="0"/>
    <xf numFmtId="0" fontId="65" fillId="0" borderId="0"/>
    <xf numFmtId="0" fontId="125" fillId="0" borderId="0"/>
    <xf numFmtId="0" fontId="66" fillId="0" borderId="0"/>
    <xf numFmtId="0" fontId="67" fillId="0" borderId="0"/>
    <xf numFmtId="0" fontId="66" fillId="0" borderId="0"/>
    <xf numFmtId="0" fontId="125" fillId="0" borderId="0"/>
    <xf numFmtId="0" fontId="80" fillId="0" borderId="0"/>
    <xf numFmtId="0" fontId="125" fillId="0" borderId="0"/>
    <xf numFmtId="0" fontId="116" fillId="0" borderId="0"/>
    <xf numFmtId="0" fontId="117" fillId="0" borderId="0"/>
    <xf numFmtId="0" fontId="92" fillId="0" borderId="0"/>
    <xf numFmtId="0" fontId="91" fillId="0" borderId="0"/>
    <xf numFmtId="0" fontId="15" fillId="0" borderId="0"/>
    <xf numFmtId="0" fontId="38" fillId="0" borderId="0"/>
    <xf numFmtId="0" fontId="146" fillId="0" borderId="0"/>
    <xf numFmtId="0" fontId="38" fillId="0" borderId="0"/>
    <xf numFmtId="0" fontId="116" fillId="0" borderId="0"/>
    <xf numFmtId="0" fontId="14" fillId="0" borderId="0"/>
    <xf numFmtId="0" fontId="65" fillId="0" borderId="0"/>
    <xf numFmtId="0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37" fontId="66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37" fontId="65" fillId="0" borderId="0"/>
    <xf numFmtId="37" fontId="14" fillId="0" borderId="0"/>
    <xf numFmtId="0" fontId="140" fillId="0" borderId="0"/>
    <xf numFmtId="0" fontId="141" fillId="0" borderId="0"/>
    <xf numFmtId="0" fontId="142" fillId="0" borderId="0"/>
    <xf numFmtId="0" fontId="141" fillId="0" borderId="0"/>
    <xf numFmtId="0" fontId="65" fillId="0" borderId="0"/>
    <xf numFmtId="0" fontId="14" fillId="0" borderId="0"/>
    <xf numFmtId="0" fontId="116" fillId="0" borderId="0"/>
    <xf numFmtId="0" fontId="120" fillId="0" borderId="0"/>
    <xf numFmtId="0" fontId="48" fillId="0" borderId="0"/>
    <xf numFmtId="0" fontId="117" fillId="0" borderId="0"/>
    <xf numFmtId="261" fontId="19" fillId="0" borderId="0" applyFill="0" applyBorder="0" applyAlignment="0"/>
    <xf numFmtId="262" fontId="19" fillId="0" borderId="0" applyFill="0" applyBorder="0" applyAlignment="0"/>
    <xf numFmtId="263" fontId="19" fillId="0" borderId="0" applyFill="0" applyBorder="0" applyAlignment="0"/>
    <xf numFmtId="264" fontId="19" fillId="0" borderId="0" applyFill="0" applyBorder="0" applyAlignment="0"/>
    <xf numFmtId="265" fontId="19" fillId="0" borderId="0" applyFill="0" applyBorder="0" applyAlignment="0"/>
    <xf numFmtId="266" fontId="19" fillId="0" borderId="0" applyFill="0" applyBorder="0" applyAlignment="0"/>
    <xf numFmtId="267" fontId="19" fillId="0" borderId="0" applyFill="0" applyBorder="0" applyAlignment="0"/>
    <xf numFmtId="262" fontId="19" fillId="0" borderId="0" applyFill="0" applyBorder="0" applyAlignment="0"/>
    <xf numFmtId="0" fontId="147" fillId="64" borderId="31" applyNumberFormat="0" applyAlignment="0" applyProtection="0">
      <alignment vertical="center"/>
    </xf>
    <xf numFmtId="0" fontId="148" fillId="0" borderId="0"/>
    <xf numFmtId="0" fontId="149" fillId="65" borderId="32" applyNumberFormat="0" applyAlignment="0" applyProtection="0">
      <alignment vertical="center"/>
    </xf>
    <xf numFmtId="0" fontId="150" fillId="0" borderId="0" applyNumberFormat="0" applyFill="0" applyBorder="0" applyAlignment="0" applyProtection="0">
      <alignment vertical="top"/>
      <protection locked="0"/>
    </xf>
    <xf numFmtId="268" fontId="13" fillId="0" borderId="0" applyFont="0" applyFill="0" applyBorder="0" applyAlignment="0" applyProtection="0"/>
    <xf numFmtId="223" fontId="13" fillId="0" borderId="0">
      <protection locked="0"/>
    </xf>
    <xf numFmtId="0" fontId="62" fillId="0" borderId="33">
      <protection locked="0"/>
    </xf>
    <xf numFmtId="184" fontId="20" fillId="0" borderId="33">
      <protection locked="0"/>
    </xf>
    <xf numFmtId="0" fontId="62" fillId="0" borderId="33">
      <protection locked="0"/>
    </xf>
    <xf numFmtId="3" fontId="151" fillId="0" borderId="0">
      <alignment horizontal="center"/>
    </xf>
    <xf numFmtId="0" fontId="131" fillId="66" borderId="34">
      <alignment horizontal="center"/>
    </xf>
    <xf numFmtId="0" fontId="152" fillId="67" borderId="35" applyNumberFormat="0" applyBorder="0" applyAlignment="0">
      <alignment horizontal="left" wrapText="1"/>
    </xf>
    <xf numFmtId="191" fontId="93" fillId="0" borderId="0" applyFont="0" applyFill="0" applyBorder="0" applyAlignment="0" applyProtection="0"/>
    <xf numFmtId="209" fontId="13" fillId="0" borderId="0" applyFont="0" applyFill="0" applyBorder="0" applyAlignment="0" applyProtection="0"/>
    <xf numFmtId="215" fontId="153" fillId="0" borderId="0" applyFont="0" applyFill="0" applyBorder="0" applyAlignment="0" applyProtection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15" fillId="0" borderId="0" applyFont="0" applyFill="0" applyBorder="0" applyAlignment="0" applyProtection="0"/>
    <xf numFmtId="266" fontId="19" fillId="0" borderId="0" applyFont="0" applyFill="0" applyBorder="0" applyAlignment="0" applyProtection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0" fontId="15" fillId="0" borderId="0" applyFill="0" applyBorder="0" applyAlignment="0" applyProtection="0"/>
    <xf numFmtId="0" fontId="15" fillId="0" borderId="0" applyFill="0" applyBorder="0" applyAlignment="0" applyProtection="0"/>
    <xf numFmtId="269" fontId="19" fillId="0" borderId="0"/>
    <xf numFmtId="270" fontId="18" fillId="0" borderId="0"/>
    <xf numFmtId="271" fontId="13" fillId="0" borderId="0"/>
    <xf numFmtId="271" fontId="13" fillId="0" borderId="0"/>
    <xf numFmtId="271" fontId="13" fillId="0" borderId="0"/>
    <xf numFmtId="272" fontId="16" fillId="0" borderId="0"/>
    <xf numFmtId="273" fontId="19" fillId="0" borderId="0" applyFont="0" applyFill="0" applyBorder="0" applyAlignment="0" applyProtection="0"/>
    <xf numFmtId="0" fontId="15" fillId="0" borderId="0" applyFont="0" applyFill="0" applyBorder="0" applyAlignment="0" applyProtection="0"/>
    <xf numFmtId="274" fontId="62" fillId="0" borderId="0">
      <protection locked="0"/>
    </xf>
    <xf numFmtId="274" fontId="62" fillId="0" borderId="0">
      <protection locked="0"/>
    </xf>
    <xf numFmtId="3" fontId="15" fillId="0" borderId="0" applyFill="0" applyBorder="0" applyAlignment="0" applyProtection="0"/>
    <xf numFmtId="3" fontId="15" fillId="0" borderId="0" applyFill="0" applyBorder="0" applyAlignment="0" applyProtection="0"/>
    <xf numFmtId="3" fontId="15" fillId="0" borderId="0" applyFill="0" applyBorder="0" applyAlignment="0" applyProtection="0"/>
    <xf numFmtId="275" fontId="25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96" fillId="63" borderId="0"/>
    <xf numFmtId="0" fontId="156" fillId="63" borderId="0" applyNumberFormat="0" applyFill="0" applyBorder="0"/>
    <xf numFmtId="0" fontId="157" fillId="63" borderId="0" applyNumberFormat="0" applyFill="0" applyBorder="0"/>
    <xf numFmtId="0" fontId="158" fillId="63" borderId="0" applyNumberFormat="0" applyFill="0" applyBorder="0"/>
    <xf numFmtId="0" fontId="159" fillId="0" borderId="0" applyNumberFormat="0" applyAlignment="0">
      <alignment horizontal="left"/>
    </xf>
    <xf numFmtId="0" fontId="160" fillId="66" borderId="36" applyFont="0" applyBorder="0">
      <alignment horizontal="centerContinuous" vertical="center"/>
    </xf>
    <xf numFmtId="276" fontId="161" fillId="63" borderId="37" applyBorder="0"/>
    <xf numFmtId="277" fontId="28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77" fillId="0" borderId="0">
      <protection locked="0"/>
    </xf>
    <xf numFmtId="0" fontId="15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162" fillId="0" borderId="0">
      <protection locked="0"/>
    </xf>
    <xf numFmtId="262" fontId="19" fillId="0" borderId="0" applyFont="0" applyFill="0" applyBorder="0" applyAlignment="0" applyProtection="0"/>
    <xf numFmtId="0" fontId="13" fillId="0" borderId="0">
      <protection locked="0"/>
    </xf>
    <xf numFmtId="0" fontId="13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278" fontId="163" fillId="0" borderId="34" applyFill="0" applyBorder="0" applyAlignment="0"/>
    <xf numFmtId="279" fontId="19" fillId="0" borderId="0"/>
    <xf numFmtId="0" fontId="19" fillId="0" borderId="0" applyFont="0" applyFill="0" applyBorder="0" applyAlignment="0" applyProtection="0"/>
    <xf numFmtId="280" fontId="62" fillId="0" borderId="0">
      <protection locked="0"/>
    </xf>
    <xf numFmtId="280" fontId="62" fillId="0" borderId="0">
      <protection locked="0"/>
    </xf>
    <xf numFmtId="281" fontId="15" fillId="0" borderId="0" applyFont="0" applyFill="0" applyBorder="0" applyAlignment="0" applyProtection="0"/>
    <xf numFmtId="281" fontId="15" fillId="0" borderId="0" applyFont="0" applyFill="0" applyBorder="0" applyAlignment="0" applyProtection="0"/>
    <xf numFmtId="281" fontId="15" fillId="0" borderId="0" applyFont="0" applyFill="0" applyBorder="0" applyAlignment="0" applyProtection="0"/>
    <xf numFmtId="0" fontId="13" fillId="0" borderId="0"/>
    <xf numFmtId="0" fontId="13" fillId="0" borderId="0"/>
    <xf numFmtId="282" fontId="19" fillId="0" borderId="0"/>
    <xf numFmtId="282" fontId="19" fillId="0" borderId="0"/>
    <xf numFmtId="282" fontId="19" fillId="0" borderId="0"/>
    <xf numFmtId="0" fontId="19" fillId="0" borderId="0" applyFont="0" applyFill="0" applyBorder="0" applyAlignment="0" applyProtection="0"/>
    <xf numFmtId="277" fontId="28" fillId="0" borderId="0" applyFont="0" applyFill="0" applyBorder="0" applyAlignment="0" applyProtection="0"/>
    <xf numFmtId="0" fontId="15" fillId="0" borderId="0"/>
    <xf numFmtId="283" fontId="62" fillId="0" borderId="0">
      <protection locked="0"/>
    </xf>
    <xf numFmtId="0" fontId="62" fillId="0" borderId="0">
      <protection locked="0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4" fontId="2" fillId="0" borderId="0" applyFill="0" applyBorder="0" applyAlignment="0"/>
    <xf numFmtId="284" fontId="19" fillId="0" borderId="0">
      <protection locked="0"/>
    </xf>
    <xf numFmtId="37" fontId="16" fillId="0" borderId="34">
      <alignment horizontal="center" vertical="distributed"/>
    </xf>
    <xf numFmtId="227" fontId="15" fillId="0" borderId="38">
      <alignment vertical="center"/>
    </xf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5" fillId="68" borderId="39" applyBorder="0"/>
    <xf numFmtId="285" fontId="15" fillId="68" borderId="40" applyBorder="0">
      <alignment horizontal="center"/>
    </xf>
    <xf numFmtId="286" fontId="19" fillId="0" borderId="0"/>
    <xf numFmtId="287" fontId="19" fillId="0" borderId="0"/>
    <xf numFmtId="288" fontId="19" fillId="0" borderId="0"/>
    <xf numFmtId="288" fontId="19" fillId="0" borderId="0"/>
    <xf numFmtId="288" fontId="19" fillId="0" borderId="0"/>
    <xf numFmtId="289" fontId="16" fillId="0" borderId="0"/>
    <xf numFmtId="0" fontId="14" fillId="0" borderId="0" applyFont="0" applyFill="0" applyBorder="0" applyAlignment="0" applyProtection="0"/>
    <xf numFmtId="290" fontId="16" fillId="0" borderId="34">
      <alignment vertical="center"/>
    </xf>
    <xf numFmtId="291" fontId="96" fillId="0" borderId="0" applyFill="0" applyBorder="0">
      <alignment horizontal="centerContinuous"/>
    </xf>
    <xf numFmtId="184" fontId="20" fillId="0" borderId="0">
      <protection locked="0"/>
    </xf>
    <xf numFmtId="184" fontId="20" fillId="0" borderId="0">
      <protection locked="0"/>
    </xf>
    <xf numFmtId="292" fontId="14" fillId="0" borderId="0">
      <protection locked="0"/>
    </xf>
    <xf numFmtId="292" fontId="65" fillId="0" borderId="0">
      <protection locked="0"/>
    </xf>
    <xf numFmtId="292" fontId="14" fillId="0" borderId="0">
      <protection locked="0"/>
    </xf>
    <xf numFmtId="292" fontId="66" fillId="0" borderId="0">
      <protection locked="0"/>
    </xf>
    <xf numFmtId="292" fontId="66" fillId="0" borderId="0">
      <protection locked="0"/>
    </xf>
    <xf numFmtId="292" fontId="66" fillId="0" borderId="0">
      <protection locked="0"/>
    </xf>
    <xf numFmtId="292" fontId="66" fillId="0" borderId="0">
      <protection locked="0"/>
    </xf>
    <xf numFmtId="292" fontId="66" fillId="0" borderId="0">
      <protection locked="0"/>
    </xf>
    <xf numFmtId="292" fontId="66" fillId="0" borderId="0">
      <protection locked="0"/>
    </xf>
    <xf numFmtId="292" fontId="14" fillId="0" borderId="0">
      <protection locked="0"/>
    </xf>
    <xf numFmtId="292" fontId="14" fillId="0" borderId="0">
      <protection locked="0"/>
    </xf>
    <xf numFmtId="292" fontId="66" fillId="0" borderId="0">
      <protection locked="0"/>
    </xf>
    <xf numFmtId="292" fontId="14" fillId="0" borderId="0">
      <protection locked="0"/>
    </xf>
    <xf numFmtId="292" fontId="65" fillId="0" borderId="0">
      <protection locked="0"/>
    </xf>
    <xf numFmtId="292" fontId="67" fillId="0" borderId="0">
      <protection locked="0"/>
    </xf>
    <xf numFmtId="292" fontId="65" fillId="0" borderId="0">
      <protection locked="0"/>
    </xf>
    <xf numFmtId="293" fontId="14" fillId="0" borderId="0">
      <protection locked="0"/>
    </xf>
    <xf numFmtId="292" fontId="65" fillId="0" borderId="0">
      <protection locked="0"/>
    </xf>
    <xf numFmtId="293" fontId="67" fillId="0" borderId="0">
      <protection locked="0"/>
    </xf>
    <xf numFmtId="294" fontId="32" fillId="0" borderId="0">
      <protection locked="0"/>
    </xf>
    <xf numFmtId="292" fontId="14" fillId="0" borderId="0">
      <protection locked="0"/>
    </xf>
    <xf numFmtId="292" fontId="65" fillId="0" borderId="0">
      <protection locked="0"/>
    </xf>
    <xf numFmtId="292" fontId="14" fillId="0" borderId="0">
      <protection locked="0"/>
    </xf>
    <xf numFmtId="292" fontId="65" fillId="0" borderId="0">
      <protection locked="0"/>
    </xf>
    <xf numFmtId="292" fontId="14" fillId="0" borderId="0">
      <protection locked="0"/>
    </xf>
    <xf numFmtId="292" fontId="65" fillId="0" borderId="0">
      <protection locked="0"/>
    </xf>
    <xf numFmtId="292" fontId="14" fillId="0" borderId="0">
      <protection locked="0"/>
    </xf>
    <xf numFmtId="292" fontId="65" fillId="0" borderId="0">
      <protection locked="0"/>
    </xf>
    <xf numFmtId="292" fontId="14" fillId="0" borderId="0">
      <protection locked="0"/>
    </xf>
    <xf numFmtId="292" fontId="65" fillId="0" borderId="0">
      <protection locked="0"/>
    </xf>
    <xf numFmtId="292" fontId="67" fillId="0" borderId="0">
      <protection locked="0"/>
    </xf>
    <xf numFmtId="292" fontId="66" fillId="0" borderId="0">
      <protection locked="0"/>
    </xf>
    <xf numFmtId="292" fontId="14" fillId="0" borderId="0">
      <protection locked="0"/>
    </xf>
    <xf numFmtId="292" fontId="65" fillId="0" borderId="0">
      <protection locked="0"/>
    </xf>
    <xf numFmtId="295" fontId="14" fillId="0" borderId="0">
      <protection locked="0"/>
    </xf>
    <xf numFmtId="296" fontId="19" fillId="0" borderId="0">
      <protection locked="0"/>
    </xf>
    <xf numFmtId="295" fontId="14" fillId="0" borderId="0">
      <protection locked="0"/>
    </xf>
    <xf numFmtId="296" fontId="19" fillId="0" borderId="0">
      <protection locked="0"/>
    </xf>
    <xf numFmtId="295" fontId="14" fillId="0" borderId="0">
      <protection locked="0"/>
    </xf>
    <xf numFmtId="296" fontId="19" fillId="0" borderId="0">
      <protection locked="0"/>
    </xf>
    <xf numFmtId="295" fontId="14" fillId="0" borderId="0">
      <protection locked="0"/>
    </xf>
    <xf numFmtId="296" fontId="19" fillId="0" borderId="0">
      <protection locked="0"/>
    </xf>
    <xf numFmtId="292" fontId="14" fillId="0" borderId="0">
      <protection locked="0"/>
    </xf>
    <xf numFmtId="294" fontId="32" fillId="0" borderId="0">
      <protection locked="0"/>
    </xf>
    <xf numFmtId="297" fontId="14" fillId="0" borderId="0">
      <protection locked="0"/>
    </xf>
    <xf numFmtId="297" fontId="65" fillId="0" borderId="0">
      <protection locked="0"/>
    </xf>
    <xf numFmtId="297" fontId="14" fillId="0" borderId="0">
      <protection locked="0"/>
    </xf>
    <xf numFmtId="297" fontId="66" fillId="0" borderId="0">
      <protection locked="0"/>
    </xf>
    <xf numFmtId="297" fontId="66" fillId="0" borderId="0">
      <protection locked="0"/>
    </xf>
    <xf numFmtId="297" fontId="66" fillId="0" borderId="0">
      <protection locked="0"/>
    </xf>
    <xf numFmtId="297" fontId="66" fillId="0" borderId="0">
      <protection locked="0"/>
    </xf>
    <xf numFmtId="297" fontId="66" fillId="0" borderId="0">
      <protection locked="0"/>
    </xf>
    <xf numFmtId="297" fontId="66" fillId="0" borderId="0">
      <protection locked="0"/>
    </xf>
    <xf numFmtId="297" fontId="14" fillId="0" borderId="0">
      <protection locked="0"/>
    </xf>
    <xf numFmtId="297" fontId="14" fillId="0" borderId="0">
      <protection locked="0"/>
    </xf>
    <xf numFmtId="297" fontId="66" fillId="0" borderId="0">
      <protection locked="0"/>
    </xf>
    <xf numFmtId="297" fontId="14" fillId="0" borderId="0">
      <protection locked="0"/>
    </xf>
    <xf numFmtId="297" fontId="65" fillId="0" borderId="0">
      <protection locked="0"/>
    </xf>
    <xf numFmtId="297" fontId="67" fillId="0" borderId="0">
      <protection locked="0"/>
    </xf>
    <xf numFmtId="297" fontId="65" fillId="0" borderId="0">
      <protection locked="0"/>
    </xf>
    <xf numFmtId="297" fontId="14" fillId="0" borderId="0">
      <protection locked="0"/>
    </xf>
    <xf numFmtId="297" fontId="65" fillId="0" borderId="0">
      <protection locked="0"/>
    </xf>
    <xf numFmtId="298" fontId="67" fillId="0" borderId="0">
      <protection locked="0"/>
    </xf>
    <xf numFmtId="299" fontId="32" fillId="0" borderId="0">
      <protection locked="0"/>
    </xf>
    <xf numFmtId="297" fontId="14" fillId="0" borderId="0">
      <protection locked="0"/>
    </xf>
    <xf numFmtId="297" fontId="66" fillId="0" borderId="0">
      <protection locked="0"/>
    </xf>
    <xf numFmtId="0" fontId="15" fillId="0" borderId="0" applyFont="0" applyFill="0" applyBorder="0" applyAlignment="0" applyProtection="0"/>
    <xf numFmtId="266" fontId="19" fillId="0" borderId="0" applyFill="0" applyBorder="0" applyAlignment="0"/>
    <xf numFmtId="262" fontId="19" fillId="0" borderId="0" applyFill="0" applyBorder="0" applyAlignment="0"/>
    <xf numFmtId="266" fontId="19" fillId="0" borderId="0" applyFill="0" applyBorder="0" applyAlignment="0"/>
    <xf numFmtId="267" fontId="19" fillId="0" borderId="0" applyFill="0" applyBorder="0" applyAlignment="0"/>
    <xf numFmtId="262" fontId="19" fillId="0" borderId="0" applyFill="0" applyBorder="0" applyAlignment="0"/>
    <xf numFmtId="0" fontId="164" fillId="0" borderId="0" applyNumberFormat="0" applyAlignment="0">
      <alignment horizontal="left"/>
    </xf>
    <xf numFmtId="300" fontId="13" fillId="0" borderId="0" applyFont="0" applyFill="0" applyBorder="0" applyAlignment="0" applyProtection="0"/>
    <xf numFmtId="300" fontId="71" fillId="0" borderId="0" applyFont="0" applyFill="0" applyBorder="0" applyAlignment="0" applyProtection="0"/>
    <xf numFmtId="0" fontId="165" fillId="0" borderId="0" applyNumberFormat="0" applyFill="0" applyBorder="0" applyAlignment="0" applyProtection="0">
      <alignment vertical="center"/>
    </xf>
    <xf numFmtId="0" fontId="166" fillId="0" borderId="0" applyNumberFormat="0" applyFont="0" applyFill="0" applyBorder="0" applyAlignment="0" applyProtection="0"/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166" fillId="0" borderId="0" applyNumberFormat="0" applyFont="0" applyFill="0" applyBorder="0" applyAlignment="0" applyProtection="0"/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166" fillId="0" borderId="0" applyNumberFormat="0" applyFont="0" applyFill="0" applyBorder="0" applyAlignment="0" applyProtection="0"/>
    <xf numFmtId="0" fontId="167" fillId="0" borderId="0">
      <protection locked="0"/>
    </xf>
    <xf numFmtId="0" fontId="167" fillId="0" borderId="0">
      <protection locked="0"/>
    </xf>
    <xf numFmtId="0" fontId="167" fillId="0" borderId="0">
      <protection locked="0"/>
    </xf>
    <xf numFmtId="0" fontId="167" fillId="0" borderId="0">
      <protection locked="0"/>
    </xf>
    <xf numFmtId="0" fontId="166" fillId="0" borderId="0" applyNumberFormat="0" applyFont="0" applyFill="0" applyBorder="0" applyAlignment="0" applyProtection="0"/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166" fillId="0" borderId="0" applyNumberFormat="0" applyFont="0" applyFill="0" applyBorder="0" applyAlignment="0" applyProtection="0"/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166" fillId="0" borderId="0" applyNumberFormat="0" applyFont="0" applyFill="0" applyBorder="0" applyAlignment="0" applyProtection="0"/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166" fillId="0" borderId="0" applyNumberFormat="0" applyFont="0" applyFill="0" applyBorder="0" applyAlignment="0" applyProtection="0"/>
    <xf numFmtId="0" fontId="167" fillId="0" borderId="0">
      <protection locked="0"/>
    </xf>
    <xf numFmtId="0" fontId="167" fillId="0" borderId="0">
      <protection locked="0"/>
    </xf>
    <xf numFmtId="0" fontId="167" fillId="0" borderId="0">
      <protection locked="0"/>
    </xf>
    <xf numFmtId="0" fontId="167" fillId="0" borderId="0">
      <protection locked="0"/>
    </xf>
    <xf numFmtId="0" fontId="161" fillId="63" borderId="0"/>
    <xf numFmtId="301" fontId="62" fillId="0" borderId="0">
      <protection locked="0"/>
    </xf>
    <xf numFmtId="301" fontId="62" fillId="0" borderId="0">
      <protection locked="0"/>
    </xf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0" fontId="13" fillId="0" borderId="0">
      <protection locked="0"/>
    </xf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302" fontId="13" fillId="0" borderId="0"/>
    <xf numFmtId="0" fontId="13" fillId="0" borderId="0"/>
    <xf numFmtId="2" fontId="169" fillId="0" borderId="0">
      <alignment horizontal="left"/>
    </xf>
    <xf numFmtId="0" fontId="170" fillId="32" borderId="0" applyNumberFormat="0" applyBorder="0" applyAlignment="0" applyProtection="0">
      <alignment vertical="center"/>
    </xf>
    <xf numFmtId="38" fontId="161" fillId="63" borderId="0" applyNumberFormat="0" applyBorder="0" applyAlignment="0" applyProtection="0"/>
    <xf numFmtId="38" fontId="161" fillId="28" borderId="0" applyNumberFormat="0" applyBorder="0" applyAlignment="0" applyProtection="0"/>
    <xf numFmtId="38" fontId="161" fillId="28" borderId="0" applyNumberFormat="0" applyBorder="0" applyAlignment="0" applyProtection="0"/>
    <xf numFmtId="38" fontId="161" fillId="28" borderId="0" applyNumberFormat="0" applyBorder="0" applyAlignment="0" applyProtection="0"/>
    <xf numFmtId="38" fontId="161" fillId="28" borderId="0" applyNumberFormat="0" applyBorder="0" applyAlignment="0" applyProtection="0"/>
    <xf numFmtId="3" fontId="16" fillId="0" borderId="41">
      <alignment horizontal="right" vertical="center"/>
    </xf>
    <xf numFmtId="4" fontId="16" fillId="0" borderId="41">
      <alignment horizontal="right" vertical="center"/>
    </xf>
    <xf numFmtId="0" fontId="171" fillId="0" borderId="0" applyAlignment="0">
      <alignment horizontal="right"/>
    </xf>
    <xf numFmtId="0" fontId="172" fillId="0" borderId="0"/>
    <xf numFmtId="0" fontId="173" fillId="0" borderId="0"/>
    <xf numFmtId="0" fontId="174" fillId="0" borderId="0">
      <alignment horizontal="left"/>
    </xf>
    <xf numFmtId="0" fontId="175" fillId="0" borderId="42" applyNumberFormat="0" applyAlignment="0" applyProtection="0">
      <alignment horizontal="left" vertical="center"/>
    </xf>
    <xf numFmtId="0" fontId="175" fillId="0" borderId="43">
      <alignment horizontal="left" vertical="center"/>
    </xf>
    <xf numFmtId="0" fontId="175" fillId="0" borderId="43">
      <alignment horizontal="left" vertical="center"/>
    </xf>
    <xf numFmtId="0" fontId="176" fillId="69" borderId="44" applyBorder="0" applyAlignment="0"/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177" fillId="63" borderId="0" applyNumberFormat="0" applyFill="0" applyBorder="0"/>
    <xf numFmtId="0" fontId="178" fillId="0" borderId="0" applyNumberFormat="0" applyFill="0" applyBorder="0" applyAlignment="0" applyProtection="0">
      <alignment vertical="center"/>
    </xf>
    <xf numFmtId="184" fontId="68" fillId="0" borderId="0">
      <protection locked="0"/>
    </xf>
    <xf numFmtId="264" fontId="13" fillId="0" borderId="0">
      <protection locked="0"/>
    </xf>
    <xf numFmtId="184" fontId="68" fillId="0" borderId="0">
      <protection locked="0"/>
    </xf>
    <xf numFmtId="264" fontId="13" fillId="0" borderId="0">
      <protection locked="0"/>
    </xf>
    <xf numFmtId="12" fontId="15" fillId="28" borderId="45" applyNumberFormat="0" applyBorder="0" applyAlignment="0" applyProtection="0">
      <alignment horizontal="center"/>
    </xf>
    <xf numFmtId="0" fontId="179" fillId="0" borderId="0"/>
    <xf numFmtId="0" fontId="103" fillId="0" borderId="0">
      <alignment horizontal="left"/>
    </xf>
    <xf numFmtId="0" fontId="180" fillId="0" borderId="2">
      <alignment horizontal="center"/>
    </xf>
    <xf numFmtId="0" fontId="180" fillId="0" borderId="0">
      <alignment horizontal="center"/>
    </xf>
    <xf numFmtId="0" fontId="15" fillId="70" borderId="46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3" fillId="0" borderId="0" applyNumberFormat="0" applyFill="0" applyBorder="0" applyAlignment="0" applyProtection="0">
      <alignment vertical="top"/>
      <protection locked="0"/>
    </xf>
    <xf numFmtId="0" fontId="13" fillId="0" borderId="0" applyFont="0" applyFill="0" applyBorder="0" applyAlignment="0" applyProtection="0"/>
    <xf numFmtId="0" fontId="15" fillId="71" borderId="47" applyBorder="0">
      <protection locked="0"/>
    </xf>
    <xf numFmtId="10" fontId="161" fillId="68" borderId="34" applyNumberFormat="0" applyBorder="0" applyAlignment="0" applyProtection="0"/>
    <xf numFmtId="10" fontId="161" fillId="28" borderId="34" applyNumberFormat="0" applyBorder="0" applyAlignment="0" applyProtection="0"/>
    <xf numFmtId="10" fontId="161" fillId="28" borderId="34" applyNumberFormat="0" applyBorder="0" applyAlignment="0" applyProtection="0"/>
    <xf numFmtId="10" fontId="161" fillId="28" borderId="34" applyNumberFormat="0" applyBorder="0" applyAlignment="0" applyProtection="0"/>
    <xf numFmtId="10" fontId="161" fillId="28" borderId="34" applyNumberFormat="0" applyBorder="0" applyAlignment="0" applyProtection="0"/>
    <xf numFmtId="285" fontId="15" fillId="71" borderId="48" applyBorder="0">
      <alignment horizontal="center"/>
      <protection locked="0"/>
    </xf>
    <xf numFmtId="12" fontId="15" fillId="71" borderId="48" applyBorder="0">
      <alignment horizontal="center"/>
      <protection locked="0"/>
    </xf>
    <xf numFmtId="0" fontId="172" fillId="71" borderId="49">
      <alignment horizontal="center" vertical="center"/>
      <protection locked="0"/>
    </xf>
    <xf numFmtId="276" fontId="161" fillId="68" borderId="0" applyBorder="0">
      <protection locked="0"/>
    </xf>
    <xf numFmtId="15" fontId="161" fillId="68" borderId="0" applyBorder="0">
      <protection locked="0"/>
    </xf>
    <xf numFmtId="49" fontId="161" fillId="68" borderId="0" applyBorder="0">
      <protection locked="0"/>
    </xf>
    <xf numFmtId="49" fontId="161" fillId="68" borderId="50" applyNumberFormat="0" applyBorder="0"/>
    <xf numFmtId="49" fontId="161" fillId="68" borderId="50" applyNumberFormat="0" applyBorder="0"/>
    <xf numFmtId="0" fontId="96" fillId="68" borderId="48" applyBorder="0">
      <alignment horizontal="left"/>
    </xf>
    <xf numFmtId="0" fontId="96" fillId="71" borderId="0">
      <alignment horizontal="left"/>
    </xf>
    <xf numFmtId="303" fontId="16" fillId="0" borderId="34">
      <alignment vertical="center"/>
    </xf>
    <xf numFmtId="304" fontId="19" fillId="0" borderId="0" applyFont="0" applyFill="0" applyBorder="0" applyAlignment="0" applyProtection="0"/>
    <xf numFmtId="225" fontId="19" fillId="0" borderId="0" applyFont="0" applyFill="0" applyBorder="0" applyAlignment="0" applyProtection="0"/>
    <xf numFmtId="305" fontId="16" fillId="0" borderId="34">
      <alignment vertical="center"/>
    </xf>
    <xf numFmtId="0" fontId="19" fillId="0" borderId="2">
      <protection locked="0"/>
    </xf>
    <xf numFmtId="0" fontId="18" fillId="0" borderId="0" applyNumberFormat="0" applyFont="0" applyFill="0" applyBorder="0" applyProtection="0">
      <alignment horizontal="left" vertical="center"/>
    </xf>
    <xf numFmtId="0" fontId="13" fillId="0" borderId="0" applyFont="0" applyFill="0" applyBorder="0" applyAlignment="0" applyProtection="0"/>
    <xf numFmtId="266" fontId="19" fillId="0" borderId="0" applyFill="0" applyBorder="0" applyAlignment="0"/>
    <xf numFmtId="262" fontId="19" fillId="0" borderId="0" applyFill="0" applyBorder="0" applyAlignment="0"/>
    <xf numFmtId="266" fontId="19" fillId="0" borderId="0" applyFill="0" applyBorder="0" applyAlignment="0"/>
    <xf numFmtId="267" fontId="19" fillId="0" borderId="0" applyFill="0" applyBorder="0" applyAlignment="0"/>
    <xf numFmtId="262" fontId="19" fillId="0" borderId="0" applyFill="0" applyBorder="0" applyAlignment="0"/>
    <xf numFmtId="0" fontId="184" fillId="0" borderId="51" applyNumberFormat="0" applyFill="0" applyAlignment="0" applyProtection="0">
      <alignment vertical="center"/>
    </xf>
    <xf numFmtId="306" fontId="16" fillId="0" borderId="34">
      <alignment horizontal="right" vertical="center"/>
    </xf>
    <xf numFmtId="307" fontId="16" fillId="0" borderId="34">
      <alignment vertical="center"/>
    </xf>
    <xf numFmtId="308" fontId="16" fillId="0" borderId="34">
      <alignment vertical="center"/>
    </xf>
    <xf numFmtId="309" fontId="185" fillId="0" borderId="0">
      <alignment horizontal="left"/>
    </xf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59" fillId="0" borderId="2"/>
    <xf numFmtId="310" fontId="27" fillId="0" borderId="0" applyFont="0" applyFill="0" applyBorder="0" applyAlignment="0" applyProtection="0"/>
    <xf numFmtId="311" fontId="27" fillId="0" borderId="0" applyFont="0" applyFill="0" applyBorder="0" applyAlignment="0" applyProtection="0"/>
    <xf numFmtId="220" fontId="186" fillId="0" borderId="0">
      <alignment horizontal="centerContinuous" vertical="center"/>
    </xf>
    <xf numFmtId="191" fontId="93" fillId="0" borderId="0" applyFont="0" applyFill="0" applyBorder="0" applyAlignment="0" applyProtection="0"/>
    <xf numFmtId="0" fontId="187" fillId="72" borderId="0" applyNumberFormat="0" applyBorder="0" applyAlignment="0" applyProtection="0">
      <alignment vertical="center"/>
    </xf>
    <xf numFmtId="0" fontId="188" fillId="63" borderId="0" applyNumberFormat="0" applyFont="0" applyFill="0" applyBorder="0" applyAlignment="0">
      <alignment vertical="center"/>
    </xf>
    <xf numFmtId="37" fontId="189" fillId="0" borderId="0"/>
    <xf numFmtId="0" fontId="26" fillId="0" borderId="52" applyNumberFormat="0" applyFont="0" applyBorder="0" applyProtection="0">
      <alignment horizontal="center" vertical="center"/>
    </xf>
    <xf numFmtId="3" fontId="123" fillId="0" borderId="0" applyFill="0" applyBorder="0" applyAlignment="0" applyProtection="0"/>
    <xf numFmtId="312" fontId="26" fillId="0" borderId="0"/>
    <xf numFmtId="313" fontId="190" fillId="0" borderId="0"/>
    <xf numFmtId="314" fontId="19" fillId="0" borderId="0"/>
    <xf numFmtId="314" fontId="19" fillId="0" borderId="0"/>
    <xf numFmtId="314" fontId="19" fillId="0" borderId="0"/>
    <xf numFmtId="228" fontId="19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3" fillId="0" borderId="0"/>
    <xf numFmtId="0" fontId="15" fillId="0" borderId="0"/>
    <xf numFmtId="0" fontId="15" fillId="0" borderId="0"/>
    <xf numFmtId="0" fontId="94" fillId="73" borderId="47" applyNumberFormat="0" applyFont="0" applyAlignment="0" applyProtection="0">
      <alignment vertical="center"/>
    </xf>
    <xf numFmtId="0" fontId="18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179" fontId="33" fillId="0" borderId="0">
      <alignment vertical="center"/>
    </xf>
    <xf numFmtId="0" fontId="15" fillId="0" borderId="0" applyFont="0" applyFill="0" applyBorder="0" applyAlignment="0" applyProtection="0"/>
    <xf numFmtId="0" fontId="18" fillId="0" borderId="0"/>
    <xf numFmtId="0" fontId="192" fillId="64" borderId="53" applyNumberFormat="0" applyAlignment="0" applyProtection="0">
      <alignment vertical="center"/>
    </xf>
    <xf numFmtId="315" fontId="172" fillId="68" borderId="49">
      <alignment horizontal="center"/>
    </xf>
    <xf numFmtId="0" fontId="15" fillId="63" borderId="48" applyBorder="0">
      <alignment horizontal="center"/>
      <protection locked="0"/>
    </xf>
    <xf numFmtId="14" fontId="123" fillId="0" borderId="0">
      <alignment horizontal="center" wrapText="1"/>
      <protection locked="0"/>
    </xf>
    <xf numFmtId="0" fontId="77" fillId="0" borderId="0">
      <protection locked="0"/>
    </xf>
    <xf numFmtId="207" fontId="15" fillId="0" borderId="0" applyFont="0" applyFill="0" applyBorder="0" applyAlignment="0" applyProtection="0"/>
    <xf numFmtId="265" fontId="19" fillId="0" borderId="0" applyFont="0" applyFill="0" applyBorder="0" applyAlignment="0" applyProtection="0"/>
    <xf numFmtId="316" fontId="19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13" fillId="0" borderId="0">
      <protection locked="0"/>
    </xf>
    <xf numFmtId="0" fontId="13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317" fontId="19" fillId="0" borderId="0" applyFont="0" applyFill="0" applyBorder="0" applyAlignment="0" applyProtection="0"/>
    <xf numFmtId="10" fontId="15" fillId="0" borderId="0"/>
    <xf numFmtId="266" fontId="19" fillId="0" borderId="0" applyFill="0" applyBorder="0" applyAlignment="0"/>
    <xf numFmtId="262" fontId="19" fillId="0" borderId="0" applyFill="0" applyBorder="0" applyAlignment="0"/>
    <xf numFmtId="266" fontId="19" fillId="0" borderId="0" applyFill="0" applyBorder="0" applyAlignment="0"/>
    <xf numFmtId="267" fontId="19" fillId="0" borderId="0" applyFill="0" applyBorder="0" applyAlignment="0"/>
    <xf numFmtId="262" fontId="19" fillId="0" borderId="0" applyFill="0" applyBorder="0" applyAlignment="0"/>
    <xf numFmtId="0" fontId="193" fillId="63" borderId="0" applyNumberFormat="0">
      <alignment vertical="center"/>
    </xf>
    <xf numFmtId="0" fontId="185" fillId="63" borderId="0"/>
    <xf numFmtId="9" fontId="81" fillId="0" borderId="0" applyFont="0" applyFill="0" applyProtection="0"/>
    <xf numFmtId="318" fontId="194" fillId="0" borderId="25">
      <alignment vertical="center"/>
    </xf>
    <xf numFmtId="0" fontId="13" fillId="0" borderId="0" applyFont="0" applyFill="0" applyBorder="0" applyAlignment="0" applyProtection="0"/>
    <xf numFmtId="0" fontId="18" fillId="0" borderId="0"/>
    <xf numFmtId="0" fontId="195" fillId="63" borderId="0"/>
    <xf numFmtId="0" fontId="18" fillId="0" borderId="0"/>
    <xf numFmtId="0" fontId="196" fillId="74" borderId="0" applyNumberFormat="0" applyFont="0" applyBorder="0" applyAlignment="0">
      <alignment horizontal="center"/>
    </xf>
    <xf numFmtId="315" fontId="15" fillId="0" borderId="0"/>
    <xf numFmtId="30" fontId="197" fillId="0" borderId="0" applyNumberFormat="0" applyFill="0" applyBorder="0" applyAlignment="0" applyProtection="0">
      <alignment horizontal="left"/>
    </xf>
    <xf numFmtId="38" fontId="27" fillId="0" borderId="0" applyFont="0" applyFill="0" applyBorder="0" applyAlignment="0" applyProtection="0"/>
    <xf numFmtId="49" fontId="198" fillId="63" borderId="0" applyBorder="0">
      <alignment horizontal="centerContinuous"/>
    </xf>
    <xf numFmtId="179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319" fontId="199" fillId="0" borderId="54">
      <alignment vertical="center" wrapText="1"/>
    </xf>
    <xf numFmtId="320" fontId="33" fillId="0" borderId="0">
      <alignment vertical="center"/>
    </xf>
    <xf numFmtId="0" fontId="196" fillId="1" borderId="43" applyNumberFormat="0" applyFont="0" applyAlignment="0">
      <alignment horizontal="center"/>
    </xf>
    <xf numFmtId="321" fontId="200" fillId="0" borderId="55" applyFont="0" applyFill="0" applyBorder="0" applyAlignment="0" applyProtection="0">
      <alignment horizontal="center" vertical="center"/>
    </xf>
    <xf numFmtId="0" fontId="201" fillId="75" borderId="34" applyFill="0">
      <alignment horizontal="center" vertical="center"/>
    </xf>
    <xf numFmtId="0" fontId="202" fillId="0" borderId="0" applyNumberFormat="0" applyFill="0" applyBorder="0" applyAlignment="0">
      <alignment horizontal="center"/>
    </xf>
    <xf numFmtId="320" fontId="33" fillId="0" borderId="0">
      <alignment vertical="distributed"/>
    </xf>
    <xf numFmtId="0" fontId="81" fillId="0" borderId="0"/>
    <xf numFmtId="0" fontId="27" fillId="0" borderId="0"/>
    <xf numFmtId="322" fontId="200" fillId="0" borderId="25" applyFont="0" applyBorder="0">
      <alignment horizontal="center" vertical="center"/>
    </xf>
    <xf numFmtId="0" fontId="203" fillId="0" borderId="0">
      <alignment horizontal="center" vertical="center"/>
    </xf>
    <xf numFmtId="0" fontId="204" fillId="0" borderId="0"/>
    <xf numFmtId="0" fontId="59" fillId="0" borderId="0"/>
    <xf numFmtId="0" fontId="205" fillId="63" borderId="0" applyProtection="0">
      <alignment horizontal="centerContinuous" vertical="center"/>
      <protection hidden="1"/>
    </xf>
    <xf numFmtId="40" fontId="206" fillId="0" borderId="0" applyBorder="0">
      <alignment horizontal="right"/>
    </xf>
    <xf numFmtId="0" fontId="15" fillId="63" borderId="48" applyBorder="0">
      <alignment horizontal="center"/>
    </xf>
    <xf numFmtId="0" fontId="15" fillId="63" borderId="48" applyBorder="0">
      <alignment horizontal="center"/>
    </xf>
    <xf numFmtId="323" fontId="207" fillId="0" borderId="0">
      <alignment horizontal="center"/>
    </xf>
    <xf numFmtId="49" fontId="2" fillId="0" borderId="0" applyFill="0" applyBorder="0" applyAlignment="0"/>
    <xf numFmtId="317" fontId="19" fillId="0" borderId="0" applyFill="0" applyBorder="0" applyAlignment="0"/>
    <xf numFmtId="324" fontId="19" fillId="0" borderId="0" applyFill="0" applyBorder="0" applyAlignment="0"/>
    <xf numFmtId="0" fontId="208" fillId="63" borderId="0">
      <alignment horizontal="centerContinuous"/>
    </xf>
    <xf numFmtId="0" fontId="209" fillId="0" borderId="0" applyFill="0" applyBorder="0" applyProtection="0">
      <alignment horizontal="centerContinuous" vertical="center"/>
    </xf>
    <xf numFmtId="0" fontId="25" fillId="28" borderId="0" applyFill="0" applyBorder="0" applyProtection="0">
      <alignment horizontal="center" vertical="center"/>
    </xf>
    <xf numFmtId="0" fontId="208" fillId="63" borderId="0">
      <alignment horizontal="centerContinuous"/>
    </xf>
    <xf numFmtId="0" fontId="208" fillId="63" borderId="0">
      <alignment horizontal="centerContinuous"/>
    </xf>
    <xf numFmtId="49" fontId="101" fillId="0" borderId="0" applyBorder="0">
      <alignment horizontal="right"/>
    </xf>
    <xf numFmtId="0" fontId="210" fillId="0" borderId="0">
      <alignment horizontal="left" vertical="center"/>
    </xf>
    <xf numFmtId="0" fontId="103" fillId="0" borderId="0"/>
    <xf numFmtId="325" fontId="16" fillId="0" borderId="34">
      <alignment vertical="center"/>
    </xf>
    <xf numFmtId="326" fontId="96" fillId="0" borderId="0" applyFill="0" applyBorder="0">
      <alignment horizontal="centerContinuous"/>
    </xf>
    <xf numFmtId="184" fontId="62" fillId="0" borderId="56">
      <protection locked="0"/>
    </xf>
    <xf numFmtId="0" fontId="62" fillId="0" borderId="33">
      <protection locked="0"/>
    </xf>
    <xf numFmtId="0" fontId="15" fillId="0" borderId="33" applyNumberFormat="0" applyFont="0" applyFill="0" applyAlignment="0" applyProtection="0"/>
    <xf numFmtId="0" fontId="15" fillId="0" borderId="33" applyNumberFormat="0" applyFont="0" applyFill="0" applyAlignment="0" applyProtection="0"/>
    <xf numFmtId="0" fontId="15" fillId="0" borderId="33" applyNumberFormat="0" applyFont="0" applyFill="0" applyAlignment="0" applyProtection="0"/>
    <xf numFmtId="0" fontId="13" fillId="0" borderId="56">
      <protection locked="0"/>
    </xf>
    <xf numFmtId="276" fontId="131" fillId="63" borderId="0"/>
    <xf numFmtId="49" fontId="211" fillId="63" borderId="0" applyBorder="0">
      <alignment horizontal="right"/>
    </xf>
    <xf numFmtId="0" fontId="19" fillId="0" borderId="0"/>
    <xf numFmtId="0" fontId="212" fillId="0" borderId="26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212" fillId="0" borderId="57">
      <alignment horizontal="left"/>
    </xf>
    <xf numFmtId="0" fontId="43" fillId="0" borderId="0"/>
    <xf numFmtId="32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328" fontId="19" fillId="0" borderId="0" applyFont="0" applyFill="0" applyBorder="0" applyAlignment="0" applyProtection="0"/>
    <xf numFmtId="329" fontId="19" fillId="0" borderId="0" applyFont="0" applyFill="0" applyBorder="0" applyAlignment="0" applyProtection="0"/>
    <xf numFmtId="330" fontId="213" fillId="0" borderId="0" applyFont="0" applyFill="0" applyBorder="0" applyAlignment="0" applyProtection="0"/>
    <xf numFmtId="331" fontId="213" fillId="0" borderId="0" applyFont="0" applyFill="0" applyBorder="0" applyAlignment="0" applyProtection="0"/>
    <xf numFmtId="0" fontId="214" fillId="0" borderId="0" applyNumberFormat="0" applyFill="0" applyBorder="0" applyAlignment="0" applyProtection="0">
      <alignment vertical="center"/>
    </xf>
    <xf numFmtId="0" fontId="169" fillId="0" borderId="0" applyNumberFormat="0" applyFont="0" applyFill="0" applyBorder="0" applyProtection="0">
      <alignment horizontal="center" vertical="center" wrapText="1"/>
    </xf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9" fontId="215" fillId="0" borderId="0" applyFont="0" applyFill="0" applyBorder="0" applyAlignment="0" applyProtection="0"/>
    <xf numFmtId="0" fontId="216" fillId="0" borderId="0" applyNumberFormat="0" applyFill="0" applyBorder="0" applyAlignment="0" applyProtection="0">
      <alignment vertical="top"/>
      <protection locked="0"/>
    </xf>
    <xf numFmtId="0" fontId="13" fillId="0" borderId="0" applyFont="0" applyFill="0" applyBorder="0" applyAlignment="0" applyProtection="0"/>
    <xf numFmtId="0" fontId="217" fillId="0" borderId="0">
      <protection locked="0"/>
    </xf>
    <xf numFmtId="0" fontId="13" fillId="0" borderId="0"/>
    <xf numFmtId="0" fontId="13" fillId="0" borderId="0"/>
    <xf numFmtId="0" fontId="2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25" fillId="0" borderId="0"/>
    <xf numFmtId="0" fontId="27" fillId="0" borderId="0"/>
    <xf numFmtId="0" fontId="25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93" fillId="0" borderId="0" applyNumberFormat="0" applyFill="0" applyBorder="0" applyAlignment="0" applyProtection="0"/>
    <xf numFmtId="0" fontId="28" fillId="0" borderId="34">
      <alignment horizontal="left" vertical="center" indent="2"/>
    </xf>
    <xf numFmtId="176" fontId="218" fillId="0" borderId="25">
      <alignment vertical="center"/>
    </xf>
    <xf numFmtId="49" fontId="16" fillId="0" borderId="34">
      <alignment horizontal="center" vertical="center"/>
    </xf>
    <xf numFmtId="198" fontId="219" fillId="0" borderId="0" applyFont="0" applyFill="0" applyBorder="0" applyAlignment="0" applyProtection="0">
      <alignment horizontal="right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6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7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78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5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56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0" fontId="97" fillId="79" borderId="0" applyNumberFormat="0" applyBorder="0" applyProtection="0">
      <alignment vertical="center"/>
    </xf>
    <xf numFmtId="332" fontId="16" fillId="0" borderId="34">
      <alignment vertical="center"/>
    </xf>
    <xf numFmtId="333" fontId="16" fillId="0" borderId="34">
      <alignment vertical="center"/>
    </xf>
    <xf numFmtId="333" fontId="16" fillId="0" borderId="34">
      <alignment vertical="center"/>
    </xf>
    <xf numFmtId="334" fontId="16" fillId="0" borderId="34">
      <alignment vertical="center"/>
    </xf>
    <xf numFmtId="176" fontId="25" fillId="0" borderId="0"/>
    <xf numFmtId="3" fontId="76" fillId="0" borderId="58" applyFill="0" applyBorder="0" applyAlignment="0" applyProtection="0">
      <alignment horizontal="centerContinuous" vertical="center"/>
    </xf>
    <xf numFmtId="3" fontId="76" fillId="0" borderId="58" applyFill="0" applyBorder="0" applyAlignment="0" applyProtection="0">
      <alignment horizontal="centerContinuous"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0" fontId="214" fillId="0" borderId="0" applyNumberFormat="0" applyFill="0" applyBorder="0" applyProtection="0">
      <alignment vertical="center"/>
    </xf>
    <xf numFmtId="335" fontId="220" fillId="0" borderId="25">
      <alignment vertical="center"/>
    </xf>
    <xf numFmtId="335" fontId="220" fillId="0" borderId="25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0" fontId="147" fillId="80" borderId="31" applyNumberFormat="0" applyProtection="0">
      <alignment vertical="center"/>
    </xf>
    <xf numFmtId="201" fontId="13" fillId="0" borderId="0">
      <protection locked="0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2" fontId="19" fillId="0" borderId="0" applyFill="0" applyBorder="0" applyProtection="0">
      <alignment vertical="center"/>
    </xf>
    <xf numFmtId="0" fontId="68" fillId="0" borderId="0">
      <protection locked="0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221" fillId="0" borderId="0" applyNumberFormat="0" applyFill="0" applyBorder="0" applyProtection="0">
      <alignment vertical="center"/>
    </xf>
    <xf numFmtId="0" fontId="68" fillId="0" borderId="0">
      <protection locked="0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222" fillId="0" borderId="0" applyNumberFormat="0" applyFill="0" applyBorder="0" applyProtection="0">
      <alignment vertical="center"/>
    </xf>
    <xf numFmtId="0" fontId="89" fillId="0" borderId="0" applyBorder="0" applyAlignment="0"/>
    <xf numFmtId="0" fontId="89" fillId="0" borderId="59" applyBorder="0" applyAlignment="0">
      <alignment horizontal="center"/>
    </xf>
    <xf numFmtId="0" fontId="89" fillId="0" borderId="59" applyBorder="0" applyAlignment="0">
      <alignment horizontal="center"/>
    </xf>
    <xf numFmtId="0" fontId="89" fillId="0" borderId="60"/>
    <xf numFmtId="0" fontId="223" fillId="0" borderId="0"/>
    <xf numFmtId="49" fontId="224" fillId="0" borderId="54">
      <alignment horizontal="center" vertical="center" wrapText="1"/>
    </xf>
    <xf numFmtId="0" fontId="33" fillId="0" borderId="0">
      <alignment vertical="center"/>
    </xf>
    <xf numFmtId="0" fontId="225" fillId="0" borderId="61" applyBorder="0">
      <alignment horizontal="distributed"/>
      <protection locked="0"/>
    </xf>
    <xf numFmtId="241" fontId="19" fillId="0" borderId="0"/>
    <xf numFmtId="241" fontId="19" fillId="0" borderId="0"/>
    <xf numFmtId="241" fontId="19" fillId="0" borderId="0"/>
    <xf numFmtId="241" fontId="19" fillId="0" borderId="0"/>
    <xf numFmtId="241" fontId="19" fillId="0" borderId="0"/>
    <xf numFmtId="241" fontId="19" fillId="0" borderId="0"/>
    <xf numFmtId="241" fontId="19" fillId="0" borderId="0"/>
    <xf numFmtId="241" fontId="19" fillId="0" borderId="0"/>
    <xf numFmtId="241" fontId="19" fillId="0" borderId="0"/>
    <xf numFmtId="241" fontId="19" fillId="0" borderId="0"/>
    <xf numFmtId="241" fontId="19" fillId="0" borderId="0"/>
    <xf numFmtId="0" fontId="226" fillId="0" borderId="25">
      <alignment horizontal="center" vertical="center"/>
    </xf>
    <xf numFmtId="0" fontId="227" fillId="0" borderId="0"/>
    <xf numFmtId="336" fontId="13" fillId="0" borderId="25">
      <alignment horizontal="right" vertical="center"/>
    </xf>
    <xf numFmtId="0" fontId="19" fillId="0" borderId="0"/>
    <xf numFmtId="0" fontId="19" fillId="0" borderId="0">
      <protection locked="0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127" fillId="37" borderId="0" applyNumberFormat="0" applyBorder="0" applyProtection="0">
      <alignment vertical="center"/>
    </xf>
    <xf numFmtId="0" fontId="62" fillId="0" borderId="0">
      <protection locked="0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49" fontId="19" fillId="0" borderId="0" applyFont="0" applyFill="0" applyBorder="0" applyAlignment="0" applyProtection="0"/>
    <xf numFmtId="0" fontId="228" fillId="0" borderId="0">
      <alignment vertical="center"/>
    </xf>
    <xf numFmtId="3" fontId="27" fillId="0" borderId="22">
      <alignment horizontal="center"/>
    </xf>
    <xf numFmtId="0" fontId="126" fillId="0" borderId="3">
      <alignment vertical="center"/>
    </xf>
    <xf numFmtId="1" fontId="43" fillId="0" borderId="34" applyFill="0" applyBorder="0">
      <alignment horizontal="center"/>
    </xf>
    <xf numFmtId="225" fontId="186" fillId="0" borderId="44" applyFont="0" applyFill="0" applyBorder="0" applyAlignment="0" applyProtection="0">
      <alignment horizontal="center" vertical="center"/>
    </xf>
    <xf numFmtId="0" fontId="32" fillId="0" borderId="25">
      <alignment horizontal="center" vertical="center"/>
    </xf>
    <xf numFmtId="3" fontId="5" fillId="0" borderId="16" applyNumberFormat="0" applyFill="0" applyBorder="0" applyProtection="0">
      <alignment horizontal="center" vertical="center"/>
    </xf>
    <xf numFmtId="189" fontId="19" fillId="0" borderId="0" applyFill="0" applyBorder="0">
      <alignment horizontal="center" vertical="center"/>
    </xf>
    <xf numFmtId="225" fontId="19" fillId="0" borderId="62" applyFill="0" applyBorder="0">
      <alignment horizontal="center" vertical="center"/>
      <protection locked="0"/>
    </xf>
    <xf numFmtId="220" fontId="19" fillId="0" borderId="27" applyFill="0" applyBorder="0">
      <alignment horizontal="center"/>
      <protection locked="0"/>
    </xf>
    <xf numFmtId="220" fontId="19" fillId="0" borderId="27" applyFill="0" applyBorder="0">
      <alignment horizontal="center"/>
      <protection locked="0"/>
    </xf>
    <xf numFmtId="337" fontId="19" fillId="0" borderId="27" applyFill="0" applyBorder="0">
      <alignment horizontal="center"/>
      <protection locked="0"/>
    </xf>
    <xf numFmtId="337" fontId="19" fillId="0" borderId="27" applyFill="0" applyBorder="0">
      <alignment horizontal="center"/>
      <protection locked="0"/>
    </xf>
    <xf numFmtId="338" fontId="19" fillId="0" borderId="63">
      <alignment horizontal="center"/>
      <protection locked="0"/>
    </xf>
    <xf numFmtId="209" fontId="19" fillId="0" borderId="63">
      <alignment horizontal="center"/>
      <protection locked="0"/>
    </xf>
    <xf numFmtId="338" fontId="19" fillId="0" borderId="63">
      <alignment horizontal="center"/>
      <protection locked="0"/>
    </xf>
    <xf numFmtId="339" fontId="19" fillId="0" borderId="63">
      <alignment horizontal="center"/>
      <protection locked="0"/>
    </xf>
    <xf numFmtId="196" fontId="19" fillId="0" borderId="50" applyFill="0" applyBorder="0">
      <alignment horizontal="center" vertical="center"/>
      <protection locked="0"/>
    </xf>
    <xf numFmtId="196" fontId="19" fillId="0" borderId="50" applyFill="0" applyBorder="0">
      <alignment horizontal="center" vertical="center"/>
      <protection locked="0"/>
    </xf>
    <xf numFmtId="0" fontId="62" fillId="0" borderId="0">
      <protection locked="0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19" fillId="0" borderId="0" applyFill="0" applyBorder="0" applyProtection="0">
      <alignment vertical="center"/>
    </xf>
    <xf numFmtId="0" fontId="229" fillId="0" borderId="0" applyProtection="0"/>
    <xf numFmtId="49" fontId="230" fillId="0" borderId="54">
      <alignment horizontal="center" vertical="center" wrapText="1"/>
    </xf>
    <xf numFmtId="0" fontId="231" fillId="0" borderId="0" applyNumberFormat="0" applyFill="0" applyBorder="0" applyAlignment="0" applyProtection="0">
      <alignment vertical="top"/>
      <protection locked="0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340" fontId="232" fillId="0" borderId="64">
      <alignment horizontal="center" vertical="center"/>
    </xf>
    <xf numFmtId="191" fontId="28" fillId="0" borderId="41">
      <alignment vertical="center"/>
    </xf>
    <xf numFmtId="0" fontId="13" fillId="0" borderId="0"/>
    <xf numFmtId="0" fontId="28" fillId="0" borderId="34" applyFont="0" applyBorder="0">
      <alignment horizontal="center" vertical="center"/>
    </xf>
    <xf numFmtId="341" fontId="16" fillId="0" borderId="0">
      <alignment vertical="center"/>
    </xf>
    <xf numFmtId="341" fontId="16" fillId="0" borderId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9" fillId="81" borderId="47" applyNumberFormat="0" applyProtection="0">
      <alignment vertical="center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33" fillId="0" borderId="0"/>
    <xf numFmtId="4" fontId="234" fillId="0" borderId="58" applyFont="0" applyBorder="0" applyAlignment="0">
      <alignment vertical="center"/>
    </xf>
    <xf numFmtId="4" fontId="234" fillId="0" borderId="58" applyFont="0" applyBorder="0" applyAlignment="0">
      <alignment vertical="center"/>
    </xf>
    <xf numFmtId="217" fontId="33" fillId="0" borderId="34" applyNumberFormat="0" applyFont="0" applyFill="0" applyBorder="0" applyProtection="0">
      <alignment horizontal="distributed"/>
    </xf>
    <xf numFmtId="41" fontId="33" fillId="0" borderId="34" applyNumberFormat="0" applyFont="0" applyFill="0" applyBorder="0" applyProtection="0">
      <alignment horizontal="distributed" vertical="center"/>
    </xf>
    <xf numFmtId="41" fontId="33" fillId="0" borderId="34" applyNumberFormat="0" applyFont="0" applyFill="0" applyBorder="0" applyProtection="0">
      <alignment horizontal="distributed" vertical="center"/>
    </xf>
    <xf numFmtId="41" fontId="33" fillId="0" borderId="34" applyNumberFormat="0" applyFont="0" applyFill="0" applyBorder="0" applyProtection="0">
      <alignment horizontal="distributed" vertical="center"/>
    </xf>
    <xf numFmtId="41" fontId="33" fillId="0" borderId="34" applyNumberFormat="0" applyFont="0" applyFill="0" applyBorder="0" applyProtection="0">
      <alignment horizontal="distributed" vertical="center"/>
    </xf>
    <xf numFmtId="10" fontId="186" fillId="0" borderId="0">
      <alignment vertical="center"/>
    </xf>
    <xf numFmtId="184" fontId="90" fillId="0" borderId="0">
      <protection locked="0"/>
    </xf>
    <xf numFmtId="37" fontId="62" fillId="0" borderId="0">
      <protection locked="0"/>
    </xf>
    <xf numFmtId="223" fontId="13" fillId="0" borderId="0">
      <protection locked="0"/>
    </xf>
    <xf numFmtId="223" fontId="13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223" fontId="13" fillId="0" borderId="0">
      <protection locked="0"/>
    </xf>
    <xf numFmtId="223" fontId="13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223" fontId="13" fillId="0" borderId="0">
      <protection locked="0"/>
    </xf>
    <xf numFmtId="226" fontId="19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223" fontId="13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40" fontId="13" fillId="0" borderId="0">
      <protection locked="0"/>
    </xf>
    <xf numFmtId="40" fontId="13" fillId="0" borderId="0">
      <protection locked="0"/>
    </xf>
    <xf numFmtId="223" fontId="13" fillId="0" borderId="0">
      <protection locked="0"/>
    </xf>
    <xf numFmtId="0" fontId="90" fillId="0" borderId="0">
      <protection locked="0"/>
    </xf>
    <xf numFmtId="223" fontId="13" fillId="0" borderId="0">
      <protection locked="0"/>
    </xf>
    <xf numFmtId="223" fontId="13" fillId="0" borderId="0">
      <protection locked="0"/>
    </xf>
    <xf numFmtId="226" fontId="19" fillId="0" borderId="0">
      <protection locked="0"/>
    </xf>
    <xf numFmtId="226" fontId="19" fillId="0" borderId="0">
      <protection locked="0"/>
    </xf>
    <xf numFmtId="342" fontId="13" fillId="0" borderId="0">
      <alignment vertical="center"/>
    </xf>
    <xf numFmtId="343" fontId="19" fillId="0" borderId="0">
      <alignment vertical="center"/>
    </xf>
    <xf numFmtId="249" fontId="13" fillId="0" borderId="0" applyFont="0" applyFill="0" applyBorder="0" applyProtection="0">
      <alignment horizontal="center" vertical="center"/>
    </xf>
    <xf numFmtId="344" fontId="13" fillId="0" borderId="0" applyFont="0" applyFill="0" applyBorder="0" applyProtection="0">
      <alignment horizontal="center" vertical="center"/>
    </xf>
    <xf numFmtId="9" fontId="43" fillId="28" borderId="0" applyFill="0" applyBorder="0" applyProtection="0">
      <alignment horizontal="right"/>
    </xf>
    <xf numFmtId="10" fontId="43" fillId="0" borderId="0" applyFill="0" applyBorder="0" applyProtection="0">
      <alignment horizontal="right"/>
    </xf>
    <xf numFmtId="9" fontId="19" fillId="0" borderId="0" applyFont="0" applyFill="0" applyBorder="0" applyAlignment="0" applyProtection="0">
      <alignment vertical="center"/>
    </xf>
    <xf numFmtId="9" fontId="95" fillId="0" borderId="0" applyFont="0" applyFill="0" applyBorder="0" applyAlignment="0" applyProtection="0">
      <alignment vertical="center"/>
    </xf>
    <xf numFmtId="9" fontId="94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225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94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/>
    <xf numFmtId="9" fontId="94" fillId="0" borderId="0" applyFont="0" applyFill="0" applyBorder="0" applyAlignment="0" applyProtection="0">
      <alignment vertical="center"/>
    </xf>
    <xf numFmtId="9" fontId="94" fillId="0" borderId="0" applyFont="0" applyFill="0" applyBorder="0" applyAlignment="0" applyProtection="0">
      <alignment vertical="center"/>
    </xf>
    <xf numFmtId="9" fontId="94" fillId="0" borderId="0" applyFont="0" applyFill="0" applyBorder="0" applyAlignment="0" applyProtection="0">
      <alignment vertical="center"/>
    </xf>
    <xf numFmtId="9" fontId="94" fillId="0" borderId="0" applyFont="0" applyFill="0" applyBorder="0" applyAlignment="0" applyProtection="0">
      <alignment vertical="center"/>
    </xf>
    <xf numFmtId="9" fontId="9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94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225" fontId="19" fillId="0" borderId="0" applyFont="0" applyFill="0" applyBorder="0" applyAlignment="0" applyProtection="0"/>
    <xf numFmtId="345" fontId="19" fillId="0" borderId="0" applyFont="0" applyFill="0" applyBorder="0" applyAlignment="0" applyProtection="0"/>
    <xf numFmtId="345" fontId="19" fillId="0" borderId="0" applyFont="0" applyFill="0" applyBorder="0" applyAlignment="0" applyProtection="0"/>
    <xf numFmtId="345" fontId="19" fillId="0" borderId="0" applyFont="0" applyFill="0" applyBorder="0" applyAlignment="0" applyProtection="0"/>
    <xf numFmtId="345" fontId="19" fillId="0" borderId="0" applyFont="0" applyFill="0" applyBorder="0" applyAlignment="0" applyProtection="0"/>
    <xf numFmtId="346" fontId="13" fillId="0" borderId="0" applyFont="0" applyFill="0" applyBorder="0" applyAlignment="0" applyProtection="0"/>
    <xf numFmtId="191" fontId="19" fillId="0" borderId="0" applyFont="0" applyFill="0" applyBorder="0" applyAlignment="0" applyProtection="0"/>
    <xf numFmtId="347" fontId="19" fillId="0" borderId="0" applyFont="0" applyFill="0" applyBorder="0" applyAlignment="0" applyProtection="0"/>
    <xf numFmtId="347" fontId="19" fillId="0" borderId="0" applyFont="0" applyFill="0" applyBorder="0" applyAlignment="0" applyProtection="0"/>
    <xf numFmtId="347" fontId="19" fillId="0" borderId="0" applyFont="0" applyFill="0" applyBorder="0" applyAlignment="0" applyProtection="0"/>
    <xf numFmtId="347" fontId="19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25" fillId="0" borderId="0" applyFont="0" applyFill="0" applyBorder="0" applyProtection="0">
      <alignment horizontal="center" vertical="center"/>
    </xf>
    <xf numFmtId="0" fontId="225" fillId="0" borderId="0" applyFont="0" applyFill="0" applyBorder="0" applyProtection="0">
      <alignment horizontal="center"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0" fontId="187" fillId="82" borderId="0" applyNumberFormat="0" applyBorder="0" applyProtection="0">
      <alignment vertical="center"/>
    </xf>
    <xf numFmtId="3" fontId="16" fillId="0" borderId="29">
      <alignment vertical="center"/>
    </xf>
    <xf numFmtId="0" fontId="19" fillId="0" borderId="0"/>
    <xf numFmtId="0" fontId="19" fillId="0" borderId="16">
      <alignment horizontal="center" vertical="center"/>
    </xf>
    <xf numFmtId="234" fontId="19" fillId="0" borderId="16" applyFont="0" applyFill="0" applyAlignment="0" applyProtection="0">
      <alignment horizontal="center" vertical="center"/>
    </xf>
    <xf numFmtId="234" fontId="19" fillId="0" borderId="16" applyFont="0" applyFill="0" applyAlignment="0" applyProtection="0">
      <alignment horizontal="center" vertical="center"/>
    </xf>
    <xf numFmtId="0" fontId="19" fillId="0" borderId="0"/>
    <xf numFmtId="191" fontId="235" fillId="0" borderId="59">
      <alignment vertical="center"/>
    </xf>
    <xf numFmtId="191" fontId="235" fillId="0" borderId="59">
      <alignment vertical="center"/>
    </xf>
    <xf numFmtId="348" fontId="223" fillId="0" borderId="11" applyBorder="0"/>
    <xf numFmtId="177" fontId="43" fillId="0" borderId="11" applyBorder="0"/>
    <xf numFmtId="237" fontId="19" fillId="0" borderId="0"/>
    <xf numFmtId="49" fontId="225" fillId="0" borderId="65" applyFill="0" applyBorder="0">
      <alignment horizontal="center" vertical="center"/>
      <protection locked="0"/>
    </xf>
    <xf numFmtId="0" fontId="89" fillId="63" borderId="66">
      <alignment horizontal="distributed" vertical="center"/>
    </xf>
    <xf numFmtId="0" fontId="89" fillId="0" borderId="0" applyNumberFormat="0" applyFont="0" applyFill="0" applyBorder="0" applyProtection="0">
      <alignment horizontal="centerContinuous" vertical="center"/>
    </xf>
    <xf numFmtId="0" fontId="101" fillId="0" borderId="0" applyNumberFormat="0" applyFont="0" applyFill="0" applyBorder="0" applyProtection="0">
      <alignment horizontal="centerContinuous" vertical="center"/>
    </xf>
    <xf numFmtId="0" fontId="101" fillId="0" borderId="0" applyNumberFormat="0" applyFont="0" applyFill="0" applyBorder="0" applyProtection="0">
      <alignment horizontal="centerContinuous" vertical="center"/>
    </xf>
    <xf numFmtId="225" fontId="19" fillId="0" borderId="0" applyNumberFormat="0" applyFont="0" applyFill="0" applyBorder="0" applyProtection="0">
      <alignment horizontal="centerContinuous"/>
    </xf>
    <xf numFmtId="345" fontId="19" fillId="0" borderId="0" applyNumberFormat="0" applyFont="0" applyFill="0" applyBorder="0" applyProtection="0">
      <alignment horizontal="centerContinuous" vertical="center"/>
    </xf>
    <xf numFmtId="345" fontId="19" fillId="0" borderId="0" applyNumberFormat="0" applyFont="0" applyFill="0" applyBorder="0" applyProtection="0">
      <alignment horizontal="centerContinuous" vertical="center"/>
    </xf>
    <xf numFmtId="345" fontId="19" fillId="0" borderId="0" applyNumberFormat="0" applyFont="0" applyFill="0" applyBorder="0" applyProtection="0">
      <alignment horizontal="centerContinuous" vertical="center"/>
    </xf>
    <xf numFmtId="345" fontId="19" fillId="0" borderId="0" applyNumberFormat="0" applyFont="0" applyFill="0" applyBorder="0" applyProtection="0">
      <alignment horizontal="centerContinuous" vertical="center"/>
    </xf>
    <xf numFmtId="227" fontId="101" fillId="0" borderId="0" applyNumberFormat="0" applyFont="0" applyFill="0" applyBorder="0" applyProtection="0">
      <alignment horizontal="centerContinuous" vertical="center"/>
    </xf>
    <xf numFmtId="38" fontId="71" fillId="0" borderId="0">
      <alignment vertical="center" wrapText="1"/>
    </xf>
    <xf numFmtId="3" fontId="33" fillId="0" borderId="34"/>
    <xf numFmtId="0" fontId="33" fillId="0" borderId="34"/>
    <xf numFmtId="3" fontId="33" fillId="0" borderId="67"/>
    <xf numFmtId="3" fontId="33" fillId="0" borderId="68"/>
    <xf numFmtId="0" fontId="236" fillId="0" borderId="34"/>
    <xf numFmtId="0" fontId="237" fillId="0" borderId="0">
      <alignment horizontal="center"/>
    </xf>
    <xf numFmtId="0" fontId="93" fillId="0" borderId="69">
      <alignment horizont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65" fillId="0" borderId="0" applyNumberFormat="0" applyFill="0" applyBorder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49" fillId="83" borderId="32" applyNumberFormat="0" applyProtection="0">
      <alignment vertical="center"/>
    </xf>
    <xf numFmtId="0" fontId="19" fillId="0" borderId="0" applyFont="0" applyFill="0" applyBorder="0" applyAlignment="0" applyProtection="0"/>
    <xf numFmtId="227" fontId="238" fillId="0" borderId="70">
      <alignment vertical="center"/>
    </xf>
    <xf numFmtId="349" fontId="239" fillId="0" borderId="71">
      <alignment vertical="center"/>
    </xf>
    <xf numFmtId="0" fontId="188" fillId="0" borderId="0" applyProtection="0">
      <alignment vertical="center"/>
      <protection locked="0"/>
    </xf>
    <xf numFmtId="0" fontId="223" fillId="0" borderId="72"/>
    <xf numFmtId="4" fontId="223" fillId="0" borderId="11"/>
    <xf numFmtId="350" fontId="19" fillId="0" borderId="11"/>
    <xf numFmtId="0" fontId="19" fillId="0" borderId="11"/>
    <xf numFmtId="0" fontId="32" fillId="0" borderId="25">
      <alignment horizontal="center" vertical="center"/>
    </xf>
    <xf numFmtId="0" fontId="76" fillId="0" borderId="34" applyFont="0" applyFill="0" applyBorder="0" applyAlignment="0" applyProtection="0"/>
    <xf numFmtId="351" fontId="186" fillId="0" borderId="0">
      <alignment vertical="center"/>
    </xf>
    <xf numFmtId="0" fontId="89" fillId="0" borderId="0"/>
    <xf numFmtId="191" fontId="89" fillId="0" borderId="59">
      <alignment vertical="center"/>
    </xf>
    <xf numFmtId="191" fontId="89" fillId="0" borderId="59">
      <alignment vertical="center"/>
    </xf>
    <xf numFmtId="198" fontId="53" fillId="0" borderId="59" applyFont="0" applyAlignment="0" applyProtection="0">
      <alignment vertical="center"/>
    </xf>
    <xf numFmtId="198" fontId="53" fillId="0" borderId="59" applyFont="0" applyAlignment="0" applyProtection="0">
      <alignment vertical="center"/>
    </xf>
    <xf numFmtId="352" fontId="16" fillId="0" borderId="0" applyFont="0" applyFill="0" applyBorder="0" applyAlignment="0" applyProtection="0"/>
    <xf numFmtId="0" fontId="240" fillId="0" borderId="34" applyFont="0" applyFill="0" applyBorder="0" applyAlignment="0" applyProtection="0">
      <alignment horizontal="centerContinuous" vertical="center"/>
    </xf>
    <xf numFmtId="353" fontId="13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354" fontId="89" fillId="0" borderId="0">
      <alignment vertical="center"/>
    </xf>
    <xf numFmtId="0" fontId="240" fillId="0" borderId="34" applyFont="0" applyFill="0" applyBorder="0" applyAlignment="0" applyProtection="0">
      <alignment horizontal="centerContinuous" vertical="center"/>
    </xf>
    <xf numFmtId="196" fontId="101" fillId="0" borderId="0" applyFont="0" applyFill="0" applyBorder="0" applyAlignment="0" applyProtection="0">
      <alignment horizontal="centerContinuous" vertical="center"/>
    </xf>
    <xf numFmtId="220" fontId="101" fillId="0" borderId="0" applyFont="0" applyFill="0" applyBorder="0" applyAlignment="0" applyProtection="0">
      <alignment vertical="center"/>
    </xf>
    <xf numFmtId="217" fontId="43" fillId="0" borderId="0" applyFont="0" applyFill="0" applyBorder="0" applyAlignment="0" applyProtection="0"/>
    <xf numFmtId="217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217" fontId="9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217" fontId="19" fillId="0" borderId="0" applyFont="0" applyFill="0" applyBorder="0" applyAlignment="0" applyProtection="0">
      <alignment vertical="center"/>
    </xf>
    <xf numFmtId="217" fontId="43" fillId="0" borderId="0" applyFont="0" applyFill="0" applyBorder="0" applyAlignment="0" applyProtection="0"/>
    <xf numFmtId="217" fontId="43" fillId="0" borderId="0" applyFont="0" applyFill="0" applyBorder="0" applyAlignment="0" applyProtection="0"/>
    <xf numFmtId="41" fontId="94" fillId="0" borderId="0" applyFont="0" applyFill="0" applyBorder="0" applyAlignment="0" applyProtection="0">
      <alignment vertical="center"/>
    </xf>
    <xf numFmtId="339" fontId="172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9" fillId="0" borderId="0" applyFont="0" applyFill="0" applyBorder="0" applyAlignment="0" applyProtection="0"/>
    <xf numFmtId="41" fontId="9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339" fontId="13" fillId="0" borderId="0" applyFont="0" applyFill="0" applyBorder="0" applyAlignment="0" applyProtection="0"/>
    <xf numFmtId="41" fontId="95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217" fontId="95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217" fontId="43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41" fontId="94" fillId="0" borderId="0" applyFont="0" applyFill="0" applyBorder="0" applyAlignment="0" applyProtection="0">
      <alignment vertical="center"/>
    </xf>
    <xf numFmtId="41" fontId="94" fillId="0" borderId="0" applyFont="0" applyFill="0" applyBorder="0" applyAlignment="0" applyProtection="0">
      <alignment vertical="center"/>
    </xf>
    <xf numFmtId="41" fontId="94" fillId="0" borderId="0" applyFont="0" applyFill="0" applyBorder="0" applyAlignment="0" applyProtection="0">
      <alignment vertical="center"/>
    </xf>
    <xf numFmtId="41" fontId="94" fillId="0" borderId="0" applyFont="0" applyFill="0" applyBorder="0" applyAlignment="0" applyProtection="0">
      <alignment vertical="center"/>
    </xf>
    <xf numFmtId="41" fontId="94" fillId="0" borderId="0" applyFont="0" applyFill="0" applyBorder="0" applyAlignment="0" applyProtection="0">
      <alignment vertical="center"/>
    </xf>
    <xf numFmtId="41" fontId="94" fillId="0" borderId="0" applyFont="0" applyFill="0" applyBorder="0" applyAlignment="0" applyProtection="0">
      <alignment vertical="center"/>
    </xf>
    <xf numFmtId="217" fontId="9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217" fontId="43" fillId="0" borderId="0" applyFont="0" applyFill="0" applyBorder="0" applyAlignment="0" applyProtection="0"/>
    <xf numFmtId="41" fontId="24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3" fontId="94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4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4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52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8" fillId="0" borderId="0"/>
    <xf numFmtId="0" fontId="15" fillId="0" borderId="0" applyFont="0" applyFill="0" applyBorder="0" applyAlignment="0" applyProtection="0"/>
    <xf numFmtId="0" fontId="18" fillId="0" borderId="0"/>
    <xf numFmtId="0" fontId="15" fillId="0" borderId="0" applyFont="0" applyFill="0" applyBorder="0" applyAlignment="0" applyProtection="0"/>
    <xf numFmtId="0" fontId="18" fillId="0" borderId="0"/>
    <xf numFmtId="0" fontId="12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40" fontId="27" fillId="0" borderId="0" applyFont="0" applyFill="0" applyBorder="0" applyAlignment="0" applyProtection="0"/>
    <xf numFmtId="0" fontId="18" fillId="0" borderId="0"/>
    <xf numFmtId="0" fontId="15" fillId="0" borderId="0" applyFont="0" applyFill="0" applyBorder="0" applyAlignment="0" applyProtection="0"/>
    <xf numFmtId="0" fontId="14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4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8" fillId="0" borderId="0"/>
    <xf numFmtId="204" fontId="19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0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0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0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0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11" fillId="0" borderId="0"/>
    <xf numFmtId="0" fontId="18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5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5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204" fontId="19" fillId="0" borderId="0" applyFont="0" applyFill="0" applyBorder="0" applyAlignment="0" applyProtection="0"/>
    <xf numFmtId="0" fontId="15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0" fontId="27" fillId="0" borderId="0" applyFont="0" applyFill="0" applyBorder="0" applyAlignment="0" applyProtection="0"/>
    <xf numFmtId="0" fontId="15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5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11" fillId="0" borderId="0"/>
    <xf numFmtId="0" fontId="18" fillId="0" borderId="0"/>
    <xf numFmtId="0" fontId="15" fillId="0" borderId="0" applyFont="0" applyFill="0" applyBorder="0" applyAlignment="0" applyProtection="0"/>
    <xf numFmtId="0" fontId="14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19" fillId="0" borderId="72"/>
    <xf numFmtId="0" fontId="36" fillId="0" borderId="19"/>
    <xf numFmtId="0" fontId="242" fillId="0" borderId="25">
      <alignment vertical="center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43" fillId="0" borderId="65" applyBorder="0">
      <alignment horizontal="distributed" vertical="center"/>
      <protection locked="0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184" fillId="0" borderId="51" applyNumberFormat="0" applyFill="0" applyProtection="0">
      <alignment vertical="center"/>
    </xf>
    <xf numFmtId="0" fontId="231" fillId="0" borderId="0" applyNumberFormat="0" applyFill="0" applyBorder="0" applyAlignment="0" applyProtection="0">
      <alignment vertical="top"/>
      <protection locked="0"/>
    </xf>
    <xf numFmtId="0" fontId="244" fillId="0" borderId="0" applyNumberFormat="0" applyFill="0" applyBorder="0" applyAlignment="0" applyProtection="0">
      <alignment vertical="top"/>
      <protection locked="0"/>
    </xf>
    <xf numFmtId="0" fontId="245" fillId="0" borderId="34">
      <alignment vertical="center"/>
    </xf>
    <xf numFmtId="0" fontId="246" fillId="0" borderId="34">
      <alignment vertical="center"/>
    </xf>
    <xf numFmtId="0" fontId="16" fillId="0" borderId="3">
      <alignment vertical="center"/>
    </xf>
    <xf numFmtId="355" fontId="16" fillId="0" borderId="34" applyBorder="0">
      <alignment vertical="center"/>
    </xf>
    <xf numFmtId="356" fontId="16" fillId="0" borderId="34" applyBorder="0">
      <alignment horizontal="left"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0" fontId="247" fillId="0" borderId="73" applyNumberFormat="0" applyFill="0" applyProtection="0">
      <alignment vertical="center"/>
    </xf>
    <xf numFmtId="357" fontId="200" fillId="0" borderId="0" applyFill="0" applyBorder="0">
      <alignment horizontal="centerContinuous"/>
    </xf>
    <xf numFmtId="358" fontId="200" fillId="0" borderId="0" applyFill="0" applyBorder="0">
      <alignment horizontal="centerContinuous"/>
    </xf>
    <xf numFmtId="227" fontId="25" fillId="0" borderId="0" applyFont="0" applyFill="0" applyBorder="0" applyAlignment="0" applyProtection="0"/>
    <xf numFmtId="212" fontId="248" fillId="0" borderId="0" applyFont="0" applyFill="0" applyBorder="0" applyAlignment="0" applyProtection="0"/>
    <xf numFmtId="359" fontId="19" fillId="0" borderId="0" applyFont="0" applyFill="0" applyBorder="0" applyAlignment="0" applyProtection="0"/>
    <xf numFmtId="261" fontId="19" fillId="0" borderId="0" applyFont="0" applyFill="0" applyBorder="0" applyAlignment="0" applyProtection="0"/>
    <xf numFmtId="261" fontId="19" fillId="0" borderId="0" applyFont="0" applyFill="0" applyBorder="0" applyAlignment="0" applyProtection="0"/>
    <xf numFmtId="360" fontId="19" fillId="0" borderId="0" applyFont="0" applyFill="0" applyBorder="0" applyAlignment="0" applyProtection="0"/>
    <xf numFmtId="261" fontId="19" fillId="0" borderId="0" applyFont="0" applyFill="0" applyBorder="0" applyAlignment="0" applyProtection="0"/>
    <xf numFmtId="261" fontId="19" fillId="0" borderId="0" applyFont="0" applyFill="0" applyBorder="0" applyAlignment="0" applyProtection="0"/>
    <xf numFmtId="360" fontId="19" fillId="0" borderId="0" applyFont="0" applyFill="0" applyBorder="0" applyAlignment="0" applyProtection="0"/>
    <xf numFmtId="0" fontId="78" fillId="0" borderId="0">
      <alignment vertical="center"/>
    </xf>
    <xf numFmtId="0" fontId="249" fillId="0" borderId="0">
      <alignment horizontal="center" vertical="center"/>
    </xf>
    <xf numFmtId="0" fontId="250" fillId="0" borderId="0"/>
    <xf numFmtId="361" fontId="251" fillId="0" borderId="74">
      <alignment vertical="center"/>
    </xf>
    <xf numFmtId="2" fontId="200" fillId="0" borderId="0" applyFill="0" applyBorder="0" applyProtection="0">
      <alignment horizontal="centerContinuous"/>
    </xf>
    <xf numFmtId="0" fontId="89" fillId="0" borderId="0" applyNumberFormat="0" applyFont="0" applyFill="0" applyBorder="0" applyProtection="0">
      <alignment vertical="center"/>
    </xf>
    <xf numFmtId="0" fontId="15" fillId="0" borderId="0"/>
    <xf numFmtId="361" fontId="252" fillId="0" borderId="25">
      <alignment vertical="center"/>
    </xf>
    <xf numFmtId="0" fontId="28" fillId="0" borderId="25" applyFill="0" applyProtection="0">
      <alignment horizontal="center" vertical="center"/>
    </xf>
    <xf numFmtId="0" fontId="71" fillId="0" borderId="0" applyNumberFormat="0" applyBorder="0" applyAlignment="0">
      <alignment horizontal="centerContinuous"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0" fontId="253" fillId="41" borderId="31" applyNumberFormat="0" applyProtection="0">
      <alignment vertical="center"/>
    </xf>
    <xf numFmtId="4" fontId="62" fillId="0" borderId="0">
      <protection locked="0"/>
    </xf>
    <xf numFmtId="0" fontId="223" fillId="0" borderId="0"/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19" fillId="0" borderId="0" applyFill="0" applyBorder="0" applyProtection="0">
      <alignment vertical="center"/>
    </xf>
    <xf numFmtId="4" fontId="62" fillId="0" borderId="0">
      <protection locked="0"/>
    </xf>
    <xf numFmtId="362" fontId="13" fillId="0" borderId="0">
      <protection locked="0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3" fontId="19" fillId="0" borderId="0" applyFill="0" applyBorder="0" applyProtection="0">
      <alignment vertical="center"/>
    </xf>
    <xf numFmtId="0" fontId="251" fillId="0" borderId="70">
      <alignment vertical="center"/>
    </xf>
    <xf numFmtId="1" fontId="26" fillId="28" borderId="0" applyNumberFormat="0" applyFont="0" applyFill="0" applyBorder="0" applyAlignment="0">
      <alignment vertical="center"/>
    </xf>
    <xf numFmtId="0" fontId="188" fillId="63" borderId="0" applyNumberFormat="0" applyFont="0" applyFill="0" applyBorder="0" applyAlignment="0">
      <alignment vertical="center"/>
    </xf>
    <xf numFmtId="363" fontId="96" fillId="0" borderId="0" applyFill="0" applyBorder="0">
      <alignment horizontal="centerContinuous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5" fillId="0" borderId="75" applyNumberFormat="0" applyFill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254" fillId="0" borderId="0" applyNumberFormat="0" applyFill="0" applyBorder="0" applyProtection="0">
      <alignment vertical="center"/>
    </xf>
    <xf numFmtId="0" fontId="13" fillId="0" borderId="0">
      <alignment vertical="center"/>
    </xf>
    <xf numFmtId="0" fontId="256" fillId="0" borderId="0">
      <alignment horizontal="centerContinuous"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23" fillId="0" borderId="76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77" applyNumberFormat="0" applyFill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178" fillId="0" borderId="0" applyNumberFormat="0" applyFill="0" applyBorder="0" applyProtection="0">
      <alignment vertical="center"/>
    </xf>
    <xf numFmtId="0" fontId="257" fillId="0" borderId="0" applyNumberFormat="0" applyFill="0" applyBorder="0" applyAlignment="0" applyProtection="0">
      <alignment vertical="center"/>
    </xf>
    <xf numFmtId="0" fontId="13" fillId="0" borderId="34">
      <alignment horizontal="distributed" vertical="center"/>
    </xf>
    <xf numFmtId="0" fontId="13" fillId="0" borderId="11">
      <alignment horizontal="distributed" vertical="top"/>
    </xf>
    <xf numFmtId="0" fontId="13" fillId="0" borderId="44">
      <alignment horizontal="distributed"/>
    </xf>
    <xf numFmtId="0" fontId="13" fillId="0" borderId="0"/>
    <xf numFmtId="191" fontId="258" fillId="0" borderId="0">
      <alignment vertical="center"/>
    </xf>
    <xf numFmtId="361" fontId="259" fillId="0" borderId="25">
      <alignment vertical="center"/>
    </xf>
    <xf numFmtId="361" fontId="260" fillId="0" borderId="25">
      <alignment vertical="center"/>
    </xf>
    <xf numFmtId="361" fontId="260" fillId="0" borderId="25">
      <alignment vertical="center"/>
    </xf>
    <xf numFmtId="361" fontId="260" fillId="0" borderId="25">
      <alignment vertical="center"/>
    </xf>
    <xf numFmtId="0" fontId="261" fillId="0" borderId="0">
      <alignment vertical="center"/>
    </xf>
    <xf numFmtId="0" fontId="262" fillId="0" borderId="0"/>
    <xf numFmtId="361" fontId="263" fillId="0" borderId="25">
      <alignment vertical="center"/>
    </xf>
    <xf numFmtId="0" fontId="26" fillId="0" borderId="0"/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0" fontId="170" fillId="38" borderId="0" applyNumberFormat="0" applyBorder="0" applyProtection="0">
      <alignment vertical="center"/>
    </xf>
    <xf numFmtId="364" fontId="200" fillId="0" borderId="0" applyFill="0" applyBorder="0">
      <alignment horizontal="centerContinuous"/>
    </xf>
    <xf numFmtId="365" fontId="200" fillId="0" borderId="0" applyFill="0" applyBorder="0">
      <alignment horizontal="centerContinuous"/>
    </xf>
    <xf numFmtId="361" fontId="264" fillId="0" borderId="25">
      <alignment vertical="center"/>
    </xf>
    <xf numFmtId="361" fontId="19" fillId="0" borderId="25">
      <alignment vertical="center"/>
      <protection locked="0"/>
    </xf>
    <xf numFmtId="225" fontId="232" fillId="0" borderId="0">
      <alignment vertical="center"/>
    </xf>
    <xf numFmtId="0" fontId="265" fillId="0" borderId="0">
      <alignment vertical="center"/>
      <protection locked="0"/>
    </xf>
    <xf numFmtId="0" fontId="266" fillId="0" borderId="25">
      <alignment horizontal="distributed" vertical="center"/>
    </xf>
    <xf numFmtId="0" fontId="13" fillId="0" borderId="0"/>
    <xf numFmtId="1" fontId="267" fillId="28" borderId="0" applyNumberFormat="0" applyFont="0" applyFill="0" applyBorder="0" applyAlignment="0">
      <alignment vertical="center"/>
    </xf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0" fontId="192" fillId="80" borderId="53" applyNumberFormat="0" applyProtection="0">
      <alignment vertical="center"/>
    </xf>
    <xf numFmtId="366" fontId="219" fillId="0" borderId="0" applyFont="0" applyFill="0" applyBorder="0" applyAlignment="0" applyProtection="0"/>
    <xf numFmtId="0" fontId="32" fillId="0" borderId="25" applyFill="0" applyProtection="0">
      <alignment horizontal="center" vertical="center"/>
    </xf>
    <xf numFmtId="37" fontId="62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223" fontId="13" fillId="0" borderId="0">
      <protection locked="0"/>
    </xf>
    <xf numFmtId="184" fontId="90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223" fontId="13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226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223" fontId="13" fillId="0" borderId="0">
      <protection locked="0"/>
    </xf>
    <xf numFmtId="184" fontId="90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0" fontId="19" fillId="0" borderId="0">
      <protection locked="0"/>
    </xf>
    <xf numFmtId="40" fontId="13" fillId="0" borderId="0">
      <protection locked="0"/>
    </xf>
    <xf numFmtId="40" fontId="13" fillId="0" borderId="0">
      <protection locked="0"/>
    </xf>
    <xf numFmtId="338" fontId="19" fillId="0" borderId="0">
      <protection locked="0"/>
    </xf>
    <xf numFmtId="223" fontId="13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223" fontId="13" fillId="0" borderId="0">
      <protection locked="0"/>
    </xf>
    <xf numFmtId="223" fontId="13" fillId="0" borderId="0">
      <protection locked="0"/>
    </xf>
    <xf numFmtId="223" fontId="13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184" fontId="90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338" fontId="19" fillId="0" borderId="0">
      <protection locked="0"/>
    </xf>
    <xf numFmtId="226" fontId="19" fillId="0" borderId="0">
      <protection locked="0"/>
    </xf>
    <xf numFmtId="226" fontId="19" fillId="0" borderId="0">
      <protection locked="0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99" fillId="0" borderId="0" applyNumberFormat="0" applyFont="0" applyFill="0" applyBorder="0" applyAlignment="0" applyProtection="0"/>
    <xf numFmtId="367" fontId="53" fillId="0" borderId="78" applyBorder="0"/>
    <xf numFmtId="37" fontId="62" fillId="0" borderId="0">
      <protection locked="0"/>
    </xf>
    <xf numFmtId="241" fontId="19" fillId="0" borderId="0" applyFont="0" applyFill="0" applyBorder="0" applyProtection="0">
      <alignment vertical="center"/>
    </xf>
    <xf numFmtId="38" fontId="33" fillId="0" borderId="0" applyFont="0" applyFill="0" applyBorder="0" applyProtection="0">
      <alignment vertical="center"/>
    </xf>
    <xf numFmtId="38" fontId="33" fillId="0" borderId="0" applyFont="0" applyFill="0" applyBorder="0" applyProtection="0">
      <alignment vertical="center"/>
    </xf>
    <xf numFmtId="223" fontId="13" fillId="0" borderId="0">
      <protection locked="0"/>
    </xf>
    <xf numFmtId="368" fontId="19" fillId="0" borderId="13">
      <alignment horizontal="center" vertical="center"/>
    </xf>
    <xf numFmtId="0" fontId="99" fillId="0" borderId="0" applyNumberFormat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13" fillId="0" borderId="0" applyFont="0" applyFill="0" applyBorder="0" applyAlignment="0" applyProtection="0"/>
    <xf numFmtId="191" fontId="13" fillId="0" borderId="0" applyNumberFormat="0" applyFont="0" applyFill="0" applyBorder="0" applyProtection="0">
      <alignment vertical="center"/>
    </xf>
    <xf numFmtId="191" fontId="28" fillId="0" borderId="79">
      <alignment vertical="center"/>
    </xf>
    <xf numFmtId="369" fontId="15" fillId="0" borderId="34"/>
    <xf numFmtId="339" fontId="43" fillId="28" borderId="0" applyFill="0" applyBorder="0" applyProtection="0">
      <alignment horizontal="right"/>
    </xf>
    <xf numFmtId="370" fontId="19" fillId="28" borderId="0" applyFill="0" applyBorder="0" applyProtection="0">
      <alignment horizontal="right"/>
    </xf>
    <xf numFmtId="0" fontId="19" fillId="28" borderId="0" applyFill="0" applyBorder="0" applyProtection="0">
      <alignment horizontal="right"/>
    </xf>
    <xf numFmtId="0" fontId="19" fillId="28" borderId="0" applyFill="0" applyBorder="0" applyProtection="0">
      <alignment horizontal="right"/>
    </xf>
    <xf numFmtId="0" fontId="19" fillId="28" borderId="0" applyFill="0" applyBorder="0" applyProtection="0">
      <alignment horizontal="right"/>
    </xf>
    <xf numFmtId="339" fontId="43" fillId="28" borderId="0" applyFill="0" applyBorder="0" applyProtection="0">
      <alignment horizontal="right"/>
    </xf>
    <xf numFmtId="179" fontId="28" fillId="0" borderId="65"/>
    <xf numFmtId="38" fontId="33" fillId="0" borderId="0" applyFont="0" applyFill="0" applyBorder="0" applyAlignment="0" applyProtection="0">
      <alignment vertical="center"/>
    </xf>
    <xf numFmtId="371" fontId="19" fillId="0" borderId="0" applyFont="0" applyFill="0" applyBorder="0" applyAlignment="0" applyProtection="0">
      <alignment vertical="center"/>
    </xf>
    <xf numFmtId="0" fontId="25" fillId="0" borderId="0" applyFont="0" applyFill="0" applyBorder="0" applyAlignment="0" applyProtection="0"/>
    <xf numFmtId="0" fontId="13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8" fillId="0" borderId="0" applyFont="0" applyFill="0" applyBorder="0" applyAlignment="0" applyProtection="0"/>
    <xf numFmtId="372" fontId="13" fillId="0" borderId="0"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/>
    <xf numFmtId="0" fontId="1" fillId="0" borderId="0">
      <alignment vertical="center"/>
    </xf>
    <xf numFmtId="0" fontId="95" fillId="0" borderId="0">
      <alignment vertical="center"/>
    </xf>
    <xf numFmtId="0" fontId="19" fillId="0" borderId="0"/>
    <xf numFmtId="0" fontId="2" fillId="0" borderId="0"/>
    <xf numFmtId="0" fontId="268" fillId="0" borderId="0">
      <alignment vertical="center"/>
    </xf>
    <xf numFmtId="0" fontId="26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1" fillId="0" borderId="0">
      <alignment vertical="center"/>
    </xf>
    <xf numFmtId="0" fontId="9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0" fillId="0" borderId="0" applyNumberFormat="0" applyFill="0" applyBorder="0" applyAlignment="0" applyProtection="0">
      <alignment vertical="top"/>
      <protection locked="0"/>
    </xf>
    <xf numFmtId="0" fontId="62" fillId="0" borderId="33">
      <protection locked="0"/>
    </xf>
    <xf numFmtId="373" fontId="13" fillId="0" borderId="0">
      <protection locked="0"/>
    </xf>
    <xf numFmtId="374" fontId="13" fillId="0" borderId="0">
      <protection locked="0"/>
    </xf>
  </cellStyleXfs>
  <cellXfs count="55">
    <xf numFmtId="0" fontId="0" fillId="0" borderId="0" xfId="0">
      <alignment vertical="center"/>
    </xf>
    <xf numFmtId="0" fontId="6" fillId="22" borderId="2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/>
    <xf numFmtId="0" fontId="2" fillId="0" borderId="0" xfId="1"/>
    <xf numFmtId="0" fontId="6" fillId="23" borderId="2" xfId="1" applyFont="1" applyFill="1" applyBorder="1" applyAlignment="1">
      <alignment horizontal="center" vertical="center"/>
    </xf>
    <xf numFmtId="176" fontId="6" fillId="23" borderId="2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7" fillId="0" borderId="0" xfId="1" applyNumberFormat="1" applyFont="1" applyAlignment="1">
      <alignment vertical="center"/>
    </xf>
    <xf numFmtId="0" fontId="7" fillId="22" borderId="0" xfId="1" applyFont="1" applyFill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76" fontId="7" fillId="0" borderId="3" xfId="1" applyNumberFormat="1" applyFont="1" applyBorder="1" applyAlignment="1">
      <alignment vertical="center"/>
    </xf>
    <xf numFmtId="0" fontId="7" fillId="22" borderId="3" xfId="1" applyFont="1" applyFill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7" fillId="24" borderId="3" xfId="1" applyFont="1" applyFill="1" applyBorder="1" applyAlignment="1">
      <alignment horizontal="center" vertical="center"/>
    </xf>
    <xf numFmtId="0" fontId="6" fillId="24" borderId="3" xfId="1" applyFont="1" applyFill="1" applyBorder="1" applyAlignment="1">
      <alignment horizontal="center" vertical="center"/>
    </xf>
    <xf numFmtId="176" fontId="6" fillId="24" borderId="3" xfId="1" applyNumberFormat="1" applyFont="1" applyFill="1" applyBorder="1" applyAlignment="1">
      <alignment vertical="center"/>
    </xf>
    <xf numFmtId="0" fontId="7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8" fillId="23" borderId="5" xfId="1" applyNumberFormat="1" applyFont="1" applyFill="1" applyBorder="1" applyAlignment="1">
      <alignment horizontal="centerContinuous" vertical="center" wrapText="1"/>
    </xf>
    <xf numFmtId="0" fontId="8" fillId="23" borderId="5" xfId="1" applyNumberFormat="1" applyFont="1" applyFill="1" applyBorder="1" applyAlignment="1">
      <alignment horizontal="center" vertical="center" wrapText="1"/>
    </xf>
    <xf numFmtId="0" fontId="8" fillId="25" borderId="6" xfId="1" applyNumberFormat="1" applyFont="1" applyFill="1" applyBorder="1" applyAlignment="1">
      <alignment horizontal="center" vertical="center" wrapText="1"/>
    </xf>
    <xf numFmtId="0" fontId="2" fillId="0" borderId="0" xfId="1" applyNumberFormat="1" applyAlignment="1">
      <alignment vertical="center"/>
    </xf>
    <xf numFmtId="0" fontId="9" fillId="23" borderId="5" xfId="1" applyNumberFormat="1" applyFont="1" applyFill="1" applyBorder="1" applyAlignment="1">
      <alignment horizontal="center" vertical="center" wrapText="1"/>
    </xf>
    <xf numFmtId="0" fontId="8" fillId="26" borderId="5" xfId="1" applyNumberFormat="1" applyFont="1" applyFill="1" applyBorder="1" applyAlignment="1">
      <alignment horizontal="center" vertical="center" wrapText="1"/>
    </xf>
    <xf numFmtId="0" fontId="8" fillId="26" borderId="7" xfId="1" applyNumberFormat="1" applyFont="1" applyFill="1" applyBorder="1" applyAlignment="1">
      <alignment horizontal="center" vertical="center" wrapText="1"/>
    </xf>
    <xf numFmtId="0" fontId="10" fillId="0" borderId="5" xfId="1" applyNumberFormat="1" applyFont="1" applyBorder="1" applyAlignment="1">
      <alignment horizontal="center" vertical="center" wrapText="1"/>
    </xf>
    <xf numFmtId="176" fontId="11" fillId="0" borderId="5" xfId="1" applyNumberFormat="1" applyFont="1" applyBorder="1" applyAlignment="1">
      <alignment vertical="center" wrapText="1"/>
    </xf>
    <xf numFmtId="176" fontId="10" fillId="0" borderId="0" xfId="1" applyNumberFormat="1" applyFont="1" applyAlignment="1">
      <alignment vertical="center"/>
    </xf>
    <xf numFmtId="176" fontId="11" fillId="0" borderId="10" xfId="1" applyNumberFormat="1" applyFont="1" applyBorder="1" applyAlignment="1">
      <alignment vertical="center" wrapText="1"/>
    </xf>
    <xf numFmtId="176" fontId="11" fillId="23" borderId="10" xfId="1" applyNumberFormat="1" applyFont="1" applyFill="1" applyBorder="1" applyAlignment="1">
      <alignment vertical="center" wrapText="1"/>
    </xf>
    <xf numFmtId="176" fontId="2" fillId="0" borderId="0" xfId="1" applyNumberFormat="1" applyAlignment="1">
      <alignment vertical="center"/>
    </xf>
    <xf numFmtId="176" fontId="11" fillId="0" borderId="5" xfId="1" applyNumberFormat="1" applyFont="1" applyBorder="1" applyAlignment="1">
      <alignment horizontal="center" vertical="center" wrapText="1"/>
    </xf>
    <xf numFmtId="49" fontId="11" fillId="0" borderId="5" xfId="1" applyNumberFormat="1" applyFont="1" applyBorder="1" applyAlignment="1">
      <alignment vertical="center" wrapText="1"/>
    </xf>
    <xf numFmtId="176" fontId="11" fillId="0" borderId="4" xfId="1" applyNumberFormat="1" applyFont="1" applyBorder="1" applyAlignment="1">
      <alignment vertical="center" wrapText="1"/>
    </xf>
    <xf numFmtId="0" fontId="8" fillId="23" borderId="5" xfId="1" applyNumberFormat="1" applyFont="1" applyFill="1" applyBorder="1" applyAlignment="1">
      <alignment vertical="center" wrapText="1"/>
    </xf>
    <xf numFmtId="0" fontId="12" fillId="23" borderId="5" xfId="1" applyNumberFormat="1" applyFont="1" applyFill="1" applyBorder="1" applyAlignment="1">
      <alignment horizontal="center" vertical="center" wrapText="1"/>
    </xf>
    <xf numFmtId="176" fontId="8" fillId="23" borderId="4" xfId="1" applyNumberFormat="1" applyFont="1" applyFill="1" applyBorder="1" applyAlignment="1">
      <alignment vertical="center" wrapText="1"/>
    </xf>
    <xf numFmtId="176" fontId="12" fillId="21" borderId="12" xfId="1" applyNumberFormat="1" applyFont="1" applyFill="1" applyBorder="1" applyAlignment="1">
      <alignment horizontal="center" vertical="center" wrapText="1"/>
    </xf>
    <xf numFmtId="176" fontId="8" fillId="21" borderId="12" xfId="1" applyNumberFormat="1" applyFont="1" applyFill="1" applyBorder="1" applyAlignment="1">
      <alignment vertical="center" wrapText="1"/>
    </xf>
    <xf numFmtId="176" fontId="8" fillId="26" borderId="12" xfId="1" applyNumberFormat="1" applyFont="1" applyFill="1" applyBorder="1" applyAlignment="1">
      <alignment vertical="center" wrapText="1"/>
    </xf>
    <xf numFmtId="176" fontId="8" fillId="0" borderId="0" xfId="1" applyNumberFormat="1" applyFont="1" applyAlignment="1">
      <alignment horizontal="center" vertical="center"/>
    </xf>
    <xf numFmtId="176" fontId="8" fillId="0" borderId="0" xfId="1" applyNumberFormat="1" applyFont="1" applyAlignment="1">
      <alignment vertical="center"/>
    </xf>
    <xf numFmtId="0" fontId="11" fillId="0" borderId="0" xfId="1" applyNumberFormat="1" applyFont="1" applyAlignment="1">
      <alignment vertical="center"/>
    </xf>
    <xf numFmtId="176" fontId="11" fillId="0" borderId="0" xfId="1" applyNumberFormat="1" applyFont="1" applyAlignment="1">
      <alignment vertical="center"/>
    </xf>
    <xf numFmtId="0" fontId="3" fillId="21" borderId="2" xfId="1" applyFont="1" applyFill="1" applyBorder="1" applyAlignment="1">
      <alignment horizontal="center" vertical="center"/>
    </xf>
    <xf numFmtId="176" fontId="12" fillId="26" borderId="12" xfId="1" applyNumberFormat="1" applyFont="1" applyFill="1" applyBorder="1" applyAlignment="1">
      <alignment horizontal="center" vertical="center" wrapText="1"/>
    </xf>
    <xf numFmtId="0" fontId="8" fillId="23" borderId="4" xfId="1" applyNumberFormat="1" applyFont="1" applyFill="1" applyBorder="1" applyAlignment="1">
      <alignment horizontal="center" vertical="center" wrapText="1"/>
    </xf>
    <xf numFmtId="0" fontId="8" fillId="23" borderId="10" xfId="1" applyNumberFormat="1" applyFont="1" applyFill="1" applyBorder="1" applyAlignment="1">
      <alignment horizontal="center" vertical="center" wrapText="1"/>
    </xf>
    <xf numFmtId="0" fontId="8" fillId="26" borderId="7" xfId="1" applyNumberFormat="1" applyFont="1" applyFill="1" applyBorder="1" applyAlignment="1">
      <alignment horizontal="center" vertical="center" wrapText="1"/>
    </xf>
    <xf numFmtId="0" fontId="8" fillId="26" borderId="8" xfId="1" applyNumberFormat="1" applyFont="1" applyFill="1" applyBorder="1" applyAlignment="1">
      <alignment horizontal="center" vertical="center" wrapText="1"/>
    </xf>
    <xf numFmtId="0" fontId="8" fillId="25" borderId="9" xfId="1" applyNumberFormat="1" applyFont="1" applyFill="1" applyBorder="1" applyAlignment="1">
      <alignment horizontal="center" vertical="center" wrapText="1"/>
    </xf>
    <xf numFmtId="0" fontId="8" fillId="25" borderId="11" xfId="1" applyNumberFormat="1" applyFont="1" applyFill="1" applyBorder="1" applyAlignment="1">
      <alignment horizontal="center" vertical="center" wrapText="1"/>
    </xf>
  </cellXfs>
  <cellStyles count="17273">
    <cellStyle name="_x0001_" xfId="2"/>
    <cellStyle name="_x0004_" xfId="3"/>
    <cellStyle name="_x0014_" xfId="4"/>
    <cellStyle name="" xfId="5"/>
    <cellStyle name=" " xfId="6"/>
    <cellStyle name="' '" xfId="7"/>
    <cellStyle name="          _x000d__x000a_386grabber=vga.3gr_x000d__x000a_" xfId="8"/>
    <cellStyle name="          _x000d__x000a_mouse.drv=lmouse.drv" xfId="9"/>
    <cellStyle name="          _x000d__x000a_shell=progman.exe_x000d__x000a_m" xfId="10"/>
    <cellStyle name="  10" xfId="11"/>
    <cellStyle name="' ' 10" xfId="12"/>
    <cellStyle name="' ' 11" xfId="13"/>
    <cellStyle name="' ' 12" xfId="14"/>
    <cellStyle name="' ' 13" xfId="15"/>
    <cellStyle name="' ' 14" xfId="16"/>
    <cellStyle name="  2" xfId="17"/>
    <cellStyle name="' ' 2" xfId="18"/>
    <cellStyle name="' ' 2 2" xfId="19"/>
    <cellStyle name="  3" xfId="20"/>
    <cellStyle name="' ' 3" xfId="21"/>
    <cellStyle name="' ' 3 2" xfId="22"/>
    <cellStyle name="  4" xfId="23"/>
    <cellStyle name="' ' 4" xfId="24"/>
    <cellStyle name="' ' 4 2" xfId="25"/>
    <cellStyle name="  5" xfId="26"/>
    <cellStyle name="' ' 5" xfId="27"/>
    <cellStyle name="  6" xfId="28"/>
    <cellStyle name="' ' 6" xfId="29"/>
    <cellStyle name="  7" xfId="30"/>
    <cellStyle name="' ' 7" xfId="31"/>
    <cellStyle name="  8" xfId="32"/>
    <cellStyle name="' ' 8" xfId="33"/>
    <cellStyle name="  9" xfId="34"/>
    <cellStyle name="' ' 9" xfId="35"/>
    <cellStyle name=" ?&quot;U??2U??BU??RU??bU??rU??괮??뭊??줦_x000e_`?쾇$`?헧&lt;`??_x0008_@??_x001e_@??:@?_x0002_VP@?_x0012_V`@?&quot;Vt@?2V??BV??RV??bV??rVP`?괯n`?뭋`?줧??쾈??헩_x0012_곞_x0010_ " xfId="36"/>
    <cellStyle name=" [0]_인원95년" xfId="37"/>
    <cellStyle name=" _01 우수공-2 관로공 rev1(2공구)2." xfId="38"/>
    <cellStyle name=" _01.현장관리비(울산포항5공구)" xfId="39"/>
    <cellStyle name=" _01_견적보고(녹동항정비공사)" xfId="40"/>
    <cellStyle name=" _03_3 완성계획서(음성-충주2)" xfId="41"/>
    <cellStyle name=" _03_3 완성계획서(음성-충주2)_공통산근" xfId="42"/>
    <cellStyle name=" _08년 표준단가 및 적산지침서 개정건" xfId="43"/>
    <cellStyle name=" _090911_토목현장경비(보험료)산출" xfId="44"/>
    <cellStyle name=" _090911_토목현장경비(보험료)산출_견적보고완료분(군산항)" xfId="45"/>
    <cellStyle name=" _1. 토공" xfId="46"/>
    <cellStyle name=" _1. 토공_1" xfId="47"/>
    <cellStyle name=" _1.기계내역서070여수" xfId="48"/>
    <cellStyle name=" _1회기성(마지막)" xfId="49"/>
    <cellStyle name=" _1회기성(마지막)_은평뉴타운내역서(수정)" xfId="50"/>
    <cellStyle name=" _2. 관로공(2공구)2" xfId="51"/>
    <cellStyle name=" _2. 관로공2" xfId="52"/>
    <cellStyle name=" _2.산출근거(7공구)" xfId="53"/>
    <cellStyle name=" _20030218144011020-E1C865BF" xfId="54"/>
    <cellStyle name=" _20030221140423820-A5C865BF" xfId="55"/>
    <cellStyle name=" _20030221140423820-A5C865BF_FO_pipe_rack(최종수정)" xfId="56"/>
    <cellStyle name=" _20030221140423820-A5C865BF_공사비집계표(품의용)" xfId="57"/>
    <cellStyle name=" _20030221140423820-A5C865BF_공사비집계표(품의용)_FO_pipe_rack(최종수정)" xfId="58"/>
    <cellStyle name=" _20030221140423820-A5C865BF_공사비집계표(품의용)_내역서_총액확정" xfId="59"/>
    <cellStyle name=" _20030221140423820-A5C865BF_공사비집계표(품의용)_연돌내역서-0809" xfId="60"/>
    <cellStyle name=" _20030221140423820-A5C865BF_공사비집계표(품의용)_입찰서-4873" xfId="61"/>
    <cellStyle name=" _20030221140423820-A5C865BF_공사비집계표(품의용)_총액확정분_기계집계표,내역서" xfId="62"/>
    <cellStyle name=" _20030221140423820-A5C865BF_내역서_총액확정" xfId="63"/>
    <cellStyle name=" _20030221140423820-A5C865BF_연돌내역서-0809" xfId="64"/>
    <cellStyle name=" _20030221140423820-A5C865BF_입찰서-4873" xfId="65"/>
    <cellStyle name=" _20030221140423820-A5C865BF_총액확정분_기계집계표,내역서" xfId="66"/>
    <cellStyle name=" _20030221140423820-A5C865BF_추가품셈1-박" xfId="67"/>
    <cellStyle name=" _20030221140423820-A5C865BF_추가품셈1-박_FO_pipe_rack(최종수정)" xfId="68"/>
    <cellStyle name=" _20030221140423820-A5C865BF_추가품셈1-박_연돌내역서-0809" xfId="69"/>
    <cellStyle name=" _20030221140423820-A5C865BF_추가품셈1-박_총액확정분_기계집계표,내역서" xfId="70"/>
    <cellStyle name=" _2007년 표준단가집(설비)1" xfId="71"/>
    <cellStyle name=" _3.대한제강 1차 도급변경-전기(100119)" xfId="72"/>
    <cellStyle name=" _329전기설비기초-비교" xfId="73"/>
    <cellStyle name=" _7,8물량반영-전기설비기초0224" xfId="74"/>
    <cellStyle name=" _97연말" xfId="75"/>
    <cellStyle name=" _97연말 2" xfId="76"/>
    <cellStyle name=" _97연말_01.현장관리비(울산포항5공구)" xfId="77"/>
    <cellStyle name=" _97연말_03_3 완성계획서(음성-충주2)" xfId="78"/>
    <cellStyle name=" _97연말_03_3 완성계획서(음성-충주2)_공통산근" xfId="79"/>
    <cellStyle name=" _97연말_08년 표준단가 및 적산지침서 개정건" xfId="80"/>
    <cellStyle name=" _97연말_1.기계내역서070여수" xfId="81"/>
    <cellStyle name=" _97연말_1회기성(마지막)" xfId="82"/>
    <cellStyle name=" _97연말_1회기성(마지막)_은평뉴타운내역서(수정)" xfId="83"/>
    <cellStyle name=" _97연말_2007년 표준단가집(설비)1" xfId="84"/>
    <cellStyle name=" _97연말_견적내역서-원본" xfId="85"/>
    <cellStyle name=" _97연말_견적보고(8813공구)" xfId="86"/>
    <cellStyle name=" _97연말_견적보고(진안~적상확장공사2공구)" xfId="87"/>
    <cellStyle name=" _97연말_견적보고완료분(군산항)" xfId="88"/>
    <cellStyle name=" _97연말_견적보고완료분(군산항)_1" xfId="89"/>
    <cellStyle name=" _97연말_공통산근" xfId="90"/>
    <cellStyle name=" _97연말_군남_군대체_발주내역(최종)0317" xfId="91"/>
    <cellStyle name=" _97연말_기성청구내역" xfId="92"/>
    <cellStyle name=" _97연말_기성청구내역_은평뉴타운내역서(수정)" xfId="93"/>
    <cellStyle name=" _97연말_내역서" xfId="94"/>
    <cellStyle name=" _97연말_내역작업" xfId="95"/>
    <cellStyle name=" _97연말_내역작업(3공구_2안-1)" xfId="96"/>
    <cellStyle name=" _97연말_부산고촌실행-재결재분(최종)" xfId="97"/>
    <cellStyle name=" _97연말_지붕도급실행" xfId="98"/>
    <cellStyle name=" _97연말_철구조물 금액내역서" xfId="99"/>
    <cellStyle name=" _97연말_철구조물 수량산출서" xfId="100"/>
    <cellStyle name=" _97연말_터널공(청명터널)-변경6" xfId="101"/>
    <cellStyle name=" _97연말_하도급계획서" xfId="102"/>
    <cellStyle name=" _97연말_하도급계획서(담양-성산14공구)" xfId="103"/>
    <cellStyle name=" _97연말1" xfId="104"/>
    <cellStyle name=" _97연말1 2" xfId="105"/>
    <cellStyle name=" _97연말1_01.현장관리비(울산포항5공구)" xfId="106"/>
    <cellStyle name=" _97연말1_03_3 완성계획서(음성-충주2)" xfId="107"/>
    <cellStyle name=" _97연말1_03_3 완성계획서(음성-충주2)_공통산근" xfId="108"/>
    <cellStyle name=" _97연말1_08년 표준단가 및 적산지침서 개정건" xfId="109"/>
    <cellStyle name=" _97연말1_1.기계내역서070여수" xfId="110"/>
    <cellStyle name=" _97연말1_1회기성(마지막)" xfId="111"/>
    <cellStyle name=" _97연말1_1회기성(마지막)_은평뉴타운내역서(수정)" xfId="112"/>
    <cellStyle name=" _97연말1_2007년 표준단가집(설비)1" xfId="113"/>
    <cellStyle name=" _97연말1_견적내역서-원본" xfId="114"/>
    <cellStyle name=" _97연말1_견적보고(8813공구)" xfId="115"/>
    <cellStyle name=" _97연말1_견적보고(진안~적상확장공사2공구)" xfId="116"/>
    <cellStyle name=" _97연말1_견적보고완료분(군산항)" xfId="117"/>
    <cellStyle name=" _97연말1_견적보고완료분(군산항)_1" xfId="118"/>
    <cellStyle name=" _97연말1_공통산근" xfId="119"/>
    <cellStyle name=" _97연말1_군남_군대체_발주내역(최종)0317" xfId="120"/>
    <cellStyle name=" _97연말1_기성청구내역" xfId="121"/>
    <cellStyle name=" _97연말1_기성청구내역_은평뉴타운내역서(수정)" xfId="122"/>
    <cellStyle name=" _97연말1_내역서" xfId="123"/>
    <cellStyle name=" _97연말1_내역작업" xfId="124"/>
    <cellStyle name=" _97연말1_내역작업(3공구_2안-1)" xfId="125"/>
    <cellStyle name=" _97연말1_부산고촌실행-재결재분(최종)" xfId="126"/>
    <cellStyle name=" _97연말1_지붕도급실행" xfId="127"/>
    <cellStyle name=" _97연말1_철구조물 금액내역서" xfId="128"/>
    <cellStyle name=" _97연말1_철구조물 수량산출서" xfId="129"/>
    <cellStyle name=" _97연말1_터널공(청명터널)-변경6" xfId="130"/>
    <cellStyle name=" _97연말1_하도급계획서" xfId="131"/>
    <cellStyle name=" _97연말1_하도급계획서(담양-성산14공구)" xfId="132"/>
    <cellStyle name=" _Book1" xfId="133"/>
    <cellStyle name=" _Book1 2" xfId="134"/>
    <cellStyle name=" _Book1_01.현장관리비(울산포항5공구)" xfId="135"/>
    <cellStyle name=" _Book1_03_3 완성계획서(음성-충주2)" xfId="136"/>
    <cellStyle name=" _Book1_03_3 완성계획서(음성-충주2)_공통산근" xfId="137"/>
    <cellStyle name=" _Book1_08년 표준단가 및 적산지침서 개정건" xfId="138"/>
    <cellStyle name=" _Book1_1.기계내역서070여수" xfId="139"/>
    <cellStyle name=" _Book1_1회기성(마지막)" xfId="140"/>
    <cellStyle name=" _Book1_1회기성(마지막)_은평뉴타운내역서(수정)" xfId="141"/>
    <cellStyle name=" _Book1_2007년 표준단가집(설비)1" xfId="142"/>
    <cellStyle name=" _Book1_견적내역서-원본" xfId="143"/>
    <cellStyle name=" _Book1_견적보고(8813공구)" xfId="144"/>
    <cellStyle name=" _Book1_견적보고(진안~적상확장공사2공구)" xfId="145"/>
    <cellStyle name=" _Book1_견적보고완료분(군산항)" xfId="146"/>
    <cellStyle name=" _Book1_견적보고완료분(군산항)_1" xfId="147"/>
    <cellStyle name=" _Book1_공통산근" xfId="148"/>
    <cellStyle name=" _Book1_군남_군대체_발주내역(최종)0317" xfId="149"/>
    <cellStyle name=" _Book1_기성청구내역" xfId="150"/>
    <cellStyle name=" _Book1_기성청구내역_은평뉴타운내역서(수정)" xfId="151"/>
    <cellStyle name=" _Book1_내역서" xfId="152"/>
    <cellStyle name=" _Book1_내역작업" xfId="153"/>
    <cellStyle name=" _Book1_내역작업(3공구_2안-1)" xfId="154"/>
    <cellStyle name=" _Book1_부산고촌실행-재결재분(최종)" xfId="155"/>
    <cellStyle name=" _Book1_지붕도급실행" xfId="156"/>
    <cellStyle name=" _Book1_철구조물 금액내역서" xfId="157"/>
    <cellStyle name=" _Book1_철구조물 수량산출서" xfId="158"/>
    <cellStyle name=" _Book1_터널공(청명터널)-변경6" xfId="159"/>
    <cellStyle name=" _Book1_하도급계획서" xfId="160"/>
    <cellStyle name=" _Book1_하도급계획서(담양-성산14공구)" xfId="161"/>
    <cellStyle name=" _가설사무실 현황 외" xfId="162"/>
    <cellStyle name=" _간지" xfId="163"/>
    <cellStyle name=" _간지_1" xfId="164"/>
    <cellStyle name=" _간지_1_FO_pipe_rack(최종수정)" xfId="165"/>
    <cellStyle name=" _간지_1_공사비집계표(품의용)" xfId="166"/>
    <cellStyle name=" _간지_1_공사비집계표(품의용)_FO_pipe_rack(최종수정)" xfId="167"/>
    <cellStyle name=" _간지_1_공사비집계표(품의용)_내역서_총액확정" xfId="168"/>
    <cellStyle name=" _간지_1_공사비집계표(품의용)_연돌내역서-0809" xfId="169"/>
    <cellStyle name=" _간지_1_공사비집계표(품의용)_입찰서-4873" xfId="170"/>
    <cellStyle name=" _간지_1_공사비집계표(품의용)_총액확정분_기계집계표,내역서" xfId="171"/>
    <cellStyle name=" _간지_1_내역서_총액확정" xfId="172"/>
    <cellStyle name=" _간지_1_연돌내역서-0809" xfId="173"/>
    <cellStyle name=" _간지_1_입찰서-4873" xfId="174"/>
    <cellStyle name=" _간지_1_총액확정분_기계집계표,내역서" xfId="175"/>
    <cellStyle name=" _간지_20030310114821780-E1C865BF" xfId="176"/>
    <cellStyle name=" _간지_20030310114821780-E1C865BF_FO_pipe_rack(최종수정)" xfId="177"/>
    <cellStyle name=" _간지_20030310114821780-E1C865BF_공사비집계표(품의용)" xfId="178"/>
    <cellStyle name=" _간지_20030310114821780-E1C865BF_공사비집계표(품의용)_FO_pipe_rack(최종수정)" xfId="179"/>
    <cellStyle name=" _간지_20030310114821780-E1C865BF_공사비집계표(품의용)_내역서_총액확정" xfId="180"/>
    <cellStyle name=" _간지_20030310114821780-E1C865BF_공사비집계표(품의용)_연돌내역서-0809" xfId="181"/>
    <cellStyle name=" _간지_20030310114821780-E1C865BF_공사비집계표(품의용)_입찰서-4873" xfId="182"/>
    <cellStyle name=" _간지_20030310114821780-E1C865BF_공사비집계표(품의용)_총액확정분_기계집계표,내역서" xfId="183"/>
    <cellStyle name=" _간지_20030310114821780-E1C865BF_내역서_총액확정" xfId="184"/>
    <cellStyle name=" _간지_20030310114821780-E1C865BF_연돌내역서-0809" xfId="185"/>
    <cellStyle name=" _간지_20030310114821780-E1C865BF_입찰서-4873" xfId="186"/>
    <cellStyle name=" _간지_20030310114821780-E1C865BF_총액확정분_기계집계표,내역서" xfId="187"/>
    <cellStyle name=" _간지_20030310114821780-E1C865BF_추가품셈1-박" xfId="188"/>
    <cellStyle name=" _간지_20030310114821780-E1C865BF_추가품셈1-박_FO_pipe_rack(최종수정)" xfId="189"/>
    <cellStyle name=" _간지_20030310114821780-E1C865BF_추가품셈1-박_연돌내역서-0809" xfId="190"/>
    <cellStyle name=" _간지_20030310114821780-E1C865BF_추가품셈1-박_총액확정분_기계집계표,내역서" xfId="191"/>
    <cellStyle name=" _간지_20030310150903590-E1C865BF" xfId="192"/>
    <cellStyle name=" _간지_20030310150903590-E1C865BF_FO_pipe_rack(최종수정)" xfId="193"/>
    <cellStyle name=" _간지_20030310150903590-E1C865BF_공사비집계표(품의용)" xfId="194"/>
    <cellStyle name=" _간지_20030310150903590-E1C865BF_공사비집계표(품의용)_FO_pipe_rack(최종수정)" xfId="195"/>
    <cellStyle name=" _간지_20030310150903590-E1C865BF_공사비집계표(품의용)_내역서_총액확정" xfId="196"/>
    <cellStyle name=" _간지_20030310150903590-E1C865BF_공사비집계표(품의용)_연돌내역서-0809" xfId="197"/>
    <cellStyle name=" _간지_20030310150903590-E1C865BF_공사비집계표(품의용)_입찰서-4873" xfId="198"/>
    <cellStyle name=" _간지_20030310150903590-E1C865BF_공사비집계표(품의용)_총액확정분_기계집계표,내역서" xfId="199"/>
    <cellStyle name=" _간지_20030310150903590-E1C865BF_내역서_총액확정" xfId="200"/>
    <cellStyle name=" _간지_20030310150903590-E1C865BF_연돌내역서-0809" xfId="201"/>
    <cellStyle name=" _간지_20030310150903590-E1C865BF_입찰서-4873" xfId="202"/>
    <cellStyle name=" _간지_20030310150903590-E1C865BF_총액확정분_기계집계표,내역서" xfId="203"/>
    <cellStyle name=" _간지_20030310150903590-E1C865BF_추가품셈1-박" xfId="204"/>
    <cellStyle name=" _간지_20030310150903590-E1C865BF_추가품셈1-박_FO_pipe_rack(최종수정)" xfId="205"/>
    <cellStyle name=" _간지_20030310150903590-E1C865BF_추가품셈1-박_연돌내역서-0809" xfId="206"/>
    <cellStyle name=" _간지_20030310150903590-E1C865BF_추가품셈1-박_총액확정분_기계집계표,내역서" xfId="207"/>
    <cellStyle name=" _간지_FO_pipe_rack(최종수정)" xfId="208"/>
    <cellStyle name=" _간지_공사비집계표(품의용)" xfId="209"/>
    <cellStyle name=" _간지_공사비집계표(품의용)_FO_pipe_rack(최종수정)" xfId="210"/>
    <cellStyle name=" _간지_공사비집계표(품의용)_내역서_총액확정" xfId="211"/>
    <cellStyle name=" _간지_공사비집계표(품의용)_연돌내역서-0809" xfId="212"/>
    <cellStyle name=" _간지_공사비집계표(품의용)_입찰서-4873" xfId="213"/>
    <cellStyle name=" _간지_공사비집계표(품의용)_총액확정분_기계집계표,내역서" xfId="214"/>
    <cellStyle name=" _간지_내역서_총액확정" xfId="215"/>
    <cellStyle name=" _간지_연돌내역서-0809" xfId="216"/>
    <cellStyle name=" _간지_옥외탱크및기기기초(단가)" xfId="217"/>
    <cellStyle name=" _간지_옥외탱크및기기기초(단가)_FO_pipe_rack(최종수정)" xfId="218"/>
    <cellStyle name=" _간지_옥외탱크및기기기초(단가)_공사비집계표(품의용)" xfId="219"/>
    <cellStyle name=" _간지_옥외탱크및기기기초(단가)_공사비집계표(품의용)_FO_pipe_rack(최종수정)" xfId="220"/>
    <cellStyle name=" _간지_옥외탱크및기기기초(단가)_공사비집계표(품의용)_내역서_총액확정" xfId="221"/>
    <cellStyle name=" _간지_옥외탱크및기기기초(단가)_공사비집계표(품의용)_연돌내역서-0809" xfId="222"/>
    <cellStyle name=" _간지_옥외탱크및기기기초(단가)_공사비집계표(품의용)_입찰서-4873" xfId="223"/>
    <cellStyle name=" _간지_옥외탱크및기기기초(단가)_공사비집계표(품의용)_총액확정분_기계집계표,내역서" xfId="224"/>
    <cellStyle name=" _간지_옥외탱크및기기기초(단가)_내역서_총액확정" xfId="225"/>
    <cellStyle name=" _간지_옥외탱크및기기기초(단가)_연돌내역서-0809" xfId="226"/>
    <cellStyle name=" _간지_옥외탱크및기기기초(단가)_입찰서-4873" xfId="227"/>
    <cellStyle name=" _간지_옥외탱크및기기기초(단가)_총액확정분_기계집계표,내역서" xfId="228"/>
    <cellStyle name=" _간지_옥외탱크및기기기초(단가)_추가품셈1-박" xfId="229"/>
    <cellStyle name=" _간지_옥외탱크및기기기초(단가)_추가품셈1-박_FO_pipe_rack(최종수정)" xfId="230"/>
    <cellStyle name=" _간지_옥외탱크및기기기초(단가)_추가품셈1-박_연돌내역서-0809" xfId="231"/>
    <cellStyle name=" _간지_옥외탱크및기기기초(단가)_추가품셈1-박_총액확정분_기계집계표,내역서" xfId="232"/>
    <cellStyle name=" _간지_입찰서-4873" xfId="233"/>
    <cellStyle name=" _간지_총액확정분_기계집계표,내역서" xfId="234"/>
    <cellStyle name=" _간지_추가품셈1" xfId="235"/>
    <cellStyle name=" _간지_추가품셈1_325전기설비기초" xfId="236"/>
    <cellStyle name=" _간지_추가품셈1_325전기설비기초_FO_pipe_rack(최종수정)" xfId="237"/>
    <cellStyle name=" _간지_추가품셈1_325전기설비기초_공사비집계표(품의용)" xfId="238"/>
    <cellStyle name=" _간지_추가품셈1_325전기설비기초_공사비집계표(품의용)_FO_pipe_rack(최종수정)" xfId="239"/>
    <cellStyle name=" _간지_추가품셈1_325전기설비기초_공사비집계표(품의용)_내역서_총액확정" xfId="240"/>
    <cellStyle name=" _간지_추가품셈1_325전기설비기초_공사비집계표(품의용)_연돌내역서-0809" xfId="241"/>
    <cellStyle name=" _간지_추가품셈1_325전기설비기초_공사비집계표(품의용)_입찰서-4873" xfId="242"/>
    <cellStyle name=" _간지_추가품셈1_325전기설비기초_공사비집계표(품의용)_총액확정분_기계집계표,내역서" xfId="243"/>
    <cellStyle name=" _간지_추가품셈1_325전기설비기초_내역서_총액확정" xfId="244"/>
    <cellStyle name=" _간지_추가품셈1_325전기설비기초_연돌내역서-0809" xfId="245"/>
    <cellStyle name=" _간지_추가품셈1_325전기설비기초_입찰서-4873" xfId="246"/>
    <cellStyle name=" _간지_추가품셈1_325전기설비기초_총액확정분_기계집계표,내역서" xfId="247"/>
    <cellStyle name=" _간지_추가품셈1_329전기설비기초-비교" xfId="248"/>
    <cellStyle name=" _간지_추가품셈1_329전기설비기초-비교_FO_pipe_rack(최종수정)" xfId="249"/>
    <cellStyle name=" _간지_추가품셈1_329전기설비기초-비교_연돌내역서-0809" xfId="250"/>
    <cellStyle name=" _간지_추가품셈1_329전기설비기초-비교_총액확정분_기계집계표,내역서" xfId="251"/>
    <cellStyle name=" _간지_추가품셈1_FO_pipe_rack(최종수정)" xfId="252"/>
    <cellStyle name=" _간지_추가품셈1_공사비집계표(품의용)" xfId="253"/>
    <cellStyle name=" _간지_추가품셈1_공사비집계표(품의용)_FO_pipe_rack(최종수정)" xfId="254"/>
    <cellStyle name=" _간지_추가품셈1_공사비집계표(품의용)_내역서_총액확정" xfId="255"/>
    <cellStyle name=" _간지_추가품셈1_공사비집계표(품의용)_연돌내역서-0809" xfId="256"/>
    <cellStyle name=" _간지_추가품셈1_공사비집계표(품의용)_입찰서-4873" xfId="257"/>
    <cellStyle name=" _간지_추가품셈1_공사비집계표(품의용)_총액확정분_기계집계표,내역서" xfId="258"/>
    <cellStyle name=" _간지_추가품셈1_내역서_총액확정" xfId="259"/>
    <cellStyle name=" _간지_추가품셈1_연돌내역서-0809" xfId="260"/>
    <cellStyle name=" _간지_추가품셈1_옥외탱크기초(단가)" xfId="261"/>
    <cellStyle name=" _간지_추가품셈1_옥외탱크기초(단가)_FO_pipe_rack(최종수정)" xfId="262"/>
    <cellStyle name=" _간지_추가품셈1_옥외탱크기초(단가)_공사비집계표(품의용)" xfId="263"/>
    <cellStyle name=" _간지_추가품셈1_옥외탱크기초(단가)_공사비집계표(품의용)_FO_pipe_rack(최종수정)" xfId="264"/>
    <cellStyle name=" _간지_추가품셈1_옥외탱크기초(단가)_공사비집계표(품의용)_내역서_총액확정" xfId="265"/>
    <cellStyle name=" _간지_추가품셈1_옥외탱크기초(단가)_공사비집계표(품의용)_연돌내역서-0809" xfId="266"/>
    <cellStyle name=" _간지_추가품셈1_옥외탱크기초(단가)_공사비집계표(품의용)_입찰서-4873" xfId="267"/>
    <cellStyle name=" _간지_추가품셈1_옥외탱크기초(단가)_공사비집계표(품의용)_총액확정분_기계집계표,내역서" xfId="268"/>
    <cellStyle name=" _간지_추가품셈1_옥외탱크기초(단가)_내역서_총액확정" xfId="269"/>
    <cellStyle name=" _간지_추가품셈1_옥외탱크기초(단가)_연돌내역서-0809" xfId="270"/>
    <cellStyle name=" _간지_추가품셈1_옥외탱크기초(단가)_입찰서-4873" xfId="271"/>
    <cellStyle name=" _간지_추가품셈1_옥외탱크기초(단가)_총액확정분_기계집계표,내역서" xfId="272"/>
    <cellStyle name=" _간지_추가품셈1_옥외탱크기초-비교" xfId="273"/>
    <cellStyle name=" _간지_추가품셈1_옥외탱크기초-비교_FO_pipe_rack(최종수정)" xfId="274"/>
    <cellStyle name=" _간지_추가품셈1_옥외탱크기초-비교_연돌내역서-0809" xfId="275"/>
    <cellStyle name=" _간지_추가품셈1_옥외탱크기초-비교_총액확정분_기계집계표,내역서" xfId="276"/>
    <cellStyle name=" _간지_추가품셈1_입찰서-4873" xfId="277"/>
    <cellStyle name=" _간지_추가품셈1_총액확정분_기계집계표,내역서" xfId="278"/>
    <cellStyle name=" _간지_추가품셈1-박" xfId="279"/>
    <cellStyle name=" _간지_추가품셈1-박_FO_pipe_rack(최종수정)" xfId="280"/>
    <cellStyle name=" _간지_추가품셈1-박_연돌내역서-0809" xfId="281"/>
    <cellStyle name=" _간지_추가품셈1-박_총액확정분_기계집계표,내역서" xfId="282"/>
    <cellStyle name=" _간지_콘크리트품및 품질관리비" xfId="283"/>
    <cellStyle name=" _간지_콘크리트품및 품질관리비_329전기설비기초-비교" xfId="284"/>
    <cellStyle name=" _간지_콘크리트품및 품질관리비_329전기설비기초-비교_FO_pipe_rack(최종수정)" xfId="285"/>
    <cellStyle name=" _간지_콘크리트품및 품질관리비_329전기설비기초-비교_연돌내역서-0809" xfId="286"/>
    <cellStyle name=" _간지_콘크리트품및 품질관리비_329전기설비기초-비교_총액확정분_기계집계표,내역서" xfId="287"/>
    <cellStyle name=" _간지_콘크리트품및 품질관리비_FO_pipe_rack(최종수정)" xfId="288"/>
    <cellStyle name=" _간지_콘크리트품및 품질관리비_공사비집계표(품의용)" xfId="289"/>
    <cellStyle name=" _간지_콘크리트품및 품질관리비_공사비집계표(품의용)_FO_pipe_rack(최종수정)" xfId="290"/>
    <cellStyle name=" _간지_콘크리트품및 품질관리비_공사비집계표(품의용)_내역서_총액확정" xfId="291"/>
    <cellStyle name=" _간지_콘크리트품및 품질관리비_공사비집계표(품의용)_연돌내역서-0809" xfId="292"/>
    <cellStyle name=" _간지_콘크리트품및 품질관리비_공사비집계표(품의용)_입찰서-4873" xfId="293"/>
    <cellStyle name=" _간지_콘크리트품및 품질관리비_공사비집계표(품의용)_총액확정분_기계집계표,내역서" xfId="294"/>
    <cellStyle name=" _간지_콘크리트품및 품질관리비_내역서_총액확정" xfId="295"/>
    <cellStyle name=" _간지_콘크리트품및 품질관리비_냉각수배수로-비교" xfId="296"/>
    <cellStyle name=" _간지_콘크리트품및 품질관리비_냉각수배수로-비교_FO_pipe_rack(최종수정)" xfId="297"/>
    <cellStyle name=" _간지_콘크리트품및 품질관리비_냉각수배수로-비교_연돌내역서-0809" xfId="298"/>
    <cellStyle name=" _간지_콘크리트품및 품질관리비_냉각수배수로-비교_총액확정분_기계집계표,내역서" xfId="299"/>
    <cellStyle name=" _간지_콘크리트품및 품질관리비_냉각수취수펌프구조물-비교" xfId="300"/>
    <cellStyle name=" _간지_콘크리트품및 품질관리비_냉각수취수펌프구조물-비교_FO_pipe_rack(최종수정)" xfId="301"/>
    <cellStyle name=" _간지_콘크리트품및 품질관리비_냉각수취수펌프구조물-비교_연돌내역서-0809" xfId="302"/>
    <cellStyle name=" _간지_콘크리트품및 품질관리비_냉각수취수펌프구조물-비교_총액확정분_기계집계표,내역서" xfId="303"/>
    <cellStyle name=" _간지_콘크리트품및 품질관리비_연돌내역서-0809" xfId="304"/>
    <cellStyle name=" _간지_콘크리트품및 품질관리비_입찰서-4873" xfId="305"/>
    <cellStyle name=" _간지_콘크리트품및 품질관리비_조경(final)-비교" xfId="306"/>
    <cellStyle name=" _간지_콘크리트품및 품질관리비_조경(final)-비교_FO_pipe_rack(최종수정)" xfId="307"/>
    <cellStyle name=" _간지_콘크리트품및 품질관리비_조경(final)-비교_연돌내역서-0809" xfId="308"/>
    <cellStyle name=" _간지_콘크리트품및 품질관리비_조경(final)-비교_총액확정분_기계집계표,내역서" xfId="309"/>
    <cellStyle name=" _간지_콘크리트품및 품질관리비_총액확정분_기계집계표,내역서" xfId="310"/>
    <cellStyle name=" _간지_품셈" xfId="311"/>
    <cellStyle name=" _간지_품셈_329전기설비기초-비교" xfId="312"/>
    <cellStyle name=" _간지_품셈_329전기설비기초-비교_FO_pipe_rack(최종수정)" xfId="313"/>
    <cellStyle name=" _간지_품셈_329전기설비기초-비교_연돌내역서-0809" xfId="314"/>
    <cellStyle name=" _간지_품셈_329전기설비기초-비교_총액확정분_기계집계표,내역서" xfId="315"/>
    <cellStyle name=" _간지_품셈_FO_pipe_rack(최종수정)" xfId="316"/>
    <cellStyle name=" _간지_품셈_공사비집계표(품의용)" xfId="317"/>
    <cellStyle name=" _간지_품셈_공사비집계표(품의용)_FO_pipe_rack(최종수정)" xfId="318"/>
    <cellStyle name=" _간지_품셈_공사비집계표(품의용)_내역서_총액확정" xfId="319"/>
    <cellStyle name=" _간지_품셈_공사비집계표(품의용)_연돌내역서-0809" xfId="320"/>
    <cellStyle name=" _간지_품셈_공사비집계표(품의용)_입찰서-4873" xfId="321"/>
    <cellStyle name=" _간지_품셈_공사비집계표(품의용)_총액확정분_기계집계표,내역서" xfId="322"/>
    <cellStyle name=" _간지_품셈_내역서_총액확정" xfId="323"/>
    <cellStyle name=" _간지_품셈_냉각수배수로-비교" xfId="324"/>
    <cellStyle name=" _간지_품셈_냉각수배수로-비교_FO_pipe_rack(최종수정)" xfId="325"/>
    <cellStyle name=" _간지_품셈_냉각수배수로-비교_연돌내역서-0809" xfId="326"/>
    <cellStyle name=" _간지_품셈_냉각수배수로-비교_총액확정분_기계집계표,내역서" xfId="327"/>
    <cellStyle name=" _간지_품셈_냉각수취수펌프구조물-비교" xfId="328"/>
    <cellStyle name=" _간지_품셈_냉각수취수펌프구조물-비교_FO_pipe_rack(최종수정)" xfId="329"/>
    <cellStyle name=" _간지_품셈_냉각수취수펌프구조물-비교_연돌내역서-0809" xfId="330"/>
    <cellStyle name=" _간지_품셈_냉각수취수펌프구조물-비교_총액확정분_기계집계표,내역서" xfId="331"/>
    <cellStyle name=" _간지_품셈_연돌내역서-0809" xfId="332"/>
    <cellStyle name=" _간지_품셈_입찰서-4873" xfId="333"/>
    <cellStyle name=" _간지_품셈_조경(final)-비교" xfId="334"/>
    <cellStyle name=" _간지_품셈_조경(final)-비교_FO_pipe_rack(최종수정)" xfId="335"/>
    <cellStyle name=" _간지_품셈_조경(final)-비교_연돌내역서-0809" xfId="336"/>
    <cellStyle name=" _간지_품셈_조경(final)-비교_총액확정분_기계집계표,내역서" xfId="337"/>
    <cellStyle name=" _간지_품셈_총액확정분_기계집계표,내역서" xfId="338"/>
    <cellStyle name=" _견적내역서-원본" xfId="339"/>
    <cellStyle name=" _견적보고(8813공구)" xfId="340"/>
    <cellStyle name=" _견적보고(죽변항)-최종결재ver1" xfId="341"/>
    <cellStyle name=" _견적보고(죽변항)-최종결재ver1_견적보고완료분(군산항)" xfId="342"/>
    <cellStyle name=" _견적보고(진안~적상확장공사2공구)" xfId="343"/>
    <cellStyle name=" _견적보고완료분(군산항)" xfId="344"/>
    <cellStyle name=" _구내도로 및 배수(단가)" xfId="345"/>
    <cellStyle name=" _구내도로 및 배수-비교" xfId="346"/>
    <cellStyle name=" _군남_군대체_발주내역(최종)0317" xfId="347"/>
    <cellStyle name=" _기성청구내역" xfId="348"/>
    <cellStyle name=" _기성청구내역_은평뉴타운내역서(수정)" xfId="349"/>
    <cellStyle name=" _내역서" xfId="350"/>
    <cellStyle name=" _내역서(수경설비)" xfId="351"/>
    <cellStyle name=" _내역서_내역서" xfId="352"/>
    <cellStyle name=" _내역작업" xfId="353"/>
    <cellStyle name=" _내역작업(3공구_2안-1)" xfId="354"/>
    <cellStyle name=" _냉각수배수로-비교" xfId="355"/>
    <cellStyle name=" _냉각수취수펌프구조물-비교" xfId="356"/>
    <cellStyle name=" _대표공종내역" xfId="357"/>
    <cellStyle name=" _대표공종내역_FO_pipe_rack(최종수정)" xfId="358"/>
    <cellStyle name=" _대표공종내역_공사비집계표(품의용)" xfId="359"/>
    <cellStyle name=" _대표공종내역_공사비집계표(품의용)_FO_pipe_rack(최종수정)" xfId="360"/>
    <cellStyle name=" _대표공종내역_공사비집계표(품의용)_내역서_총액확정" xfId="361"/>
    <cellStyle name=" _대표공종내역_공사비집계표(품의용)_연돌내역서-0809" xfId="362"/>
    <cellStyle name=" _대표공종내역_공사비집계표(품의용)_입찰서-4873" xfId="363"/>
    <cellStyle name=" _대표공종내역_공사비집계표(품의용)_총액확정분_기계집계표,내역서" xfId="364"/>
    <cellStyle name=" _대표공종내역_내역서_총액확정" xfId="365"/>
    <cellStyle name=" _대표공종내역_연돌내역서-0809" xfId="366"/>
    <cellStyle name=" _대표공종내역_입찰서-4873" xfId="367"/>
    <cellStyle name=" _대표공종내역_총액확정분_기계집계표,내역서" xfId="368"/>
    <cellStyle name=" _대표공종내역_추가품셈1-박" xfId="369"/>
    <cellStyle name=" _대표공종내역_추가품셈1-박_FO_pipe_rack(최종수정)" xfId="370"/>
    <cellStyle name=" _대표공종내역_추가품셈1-박_연돌내역서-0809" xfId="371"/>
    <cellStyle name=" _대표공종내역_추가품셈1-박_총액확정분_기계집계표,내역서" xfId="372"/>
    <cellStyle name=" _대한제강도급변경(전기)_-_100313" xfId="373"/>
    <cellStyle name=" _도급대실행대비표" xfId="374"/>
    <cellStyle name=" _도급변경내역서(전기)(100314)" xfId="375"/>
    <cellStyle name=" _본관기초굴착(단가)" xfId="376"/>
    <cellStyle name=" _본관기초굴착(단가)-비교" xfId="377"/>
    <cellStyle name=" _부산고촌실행-재결재분(최종)" xfId="378"/>
    <cellStyle name=" _사급자재단가산출" xfId="379"/>
    <cellStyle name=" _사급자재단가산출_325전기설비기초" xfId="380"/>
    <cellStyle name=" _사급자재단가산출_325전기설비기초_FO_pipe_rack(최종수정)" xfId="381"/>
    <cellStyle name=" _사급자재단가산출_325전기설비기초_공사비집계표(품의용)" xfId="382"/>
    <cellStyle name=" _사급자재단가산출_325전기설비기초_공사비집계표(품의용)_FO_pipe_rack(최종수정)" xfId="383"/>
    <cellStyle name=" _사급자재단가산출_325전기설비기초_공사비집계표(품의용)_내역서_총액확정" xfId="384"/>
    <cellStyle name=" _사급자재단가산출_325전기설비기초_공사비집계표(품의용)_연돌내역서-0809" xfId="385"/>
    <cellStyle name=" _사급자재단가산출_325전기설비기초_공사비집계표(품의용)_입찰서-4873" xfId="386"/>
    <cellStyle name=" _사급자재단가산출_325전기설비기초_공사비집계표(품의용)_총액확정분_기계집계표,내역서" xfId="387"/>
    <cellStyle name=" _사급자재단가산출_325전기설비기초_내역서_총액확정" xfId="388"/>
    <cellStyle name=" _사급자재단가산출_325전기설비기초_연돌내역서-0809" xfId="389"/>
    <cellStyle name=" _사급자재단가산출_325전기설비기초_입찰서-4873" xfId="390"/>
    <cellStyle name=" _사급자재단가산출_325전기설비기초_총액확정분_기계집계표,내역서" xfId="391"/>
    <cellStyle name=" _사급자재단가산출_329전기설비기초-비교" xfId="392"/>
    <cellStyle name=" _사급자재단가산출_329전기설비기초-비교_FO_pipe_rack(최종수정)" xfId="393"/>
    <cellStyle name=" _사급자재단가산출_329전기설비기초-비교_연돌내역서-0809" xfId="394"/>
    <cellStyle name=" _사급자재단가산출_329전기설비기초-비교_총액확정분_기계집계표,내역서" xfId="395"/>
    <cellStyle name=" _사급자재단가산출_FO_pipe_rack(최종수정)" xfId="396"/>
    <cellStyle name=" _사급자재단가산출_공사비집계표(품의용)" xfId="397"/>
    <cellStyle name=" _사급자재단가산출_공사비집계표(품의용)_FO_pipe_rack(최종수정)" xfId="398"/>
    <cellStyle name=" _사급자재단가산출_공사비집계표(품의용)_내역서_총액확정" xfId="399"/>
    <cellStyle name=" _사급자재단가산출_공사비집계표(품의용)_연돌내역서-0809" xfId="400"/>
    <cellStyle name=" _사급자재단가산출_공사비집계표(품의용)_입찰서-4873" xfId="401"/>
    <cellStyle name=" _사급자재단가산출_공사비집계표(품의용)_총액확정분_기계집계표,내역서" xfId="402"/>
    <cellStyle name=" _사급자재단가산출_내역서_총액확정" xfId="403"/>
    <cellStyle name=" _사급자재단가산출_대표공종 분류내역" xfId="404"/>
    <cellStyle name=" _사급자재단가산출_대표공종 분류내역_FO_pipe_rack(최종수정)" xfId="405"/>
    <cellStyle name=" _사급자재단가산출_대표공종 분류내역_공사비집계표(품의용)" xfId="406"/>
    <cellStyle name=" _사급자재단가산출_대표공종 분류내역_공사비집계표(품의용)_FO_pipe_rack(최종수정)" xfId="407"/>
    <cellStyle name=" _사급자재단가산출_대표공종 분류내역_공사비집계표(품의용)_내역서_총액확정" xfId="408"/>
    <cellStyle name=" _사급자재단가산출_대표공종 분류내역_공사비집계표(품의용)_연돌내역서-0809" xfId="409"/>
    <cellStyle name=" _사급자재단가산출_대표공종 분류내역_공사비집계표(품의용)_입찰서-4873" xfId="410"/>
    <cellStyle name=" _사급자재단가산출_대표공종 분류내역_공사비집계표(품의용)_총액확정분_기계집계표,내역서" xfId="411"/>
    <cellStyle name=" _사급자재단가산출_대표공종 분류내역_내역서_총액확정" xfId="412"/>
    <cellStyle name=" _사급자재단가산출_대표공종 분류내역_냉각수배수로-비교" xfId="413"/>
    <cellStyle name=" _사급자재단가산출_대표공종 분류내역_냉각수배수로-비교_FO_pipe_rack(최종수정)" xfId="414"/>
    <cellStyle name=" _사급자재단가산출_대표공종 분류내역_냉각수배수로-비교_연돌내역서-0809" xfId="415"/>
    <cellStyle name=" _사급자재단가산출_대표공종 분류내역_냉각수배수로-비교_총액확정분_기계집계표,내역서" xfId="416"/>
    <cellStyle name=" _사급자재단가산출_대표공종 분류내역_냉각수취수펌프구조물-비교" xfId="417"/>
    <cellStyle name=" _사급자재단가산출_대표공종 분류내역_냉각수취수펌프구조물-비교_FO_pipe_rack(최종수정)" xfId="418"/>
    <cellStyle name=" _사급자재단가산출_대표공종 분류내역_냉각수취수펌프구조물-비교_연돌내역서-0809" xfId="419"/>
    <cellStyle name=" _사급자재단가산출_대표공종 분류내역_냉각수취수펌프구조물-비교_총액확정분_기계집계표,내역서" xfId="420"/>
    <cellStyle name=" _사급자재단가산출_대표공종 분류내역_연돌내역서-0809" xfId="421"/>
    <cellStyle name=" _사급자재단가산출_대표공종 분류내역_입찰서-4873" xfId="422"/>
    <cellStyle name=" _사급자재단가산출_대표공종 분류내역_총액확정분_기계집계표,내역서" xfId="423"/>
    <cellStyle name=" _사급자재단가산출_대표공종분류" xfId="424"/>
    <cellStyle name=" _사급자재단가산출_대표공종분류_FO_pipe_rack(최종수정)" xfId="425"/>
    <cellStyle name=" _사급자재단가산출_대표공종분류_공사비집계표(품의용)" xfId="426"/>
    <cellStyle name=" _사급자재단가산출_대표공종분류_공사비집계표(품의용)_FO_pipe_rack(최종수정)" xfId="427"/>
    <cellStyle name=" _사급자재단가산출_대표공종분류_공사비집계표(품의용)_내역서_총액확정" xfId="428"/>
    <cellStyle name=" _사급자재단가산출_대표공종분류_공사비집계표(품의용)_연돌내역서-0809" xfId="429"/>
    <cellStyle name=" _사급자재단가산출_대표공종분류_공사비집계표(품의용)_입찰서-4873" xfId="430"/>
    <cellStyle name=" _사급자재단가산출_대표공종분류_공사비집계표(품의용)_총액확정분_기계집계표,내역서" xfId="431"/>
    <cellStyle name=" _사급자재단가산출_대표공종분류_내역서_총액확정" xfId="432"/>
    <cellStyle name=" _사급자재단가산출_대표공종분류_연돌내역서-0809" xfId="433"/>
    <cellStyle name=" _사급자재단가산출_대표공종분류_입찰서-4873" xfId="434"/>
    <cellStyle name=" _사급자재단가산출_대표공종분류_총액확정분_기계집계표,내역서" xfId="435"/>
    <cellStyle name=" _사급자재단가산출_본관기초굴착(단가)" xfId="436"/>
    <cellStyle name=" _사급자재단가산출_본관기초굴착(단가)_FO_pipe_rack(최종수정)" xfId="437"/>
    <cellStyle name=" _사급자재단가산출_본관기초굴착(단가)_연돌내역서-0809" xfId="438"/>
    <cellStyle name=" _사급자재단가산출_본관기초굴착(단가)_총액확정분_기계집계표,내역서" xfId="439"/>
    <cellStyle name=" _사급자재단가산출_사급자재총괄표" xfId="440"/>
    <cellStyle name=" _사급자재단가산출_사급자재총괄표_FO_pipe_rack(최종수정)" xfId="441"/>
    <cellStyle name=" _사급자재단가산출_사급자재총괄표_공사비집계표(품의용)" xfId="442"/>
    <cellStyle name=" _사급자재단가산출_사급자재총괄표_공사비집계표(품의용)_FO_pipe_rack(최종수정)" xfId="443"/>
    <cellStyle name=" _사급자재단가산출_사급자재총괄표_공사비집계표(품의용)_내역서_총액확정" xfId="444"/>
    <cellStyle name=" _사급자재단가산출_사급자재총괄표_공사비집계표(품의용)_연돌내역서-0809" xfId="445"/>
    <cellStyle name=" _사급자재단가산출_사급자재총괄표_공사비집계표(품의용)_입찰서-4873" xfId="446"/>
    <cellStyle name=" _사급자재단가산출_사급자재총괄표_공사비집계표(품의용)_총액확정분_기계집계표,내역서" xfId="447"/>
    <cellStyle name=" _사급자재단가산출_사급자재총괄표_내역서_총액확정" xfId="448"/>
    <cellStyle name=" _사급자재단가산출_사급자재총괄표_연돌내역서-0809" xfId="449"/>
    <cellStyle name=" _사급자재단가산출_사급자재총괄표_입찰서-4873" xfId="450"/>
    <cellStyle name=" _사급자재단가산출_사급자재총괄표_총액확정분_기계집계표,내역서" xfId="451"/>
    <cellStyle name=" _사급자재단가산출_설계개요" xfId="452"/>
    <cellStyle name=" _사급자재단가산출_설계개요_FO_pipe_rack(최종수정)" xfId="453"/>
    <cellStyle name=" _사급자재단가산출_설계개요_공사비집계표(품의용)" xfId="454"/>
    <cellStyle name=" _사급자재단가산출_설계개요_공사비집계표(품의용)_FO_pipe_rack(최종수정)" xfId="455"/>
    <cellStyle name=" _사급자재단가산출_설계개요_공사비집계표(품의용)_내역서_총액확정" xfId="456"/>
    <cellStyle name=" _사급자재단가산출_설계개요_공사비집계표(품의용)_연돌내역서-0809" xfId="457"/>
    <cellStyle name=" _사급자재단가산출_설계개요_공사비집계표(품의용)_입찰서-4873" xfId="458"/>
    <cellStyle name=" _사급자재단가산출_설계개요_공사비집계표(품의용)_총액확정분_기계집계표,내역서" xfId="459"/>
    <cellStyle name=" _사급자재단가산출_설계개요_내역서_총액확정" xfId="460"/>
    <cellStyle name=" _사급자재단가산출_설계개요_냉각수배수로-비교" xfId="461"/>
    <cellStyle name=" _사급자재단가산출_설계개요_냉각수배수로-비교_FO_pipe_rack(최종수정)" xfId="462"/>
    <cellStyle name=" _사급자재단가산출_설계개요_냉각수배수로-비교_연돌내역서-0809" xfId="463"/>
    <cellStyle name=" _사급자재단가산출_설계개요_냉각수배수로-비교_총액확정분_기계집계표,내역서" xfId="464"/>
    <cellStyle name=" _사급자재단가산출_설계개요_냉각수취수펌프구조물-비교" xfId="465"/>
    <cellStyle name=" _사급자재단가산출_설계개요_냉각수취수펌프구조물-비교_FO_pipe_rack(최종수정)" xfId="466"/>
    <cellStyle name=" _사급자재단가산출_설계개요_냉각수취수펌프구조물-비교_연돌내역서-0809" xfId="467"/>
    <cellStyle name=" _사급자재단가산출_설계개요_냉각수취수펌프구조물-비교_총액확정분_기계집계표,내역서" xfId="468"/>
    <cellStyle name=" _사급자재단가산출_설계개요_연돌내역서-0809" xfId="469"/>
    <cellStyle name=" _사급자재단가산출_설계개요_입찰서-4873" xfId="470"/>
    <cellStyle name=" _사급자재단가산출_설계개요_총액확정분_기계집계표,내역서" xfId="471"/>
    <cellStyle name=" _사급자재단가산출_설계명세서" xfId="472"/>
    <cellStyle name=" _사급자재단가산출_설계명세서_325전기설비기초" xfId="473"/>
    <cellStyle name=" _사급자재단가산출_설계명세서_325전기설비기초_FO_pipe_rack(최종수정)" xfId="474"/>
    <cellStyle name=" _사급자재단가산출_설계명세서_325전기설비기초_공사비집계표(품의용)" xfId="475"/>
    <cellStyle name=" _사급자재단가산출_설계명세서_325전기설비기초_공사비집계표(품의용)_FO_pipe_rack(최종수정)" xfId="476"/>
    <cellStyle name=" _사급자재단가산출_설계명세서_325전기설비기초_공사비집계표(품의용)_내역서_총액확정" xfId="477"/>
    <cellStyle name=" _사급자재단가산출_설계명세서_325전기설비기초_공사비집계표(품의용)_연돌내역서-0809" xfId="478"/>
    <cellStyle name=" _사급자재단가산출_설계명세서_325전기설비기초_공사비집계표(품의용)_입찰서-4873" xfId="479"/>
    <cellStyle name=" _사급자재단가산출_설계명세서_325전기설비기초_공사비집계표(품의용)_총액확정분_기계집계표,내역서" xfId="480"/>
    <cellStyle name=" _사급자재단가산출_설계명세서_325전기설비기초_내역서_총액확정" xfId="481"/>
    <cellStyle name=" _사급자재단가산출_설계명세서_325전기설비기초_연돌내역서-0809" xfId="482"/>
    <cellStyle name=" _사급자재단가산출_설계명세서_325전기설비기초_입찰서-4873" xfId="483"/>
    <cellStyle name=" _사급자재단가산출_설계명세서_325전기설비기초_총액확정분_기계집계표,내역서" xfId="484"/>
    <cellStyle name=" _사급자재단가산출_설계명세서_FO_pipe_rack(최종수정)" xfId="485"/>
    <cellStyle name=" _사급자재단가산출_설계명세서_공사비집계표(품의용)" xfId="486"/>
    <cellStyle name=" _사급자재단가산출_설계명세서_공사비집계표(품의용)_FO_pipe_rack(최종수정)" xfId="487"/>
    <cellStyle name=" _사급자재단가산출_설계명세서_공사비집계표(품의용)_내역서_총액확정" xfId="488"/>
    <cellStyle name=" _사급자재단가산출_설계명세서_공사비집계표(품의용)_연돌내역서-0809" xfId="489"/>
    <cellStyle name=" _사급자재단가산출_설계명세서_공사비집계표(품의용)_입찰서-4873" xfId="490"/>
    <cellStyle name=" _사급자재단가산출_설계명세서_공사비집계표(품의용)_총액확정분_기계집계표,내역서" xfId="491"/>
    <cellStyle name=" _사급자재단가산출_설계명세서_내역서_총액확정" xfId="492"/>
    <cellStyle name=" _사급자재단가산출_설계명세서_냉각수배수로-비교" xfId="493"/>
    <cellStyle name=" _사급자재단가산출_설계명세서_냉각수배수로-비교_FO_pipe_rack(최종수정)" xfId="494"/>
    <cellStyle name=" _사급자재단가산출_설계명세서_냉각수배수로-비교_연돌내역서-0809" xfId="495"/>
    <cellStyle name=" _사급자재단가산출_설계명세서_냉각수배수로-비교_총액확정분_기계집계표,내역서" xfId="496"/>
    <cellStyle name=" _사급자재단가산출_설계명세서_냉각수취수펌프구조물-비교" xfId="497"/>
    <cellStyle name=" _사급자재단가산출_설계명세서_냉각수취수펌프구조물-비교_FO_pipe_rack(최종수정)" xfId="498"/>
    <cellStyle name=" _사급자재단가산출_설계명세서_냉각수취수펌프구조물-비교_연돌내역서-0809" xfId="499"/>
    <cellStyle name=" _사급자재단가산출_설계명세서_냉각수취수펌프구조물-비교_총액확정분_기계집계표,내역서" xfId="500"/>
    <cellStyle name=" _사급자재단가산출_설계명세서_설계개요" xfId="501"/>
    <cellStyle name=" _사급자재단가산출_설계명세서_설계개요_FO_pipe_rack(최종수정)" xfId="502"/>
    <cellStyle name=" _사급자재단가산출_설계명세서_설계개요_공사비집계표(품의용)" xfId="503"/>
    <cellStyle name=" _사급자재단가산출_설계명세서_설계개요_공사비집계표(품의용)_FO_pipe_rack(최종수정)" xfId="504"/>
    <cellStyle name=" _사급자재단가산출_설계명세서_설계개요_공사비집계표(품의용)_내역서_총액확정" xfId="505"/>
    <cellStyle name=" _사급자재단가산출_설계명세서_설계개요_공사비집계표(품의용)_연돌내역서-0809" xfId="506"/>
    <cellStyle name=" _사급자재단가산출_설계명세서_설계개요_공사비집계표(품의용)_입찰서-4873" xfId="507"/>
    <cellStyle name=" _사급자재단가산출_설계명세서_설계개요_공사비집계표(품의용)_총액확정분_기계집계표,내역서" xfId="508"/>
    <cellStyle name=" _사급자재단가산출_설계명세서_설계개요_내역서_총액확정" xfId="509"/>
    <cellStyle name=" _사급자재단가산출_설계명세서_설계개요_연돌내역서-0809" xfId="510"/>
    <cellStyle name=" _사급자재단가산출_설계명세서_설계개요_입찰서-4873" xfId="511"/>
    <cellStyle name=" _사급자재단가산출_설계명세서_설계개요_총액확정분_기계집계표,내역서" xfId="512"/>
    <cellStyle name=" _사급자재단가산출_설계명세서_연돌내역서-0809" xfId="513"/>
    <cellStyle name=" _사급자재단가산출_설계명세서_입찰서-4873" xfId="514"/>
    <cellStyle name=" _사급자재단가산출_설계명세서_총액확정분_기계집계표,내역서" xfId="515"/>
    <cellStyle name=" _사급자재단가산출_연돌내역서-0809" xfId="516"/>
    <cellStyle name=" _사급자재단가산출_옥외탱크기초(단가)" xfId="517"/>
    <cellStyle name=" _사급자재단가산출_옥외탱크기초(단가)_FO_pipe_rack(최종수정)" xfId="518"/>
    <cellStyle name=" _사급자재단가산출_옥외탱크기초(단가)_공사비집계표(품의용)" xfId="519"/>
    <cellStyle name=" _사급자재단가산출_옥외탱크기초(단가)_공사비집계표(품의용)_FO_pipe_rack(최종수정)" xfId="520"/>
    <cellStyle name=" _사급자재단가산출_옥외탱크기초(단가)_공사비집계표(품의용)_내역서_총액확정" xfId="521"/>
    <cellStyle name=" _사급자재단가산출_옥외탱크기초(단가)_공사비집계표(품의용)_연돌내역서-0809" xfId="522"/>
    <cellStyle name=" _사급자재단가산출_옥외탱크기초(단가)_공사비집계표(품의용)_입찰서-4873" xfId="523"/>
    <cellStyle name=" _사급자재단가산출_옥외탱크기초(단가)_공사비집계표(품의용)_총액확정분_기계집계표,내역서" xfId="524"/>
    <cellStyle name=" _사급자재단가산출_옥외탱크기초(단가)_내역서_총액확정" xfId="525"/>
    <cellStyle name=" _사급자재단가산출_옥외탱크기초(단가)_연돌내역서-0809" xfId="526"/>
    <cellStyle name=" _사급자재단가산출_옥외탱크기초(단가)_입찰서-4873" xfId="527"/>
    <cellStyle name=" _사급자재단가산출_옥외탱크기초(단가)_총액확정분_기계집계표,내역서" xfId="528"/>
    <cellStyle name=" _사급자재단가산출_옥외탱크기초-비교" xfId="529"/>
    <cellStyle name=" _사급자재단가산출_옥외탱크기초-비교_FO_pipe_rack(최종수정)" xfId="530"/>
    <cellStyle name=" _사급자재단가산출_옥외탱크기초-비교_연돌내역서-0809" xfId="531"/>
    <cellStyle name=" _사급자재단가산출_옥외탱크기초-비교_총액확정분_기계집계표,내역서" xfId="532"/>
    <cellStyle name=" _사급자재단가산출_옥외탱크및기기기초(단가)" xfId="533"/>
    <cellStyle name=" _사급자재단가산출_옥외탱크및기기기초(단가)_329전기설비기초-비교" xfId="534"/>
    <cellStyle name=" _사급자재단가산출_옥외탱크및기기기초(단가)_329전기설비기초-비교_FO_pipe_rack(최종수정)" xfId="535"/>
    <cellStyle name=" _사급자재단가산출_옥외탱크및기기기초(단가)_329전기설비기초-비교_연돌내역서-0809" xfId="536"/>
    <cellStyle name=" _사급자재단가산출_옥외탱크및기기기초(단가)_329전기설비기초-비교_총액확정분_기계집계표,내역서" xfId="537"/>
    <cellStyle name=" _사급자재단가산출_옥외탱크및기기기초(단가)_FO_pipe_rack(최종수정)" xfId="538"/>
    <cellStyle name=" _사급자재단가산출_옥외탱크및기기기초(단가)_공사비집계표(품의용)" xfId="539"/>
    <cellStyle name=" _사급자재단가산출_옥외탱크및기기기초(단가)_공사비집계표(품의용)_FO_pipe_rack(최종수정)" xfId="540"/>
    <cellStyle name=" _사급자재단가산출_옥외탱크및기기기초(단가)_공사비집계표(품의용)_내역서_총액확정" xfId="541"/>
    <cellStyle name=" _사급자재단가산출_옥외탱크및기기기초(단가)_공사비집계표(품의용)_연돌내역서-0809" xfId="542"/>
    <cellStyle name=" _사급자재단가산출_옥외탱크및기기기초(단가)_공사비집계표(품의용)_입찰서-4873" xfId="543"/>
    <cellStyle name=" _사급자재단가산출_옥외탱크및기기기초(단가)_공사비집계표(품의용)_총액확정분_기계집계표,내역서" xfId="544"/>
    <cellStyle name=" _사급자재단가산출_옥외탱크및기기기초(단가)_내역서_총액확정" xfId="545"/>
    <cellStyle name=" _사급자재단가산출_옥외탱크및기기기초(단가)_석탄취급설비기초-비교" xfId="546"/>
    <cellStyle name=" _사급자재단가산출_옥외탱크및기기기초(단가)_석탄취급설비기초-비교_FO_pipe_rack(최종수정)" xfId="547"/>
    <cellStyle name=" _사급자재단가산출_옥외탱크및기기기초(단가)_석탄취급설비기초-비교_연돌내역서-0809" xfId="548"/>
    <cellStyle name=" _사급자재단가산출_옥외탱크및기기기초(단가)_석탄취급설비기초-비교_총액확정분_기계집계표,내역서" xfId="549"/>
    <cellStyle name=" _사급자재단가산출_옥외탱크및기기기초(단가)_연돌내역서-0809" xfId="550"/>
    <cellStyle name=" _사급자재단가산출_옥외탱크및기기기초(단가)_입찰서-4873" xfId="551"/>
    <cellStyle name=" _사급자재단가산출_옥외탱크및기기기초(단가)_총액확정분_기계집계표,내역서" xfId="552"/>
    <cellStyle name=" _사급자재단가산출_입찰서-4873" xfId="553"/>
    <cellStyle name=" _사급자재단가산출_조경(final)-비교" xfId="554"/>
    <cellStyle name=" _사급자재단가산출_조경(final)-비교_FO_pipe_rack(최종수정)" xfId="555"/>
    <cellStyle name=" _사급자재단가산출_조경(final)-비교_연돌내역서-0809" xfId="556"/>
    <cellStyle name=" _사급자재단가산출_조경(final)-비교_총액확정분_기계집계표,내역서" xfId="557"/>
    <cellStyle name=" _사급자재단가산출_총액확정분_기계집계표,내역서" xfId="558"/>
    <cellStyle name=" _사급자재단가산출_추가품셈1" xfId="559"/>
    <cellStyle name=" _사급자재단가산출_추가품셈1_FO_pipe_rack(최종수정)" xfId="560"/>
    <cellStyle name=" _사급자재단가산출_추가품셈1_공사비집계표(품의용)" xfId="561"/>
    <cellStyle name=" _사급자재단가산출_추가품셈1_공사비집계표(품의용)_FO_pipe_rack(최종수정)" xfId="562"/>
    <cellStyle name=" _사급자재단가산출_추가품셈1_공사비집계표(품의용)_내역서_총액확정" xfId="563"/>
    <cellStyle name=" _사급자재단가산출_추가품셈1_공사비집계표(품의용)_연돌내역서-0809" xfId="564"/>
    <cellStyle name=" _사급자재단가산출_추가품셈1_공사비집계표(품의용)_입찰서-4873" xfId="565"/>
    <cellStyle name=" _사급자재단가산출_추가품셈1_공사비집계표(품의용)_총액확정분_기계집계표,내역서" xfId="566"/>
    <cellStyle name=" _사급자재단가산출_추가품셈1_내역서_총액확정" xfId="567"/>
    <cellStyle name=" _사급자재단가산출_추가품셈1_연돌내역서-0809" xfId="568"/>
    <cellStyle name=" _사급자재단가산출_추가품셈1_입찰서-4873" xfId="569"/>
    <cellStyle name=" _사급자재단가산출_추가품셈1_총액확정분_기계집계표,내역서" xfId="570"/>
    <cellStyle name=" _사급자재단가산출_추가품셈1-박" xfId="571"/>
    <cellStyle name=" _사급자재단가산출_추가품셈1-박_FO_pipe_rack(최종수정)" xfId="572"/>
    <cellStyle name=" _사급자재단가산출_추가품셈1-박_연돌내역서-0809" xfId="573"/>
    <cellStyle name=" _사급자재단가산출_추가품셈1-박_총액확정분_기계집계표,내역서" xfId="574"/>
    <cellStyle name=" _사급재료비및운반비" xfId="575"/>
    <cellStyle name=" _사급재료비및운반비_AC-05옥내기기기초" xfId="576"/>
    <cellStyle name=" _사급재료비및운반비_AC-05옥내기기기초_FO_pipe_rack(최종수정)" xfId="577"/>
    <cellStyle name=" _사급재료비및운반비_AC-05옥내기기기초_내역서_총액확정" xfId="578"/>
    <cellStyle name=" _사급재료비및운반비_AC-05옥내기기기초_연돌내역서-0809" xfId="579"/>
    <cellStyle name=" _사급재료비및운반비_AC-05옥내기기기초_입찰서-4873" xfId="580"/>
    <cellStyle name=" _사급재료비및운반비_AC-05옥내기기기초_총액확정분_기계집계표,내역서" xfId="581"/>
    <cellStyle name=" _사급재료비및운반비_FO_pipe_rack(최종수정)" xfId="582"/>
    <cellStyle name=" _사급재료비및운반비_내역서_총액확정" xfId="583"/>
    <cellStyle name=" _사급재료비및운반비_연돌내역서-0809" xfId="584"/>
    <cellStyle name=" _사급재료비및운반비_입찰서-4873" xfId="585"/>
    <cellStyle name=" _사급재료비및운반비_총액확정분_기계집계표,내역서" xfId="586"/>
    <cellStyle name=" _사급재료비및운반비_터빈발전기기초(단가)" xfId="587"/>
    <cellStyle name=" _사급재료비및운반비_터빈발전기기초(단가)_1" xfId="588"/>
    <cellStyle name=" _사급재료비및운반비_터빈발전기기초(단가)_1_AC-05옥내기기기초" xfId="589"/>
    <cellStyle name=" _사급재료비및운반비_터빈발전기기초(단가)_1_AC-05옥내기기기초_FO_pipe_rack(최종수정)" xfId="590"/>
    <cellStyle name=" _사급재료비및운반비_터빈발전기기초(단가)_1_AC-05옥내기기기초_내역서_총액확정" xfId="591"/>
    <cellStyle name=" _사급재료비및운반비_터빈발전기기초(단가)_1_AC-05옥내기기기초_연돌내역서-0809" xfId="592"/>
    <cellStyle name=" _사급재료비및운반비_터빈발전기기초(단가)_1_AC-05옥내기기기초_입찰서-4873" xfId="593"/>
    <cellStyle name=" _사급재료비및운반비_터빈발전기기초(단가)_1_AC-05옥내기기기초_총액확정분_기계집계표,내역서" xfId="594"/>
    <cellStyle name=" _사급재료비및운반비_터빈발전기기초(단가)_1_FO_pipe_rack(최종수정)" xfId="595"/>
    <cellStyle name=" _사급재료비및운반비_터빈발전기기초(단가)_1_내역서_총액확정" xfId="596"/>
    <cellStyle name=" _사급재료비및운반비_터빈발전기기초(단가)_1_연돌내역서-0809" xfId="597"/>
    <cellStyle name=" _사급재료비및운반비_터빈발전기기초(단가)_1_입찰서-4873" xfId="598"/>
    <cellStyle name=" _사급재료비및운반비_터빈발전기기초(단가)_1_총액확정분_기계집계표,내역서" xfId="599"/>
    <cellStyle name=" _사급재료비및운반비_터빈발전기기초(단가)_AC-05옥내기기기초" xfId="600"/>
    <cellStyle name=" _사급재료비및운반비_터빈발전기기초(단가)_AC-05옥내기기기초_FO_pipe_rack(최종수정)" xfId="601"/>
    <cellStyle name=" _사급재료비및운반비_터빈발전기기초(단가)_AC-05옥내기기기초_내역서_총액확정" xfId="602"/>
    <cellStyle name=" _사급재료비및운반비_터빈발전기기초(단가)_AC-05옥내기기기초_연돌내역서-0809" xfId="603"/>
    <cellStyle name=" _사급재료비및운반비_터빈발전기기초(단가)_AC-05옥내기기기초_입찰서-4873" xfId="604"/>
    <cellStyle name=" _사급재료비및운반비_터빈발전기기초(단가)_AC-05옥내기기기초_총액확정분_기계집계표,내역서" xfId="605"/>
    <cellStyle name=" _사급재료비및운반비_터빈발전기기초(단가)_FO_pipe_rack(최종수정)" xfId="606"/>
    <cellStyle name=" _사급재료비및운반비_터빈발전기기초(단가)_내역서_총액확정" xfId="607"/>
    <cellStyle name=" _사급재료비및운반비_터빈발전기기초(단가)_연돌내역서-0809" xfId="608"/>
    <cellStyle name=" _사급재료비및운반비_터빈발전기기초(단가)_입찰서-4873" xfId="609"/>
    <cellStyle name=" _사급재료비및운반비_터빈발전기기초(단가)_총액확정분_기계집계표,내역서" xfId="610"/>
    <cellStyle name=" _사본 - 04.우수관" xfId="611"/>
    <cellStyle name=" _석탄취급설비기초-비교" xfId="612"/>
    <cellStyle name=" _설계명세서" xfId="613"/>
    <cellStyle name=" _설계명세서_1" xfId="614"/>
    <cellStyle name=" _설계명세서_1_329전기설비기초-비교" xfId="615"/>
    <cellStyle name=" _설계명세서_1_냉각수배수로-비교" xfId="616"/>
    <cellStyle name=" _설계명세서_1_냉각수취수펌프구조물-비교" xfId="617"/>
    <cellStyle name=" _설계명세서_1_조경(final)-비교" xfId="618"/>
    <cellStyle name=" _설계명세서_FO_pipe_rack(최종수정)" xfId="619"/>
    <cellStyle name=" _설계명세서_공사비집계표(품의용)" xfId="620"/>
    <cellStyle name=" _설계명세서_공사비집계표(품의용)_FO_pipe_rack(최종수정)" xfId="621"/>
    <cellStyle name=" _설계명세서_공사비집계표(품의용)_내역서_총액확정" xfId="622"/>
    <cellStyle name=" _설계명세서_공사비집계표(품의용)_연돌내역서-0809" xfId="623"/>
    <cellStyle name=" _설계명세서_공사비집계표(품의용)_입찰서-4873" xfId="624"/>
    <cellStyle name=" _설계명세서_공사비집계표(품의용)_총액확정분_기계집계표,내역서" xfId="625"/>
    <cellStyle name=" _설계명세서_내역서_총액확정" xfId="626"/>
    <cellStyle name=" _설계명세서_연돌내역서-0809" xfId="627"/>
    <cellStyle name=" _설계명세서_입찰서-4873" xfId="628"/>
    <cellStyle name=" _설계명세서_총액확정분_기계집계표,내역서" xfId="629"/>
    <cellStyle name=" _설계명세서_추가품셈1-박" xfId="630"/>
    <cellStyle name=" _설계명세서_추가품셈1-박_FO_pipe_rack(최종수정)" xfId="631"/>
    <cellStyle name=" _설계명세서_추가품셈1-박_연돌내역서-0809" xfId="632"/>
    <cellStyle name=" _설계명세서_추가품셈1-박_총액확정분_기계집계표,내역서" xfId="633"/>
    <cellStyle name=" _수량및 단가 산출내용표" xfId="634"/>
    <cellStyle name=" _수량및 단가 산출내용표_20030310150903590-E1C865BF" xfId="635"/>
    <cellStyle name=" _수량및 단가 산출내용표_20030310150903590-E1C865BF_FO_pipe_rack(최종수정)" xfId="636"/>
    <cellStyle name=" _수량및 단가 산출내용표_20030310150903590-E1C865BF_공사비집계표(품의용)" xfId="637"/>
    <cellStyle name=" _수량및 단가 산출내용표_20030310150903590-E1C865BF_공사비집계표(품의용)_FO_pipe_rack(최종수정)" xfId="638"/>
    <cellStyle name=" _수량및 단가 산출내용표_20030310150903590-E1C865BF_공사비집계표(품의용)_내역서_총액확정" xfId="639"/>
    <cellStyle name=" _수량및 단가 산출내용표_20030310150903590-E1C865BF_공사비집계표(품의용)_연돌내역서-0809" xfId="640"/>
    <cellStyle name=" _수량및 단가 산출내용표_20030310150903590-E1C865BF_공사비집계표(품의용)_입찰서-4873" xfId="641"/>
    <cellStyle name=" _수량및 단가 산출내용표_20030310150903590-E1C865BF_공사비집계표(품의용)_총액확정분_기계집계표,내역서" xfId="642"/>
    <cellStyle name=" _수량및 단가 산출내용표_20030310150903590-E1C865BF_내역서_총액확정" xfId="643"/>
    <cellStyle name=" _수량및 단가 산출내용표_20030310150903590-E1C865BF_연돌내역서-0809" xfId="644"/>
    <cellStyle name=" _수량및 단가 산출내용표_20030310150903590-E1C865BF_입찰서-4873" xfId="645"/>
    <cellStyle name=" _수량및 단가 산출내용표_20030310150903590-E1C865BF_총액확정분_기계집계표,내역서" xfId="646"/>
    <cellStyle name=" _수량및 단가 산출내용표_329전기설비기초-비교" xfId="647"/>
    <cellStyle name=" _수량및 단가 산출내용표_329전기설비기초-비교_FO_pipe_rack(최종수정)" xfId="648"/>
    <cellStyle name=" _수량및 단가 산출내용표_329전기설비기초-비교_연돌내역서-0809" xfId="649"/>
    <cellStyle name=" _수량및 단가 산출내용표_329전기설비기초-비교_총액확정분_기계집계표,내역서" xfId="650"/>
    <cellStyle name=" _수량및 단가 산출내용표_AC-05옥내기기기초" xfId="651"/>
    <cellStyle name=" _수량및 단가 산출내용표_AC-05옥내기기기초_FO_pipe_rack(최종수정)" xfId="652"/>
    <cellStyle name=" _수량및 단가 산출내용표_AC-05옥내기기기초_내역서_총액확정" xfId="653"/>
    <cellStyle name=" _수량및 단가 산출내용표_AC-05옥내기기기초_연돌내역서-0809" xfId="654"/>
    <cellStyle name=" _수량및 단가 산출내용표_AC-05옥내기기기초_입찰서-4873" xfId="655"/>
    <cellStyle name=" _수량및 단가 산출내용표_AC-05옥내기기기초_총액확정분_기계집계표,내역서" xfId="656"/>
    <cellStyle name=" _수량및 단가 산출내용표_FO_pipe_rack(최종수정)" xfId="657"/>
    <cellStyle name=" _수량및 단가 산출내용표_간지" xfId="658"/>
    <cellStyle name=" _수량및 단가 산출내용표_간지_325전기설비기초" xfId="659"/>
    <cellStyle name=" _수량및 단가 산출내용표_간지_325전기설비기초_FO_pipe_rack(최종수정)" xfId="660"/>
    <cellStyle name=" _수량및 단가 산출내용표_간지_325전기설비기초_공사비집계표(품의용)" xfId="661"/>
    <cellStyle name=" _수량및 단가 산출내용표_간지_325전기설비기초_공사비집계표(품의용)_FO_pipe_rack(최종수정)" xfId="662"/>
    <cellStyle name=" _수량및 단가 산출내용표_간지_325전기설비기초_공사비집계표(품의용)_내역서_총액확정" xfId="663"/>
    <cellStyle name=" _수량및 단가 산출내용표_간지_325전기설비기초_공사비집계표(품의용)_연돌내역서-0809" xfId="664"/>
    <cellStyle name=" _수량및 단가 산출내용표_간지_325전기설비기초_공사비집계표(품의용)_입찰서-4873" xfId="665"/>
    <cellStyle name=" _수량및 단가 산출내용표_간지_325전기설비기초_공사비집계표(품의용)_총액확정분_기계집계표,내역서" xfId="666"/>
    <cellStyle name=" _수량및 단가 산출내용표_간지_325전기설비기초_내역서_총액확정" xfId="667"/>
    <cellStyle name=" _수량및 단가 산출내용표_간지_325전기설비기초_연돌내역서-0809" xfId="668"/>
    <cellStyle name=" _수량및 단가 산출내용표_간지_325전기설비기초_입찰서-4873" xfId="669"/>
    <cellStyle name=" _수량및 단가 산출내용표_간지_325전기설비기초_총액확정분_기계집계표,내역서" xfId="670"/>
    <cellStyle name=" _수량및 단가 산출내용표_간지_329전기설비기초-비교" xfId="671"/>
    <cellStyle name=" _수량및 단가 산출내용표_간지_329전기설비기초-비교_FO_pipe_rack(최종수정)" xfId="672"/>
    <cellStyle name=" _수량및 단가 산출내용표_간지_329전기설비기초-비교_연돌내역서-0809" xfId="673"/>
    <cellStyle name=" _수량및 단가 산출내용표_간지_329전기설비기초-비교_총액확정분_기계집계표,내역서" xfId="674"/>
    <cellStyle name=" _수량및 단가 산출내용표_간지_FO_pipe_rack(최종수정)" xfId="675"/>
    <cellStyle name=" _수량및 단가 산출내용표_간지_공사비집계표(품의용)" xfId="676"/>
    <cellStyle name=" _수량및 단가 산출내용표_간지_공사비집계표(품의용)_FO_pipe_rack(최종수정)" xfId="677"/>
    <cellStyle name=" _수량및 단가 산출내용표_간지_공사비집계표(품의용)_내역서_총액확정" xfId="678"/>
    <cellStyle name=" _수량및 단가 산출내용표_간지_공사비집계표(품의용)_연돌내역서-0809" xfId="679"/>
    <cellStyle name=" _수량및 단가 산출내용표_간지_공사비집계표(품의용)_입찰서-4873" xfId="680"/>
    <cellStyle name=" _수량및 단가 산출내용표_간지_공사비집계표(품의용)_총액확정분_기계집계표,내역서" xfId="681"/>
    <cellStyle name=" _수량및 단가 산출내용표_간지_내역서_총액확정" xfId="682"/>
    <cellStyle name=" _수량및 단가 산출내용표_간지_대표공종 분류내역" xfId="683"/>
    <cellStyle name=" _수량및 단가 산출내용표_간지_대표공종 분류내역_FO_pipe_rack(최종수정)" xfId="684"/>
    <cellStyle name=" _수량및 단가 산출내용표_간지_대표공종 분류내역_공사비집계표(품의용)" xfId="685"/>
    <cellStyle name=" _수량및 단가 산출내용표_간지_대표공종 분류내역_공사비집계표(품의용)_FO_pipe_rack(최종수정)" xfId="686"/>
    <cellStyle name=" _수량및 단가 산출내용표_간지_대표공종 분류내역_공사비집계표(품의용)_내역서_총액확정" xfId="687"/>
    <cellStyle name=" _수량및 단가 산출내용표_간지_대표공종 분류내역_공사비집계표(품의용)_연돌내역서-0809" xfId="688"/>
    <cellStyle name=" _수량및 단가 산출내용표_간지_대표공종 분류내역_공사비집계표(품의용)_입찰서-4873" xfId="689"/>
    <cellStyle name=" _수량및 단가 산출내용표_간지_대표공종 분류내역_공사비집계표(품의용)_총액확정분_기계집계표,내역서" xfId="690"/>
    <cellStyle name=" _수량및 단가 산출내용표_간지_대표공종 분류내역_내역서_총액확정" xfId="691"/>
    <cellStyle name=" _수량및 단가 산출내용표_간지_대표공종 분류내역_냉각수배수로-비교" xfId="692"/>
    <cellStyle name=" _수량및 단가 산출내용표_간지_대표공종 분류내역_냉각수배수로-비교_FO_pipe_rack(최종수정)" xfId="693"/>
    <cellStyle name=" _수량및 단가 산출내용표_간지_대표공종 분류내역_냉각수배수로-비교_연돌내역서-0809" xfId="694"/>
    <cellStyle name=" _수량및 단가 산출내용표_간지_대표공종 분류내역_냉각수배수로-비교_총액확정분_기계집계표,내역서" xfId="695"/>
    <cellStyle name=" _수량및 단가 산출내용표_간지_대표공종 분류내역_냉각수취수펌프구조물-비교" xfId="696"/>
    <cellStyle name=" _수량및 단가 산출내용표_간지_대표공종 분류내역_냉각수취수펌프구조물-비교_FO_pipe_rack(최종수정)" xfId="697"/>
    <cellStyle name=" _수량및 단가 산출내용표_간지_대표공종 분류내역_냉각수취수펌프구조물-비교_연돌내역서-0809" xfId="698"/>
    <cellStyle name=" _수량및 단가 산출내용표_간지_대표공종 분류내역_냉각수취수펌프구조물-비교_총액확정분_기계집계표,내역서" xfId="699"/>
    <cellStyle name=" _수량및 단가 산출내용표_간지_대표공종 분류내역_연돌내역서-0809" xfId="700"/>
    <cellStyle name=" _수량및 단가 산출내용표_간지_대표공종 분류내역_입찰서-4873" xfId="701"/>
    <cellStyle name=" _수량및 단가 산출내용표_간지_대표공종 분류내역_총액확정분_기계집계표,내역서" xfId="702"/>
    <cellStyle name=" _수량및 단가 산출내용표_간지_대표공종분류" xfId="703"/>
    <cellStyle name=" _수량및 단가 산출내용표_간지_대표공종분류_FO_pipe_rack(최종수정)" xfId="704"/>
    <cellStyle name=" _수량및 단가 산출내용표_간지_대표공종분류_공사비집계표(품의용)" xfId="705"/>
    <cellStyle name=" _수량및 단가 산출내용표_간지_대표공종분류_공사비집계표(품의용)_FO_pipe_rack(최종수정)" xfId="706"/>
    <cellStyle name=" _수량및 단가 산출내용표_간지_대표공종분류_공사비집계표(품의용)_내역서_총액확정" xfId="707"/>
    <cellStyle name=" _수량및 단가 산출내용표_간지_대표공종분류_공사비집계표(품의용)_연돌내역서-0809" xfId="708"/>
    <cellStyle name=" _수량및 단가 산출내용표_간지_대표공종분류_공사비집계표(품의용)_입찰서-4873" xfId="709"/>
    <cellStyle name=" _수량및 단가 산출내용표_간지_대표공종분류_공사비집계표(품의용)_총액확정분_기계집계표,내역서" xfId="710"/>
    <cellStyle name=" _수량및 단가 산출내용표_간지_대표공종분류_내역서_총액확정" xfId="711"/>
    <cellStyle name=" _수량및 단가 산출내용표_간지_대표공종분류_연돌내역서-0809" xfId="712"/>
    <cellStyle name=" _수량및 단가 산출내용표_간지_대표공종분류_입찰서-4873" xfId="713"/>
    <cellStyle name=" _수량및 단가 산출내용표_간지_대표공종분류_총액확정분_기계집계표,내역서" xfId="714"/>
    <cellStyle name=" _수량및 단가 산출내용표_간지_본관기초굴착(단가)" xfId="715"/>
    <cellStyle name=" _수량및 단가 산출내용표_간지_본관기초굴착(단가)_FO_pipe_rack(최종수정)" xfId="716"/>
    <cellStyle name=" _수량및 단가 산출내용표_간지_본관기초굴착(단가)_연돌내역서-0809" xfId="717"/>
    <cellStyle name=" _수량및 단가 산출내용표_간지_본관기초굴착(단가)_총액확정분_기계집계표,내역서" xfId="718"/>
    <cellStyle name=" _수량및 단가 산출내용표_간지_사급자재총괄표" xfId="719"/>
    <cellStyle name=" _수량및 단가 산출내용표_간지_사급자재총괄표_FO_pipe_rack(최종수정)" xfId="720"/>
    <cellStyle name=" _수량및 단가 산출내용표_간지_사급자재총괄표_공사비집계표(품의용)" xfId="721"/>
    <cellStyle name=" _수량및 단가 산출내용표_간지_사급자재총괄표_공사비집계표(품의용)_FO_pipe_rack(최종수정)" xfId="722"/>
    <cellStyle name=" _수량및 단가 산출내용표_간지_사급자재총괄표_공사비집계표(품의용)_내역서_총액확정" xfId="723"/>
    <cellStyle name=" _수량및 단가 산출내용표_간지_사급자재총괄표_공사비집계표(품의용)_연돌내역서-0809" xfId="724"/>
    <cellStyle name=" _수량및 단가 산출내용표_간지_사급자재총괄표_공사비집계표(품의용)_입찰서-4873" xfId="725"/>
    <cellStyle name=" _수량및 단가 산출내용표_간지_사급자재총괄표_공사비집계표(품의용)_총액확정분_기계집계표,내역서" xfId="726"/>
    <cellStyle name=" _수량및 단가 산출내용표_간지_사급자재총괄표_내역서_총액확정" xfId="727"/>
    <cellStyle name=" _수량및 단가 산출내용표_간지_사급자재총괄표_연돌내역서-0809" xfId="728"/>
    <cellStyle name=" _수량및 단가 산출내용표_간지_사급자재총괄표_입찰서-4873" xfId="729"/>
    <cellStyle name=" _수량및 단가 산출내용표_간지_사급자재총괄표_총액확정분_기계집계표,내역서" xfId="730"/>
    <cellStyle name=" _수량및 단가 산출내용표_간지_설계개요" xfId="731"/>
    <cellStyle name=" _수량및 단가 산출내용표_간지_설계개요_FO_pipe_rack(최종수정)" xfId="732"/>
    <cellStyle name=" _수량및 단가 산출내용표_간지_설계개요_공사비집계표(품의용)" xfId="733"/>
    <cellStyle name=" _수량및 단가 산출내용표_간지_설계개요_공사비집계표(품의용)_FO_pipe_rack(최종수정)" xfId="734"/>
    <cellStyle name=" _수량및 단가 산출내용표_간지_설계개요_공사비집계표(품의용)_내역서_총액확정" xfId="735"/>
    <cellStyle name=" _수량및 단가 산출내용표_간지_설계개요_공사비집계표(품의용)_연돌내역서-0809" xfId="736"/>
    <cellStyle name=" _수량및 단가 산출내용표_간지_설계개요_공사비집계표(품의용)_입찰서-4873" xfId="737"/>
    <cellStyle name=" _수량및 단가 산출내용표_간지_설계개요_공사비집계표(품의용)_총액확정분_기계집계표,내역서" xfId="738"/>
    <cellStyle name=" _수량및 단가 산출내용표_간지_설계개요_내역서_총액확정" xfId="739"/>
    <cellStyle name=" _수량및 단가 산출내용표_간지_설계개요_냉각수배수로-비교" xfId="740"/>
    <cellStyle name=" _수량및 단가 산출내용표_간지_설계개요_냉각수배수로-비교_FO_pipe_rack(최종수정)" xfId="741"/>
    <cellStyle name=" _수량및 단가 산출내용표_간지_설계개요_냉각수배수로-비교_연돌내역서-0809" xfId="742"/>
    <cellStyle name=" _수량및 단가 산출내용표_간지_설계개요_냉각수배수로-비교_총액확정분_기계집계표,내역서" xfId="743"/>
    <cellStyle name=" _수량및 단가 산출내용표_간지_설계개요_냉각수취수펌프구조물-비교" xfId="744"/>
    <cellStyle name=" _수량및 단가 산출내용표_간지_설계개요_냉각수취수펌프구조물-비교_FO_pipe_rack(최종수정)" xfId="745"/>
    <cellStyle name=" _수량및 단가 산출내용표_간지_설계개요_냉각수취수펌프구조물-비교_연돌내역서-0809" xfId="746"/>
    <cellStyle name=" _수량및 단가 산출내용표_간지_설계개요_냉각수취수펌프구조물-비교_총액확정분_기계집계표,내역서" xfId="747"/>
    <cellStyle name=" _수량및 단가 산출내용표_간지_설계개요_연돌내역서-0809" xfId="748"/>
    <cellStyle name=" _수량및 단가 산출내용표_간지_설계개요_입찰서-4873" xfId="749"/>
    <cellStyle name=" _수량및 단가 산출내용표_간지_설계개요_총액확정분_기계집계표,내역서" xfId="750"/>
    <cellStyle name=" _수량및 단가 산출내용표_간지_설계명세서" xfId="751"/>
    <cellStyle name=" _수량및 단가 산출내용표_간지_설계명세서_325전기설비기초" xfId="752"/>
    <cellStyle name=" _수량및 단가 산출내용표_간지_설계명세서_325전기설비기초_FO_pipe_rack(최종수정)" xfId="753"/>
    <cellStyle name=" _수량및 단가 산출내용표_간지_설계명세서_325전기설비기초_공사비집계표(품의용)" xfId="754"/>
    <cellStyle name=" _수량및 단가 산출내용표_간지_설계명세서_325전기설비기초_공사비집계표(품의용)_FO_pipe_rack(최종수정)" xfId="755"/>
    <cellStyle name=" _수량및 단가 산출내용표_간지_설계명세서_325전기설비기초_공사비집계표(품의용)_내역서_총액확정" xfId="756"/>
    <cellStyle name=" _수량및 단가 산출내용표_간지_설계명세서_325전기설비기초_공사비집계표(품의용)_연돌내역서-0809" xfId="757"/>
    <cellStyle name=" _수량및 단가 산출내용표_간지_설계명세서_325전기설비기초_공사비집계표(품의용)_입찰서-4873" xfId="758"/>
    <cellStyle name=" _수량및 단가 산출내용표_간지_설계명세서_325전기설비기초_공사비집계표(품의용)_총액확정분_기계집계표,내역서" xfId="759"/>
    <cellStyle name=" _수량및 단가 산출내용표_간지_설계명세서_325전기설비기초_내역서_총액확정" xfId="760"/>
    <cellStyle name=" _수량및 단가 산출내용표_간지_설계명세서_325전기설비기초_연돌내역서-0809" xfId="761"/>
    <cellStyle name=" _수량및 단가 산출내용표_간지_설계명세서_325전기설비기초_입찰서-4873" xfId="762"/>
    <cellStyle name=" _수량및 단가 산출내용표_간지_설계명세서_325전기설비기초_총액확정분_기계집계표,내역서" xfId="763"/>
    <cellStyle name=" _수량및 단가 산출내용표_간지_설계명세서_FO_pipe_rack(최종수정)" xfId="764"/>
    <cellStyle name=" _수량및 단가 산출내용표_간지_설계명세서_공사비집계표(품의용)" xfId="765"/>
    <cellStyle name=" _수량및 단가 산출내용표_간지_설계명세서_공사비집계표(품의용)_FO_pipe_rack(최종수정)" xfId="766"/>
    <cellStyle name=" _수량및 단가 산출내용표_간지_설계명세서_공사비집계표(품의용)_내역서_총액확정" xfId="767"/>
    <cellStyle name=" _수량및 단가 산출내용표_간지_설계명세서_공사비집계표(품의용)_연돌내역서-0809" xfId="768"/>
    <cellStyle name=" _수량및 단가 산출내용표_간지_설계명세서_공사비집계표(품의용)_입찰서-4873" xfId="769"/>
    <cellStyle name=" _수량및 단가 산출내용표_간지_설계명세서_공사비집계표(품의용)_총액확정분_기계집계표,내역서" xfId="770"/>
    <cellStyle name=" _수량및 단가 산출내용표_간지_설계명세서_내역서_총액확정" xfId="771"/>
    <cellStyle name=" _수량및 단가 산출내용표_간지_설계명세서_냉각수배수로-비교" xfId="772"/>
    <cellStyle name=" _수량및 단가 산출내용표_간지_설계명세서_냉각수배수로-비교_FO_pipe_rack(최종수정)" xfId="773"/>
    <cellStyle name=" _수량및 단가 산출내용표_간지_설계명세서_냉각수배수로-비교_연돌내역서-0809" xfId="774"/>
    <cellStyle name=" _수량및 단가 산출내용표_간지_설계명세서_냉각수배수로-비교_총액확정분_기계집계표,내역서" xfId="775"/>
    <cellStyle name=" _수량및 단가 산출내용표_간지_설계명세서_냉각수취수펌프구조물-비교" xfId="776"/>
    <cellStyle name=" _수량및 단가 산출내용표_간지_설계명세서_냉각수취수펌프구조물-비교_FO_pipe_rack(최종수정)" xfId="777"/>
    <cellStyle name=" _수량및 단가 산출내용표_간지_설계명세서_냉각수취수펌프구조물-비교_연돌내역서-0809" xfId="778"/>
    <cellStyle name=" _수량및 단가 산출내용표_간지_설계명세서_냉각수취수펌프구조물-비교_총액확정분_기계집계표,내역서" xfId="779"/>
    <cellStyle name=" _수량및 단가 산출내용표_간지_설계명세서_설계개요" xfId="780"/>
    <cellStyle name=" _수량및 단가 산출내용표_간지_설계명세서_설계개요_FO_pipe_rack(최종수정)" xfId="781"/>
    <cellStyle name=" _수량및 단가 산출내용표_간지_설계명세서_설계개요_공사비집계표(품의용)" xfId="782"/>
    <cellStyle name=" _수량및 단가 산출내용표_간지_설계명세서_설계개요_공사비집계표(품의용)_FO_pipe_rack(최종수정)" xfId="783"/>
    <cellStyle name=" _수량및 단가 산출내용표_간지_설계명세서_설계개요_공사비집계표(품의용)_내역서_총액확정" xfId="784"/>
    <cellStyle name=" _수량및 단가 산출내용표_간지_설계명세서_설계개요_공사비집계표(품의용)_연돌내역서-0809" xfId="785"/>
    <cellStyle name=" _수량및 단가 산출내용표_간지_설계명세서_설계개요_공사비집계표(품의용)_입찰서-4873" xfId="786"/>
    <cellStyle name=" _수량및 단가 산출내용표_간지_설계명세서_설계개요_공사비집계표(품의용)_총액확정분_기계집계표,내역서" xfId="787"/>
    <cellStyle name=" _수량및 단가 산출내용표_간지_설계명세서_설계개요_내역서_총액확정" xfId="788"/>
    <cellStyle name=" _수량및 단가 산출내용표_간지_설계명세서_설계개요_연돌내역서-0809" xfId="789"/>
    <cellStyle name=" _수량및 단가 산출내용표_간지_설계명세서_설계개요_입찰서-4873" xfId="790"/>
    <cellStyle name=" _수량및 단가 산출내용표_간지_설계명세서_설계개요_총액확정분_기계집계표,내역서" xfId="791"/>
    <cellStyle name=" _수량및 단가 산출내용표_간지_설계명세서_연돌내역서-0809" xfId="792"/>
    <cellStyle name=" _수량및 단가 산출내용표_간지_설계명세서_입찰서-4873" xfId="793"/>
    <cellStyle name=" _수량및 단가 산출내용표_간지_설계명세서_총액확정분_기계집계표,내역서" xfId="794"/>
    <cellStyle name=" _수량및 단가 산출내용표_간지_연돌내역서-0809" xfId="795"/>
    <cellStyle name=" _수량및 단가 산출내용표_간지_옥외탱크기초(단가)" xfId="796"/>
    <cellStyle name=" _수량및 단가 산출내용표_간지_옥외탱크기초(단가)_FO_pipe_rack(최종수정)" xfId="797"/>
    <cellStyle name=" _수량및 단가 산출내용표_간지_옥외탱크기초(단가)_공사비집계표(품의용)" xfId="798"/>
    <cellStyle name=" _수량및 단가 산출내용표_간지_옥외탱크기초(단가)_공사비집계표(품의용)_FO_pipe_rack(최종수정)" xfId="799"/>
    <cellStyle name=" _수량및 단가 산출내용표_간지_옥외탱크기초(단가)_공사비집계표(품의용)_내역서_총액확정" xfId="800"/>
    <cellStyle name=" _수량및 단가 산출내용표_간지_옥외탱크기초(단가)_공사비집계표(품의용)_연돌내역서-0809" xfId="801"/>
    <cellStyle name=" _수량및 단가 산출내용표_간지_옥외탱크기초(단가)_공사비집계표(품의용)_입찰서-4873" xfId="802"/>
    <cellStyle name=" _수량및 단가 산출내용표_간지_옥외탱크기초(단가)_공사비집계표(품의용)_총액확정분_기계집계표,내역서" xfId="803"/>
    <cellStyle name=" _수량및 단가 산출내용표_간지_옥외탱크기초(단가)_내역서_총액확정" xfId="804"/>
    <cellStyle name=" _수량및 단가 산출내용표_간지_옥외탱크기초(단가)_연돌내역서-0809" xfId="805"/>
    <cellStyle name=" _수량및 단가 산출내용표_간지_옥외탱크기초(단가)_입찰서-4873" xfId="806"/>
    <cellStyle name=" _수량및 단가 산출내용표_간지_옥외탱크기초(단가)_총액확정분_기계집계표,내역서" xfId="807"/>
    <cellStyle name=" _수량및 단가 산출내용표_간지_옥외탱크기초-비교" xfId="808"/>
    <cellStyle name=" _수량및 단가 산출내용표_간지_옥외탱크기초-비교_FO_pipe_rack(최종수정)" xfId="809"/>
    <cellStyle name=" _수량및 단가 산출내용표_간지_옥외탱크기초-비교_연돌내역서-0809" xfId="810"/>
    <cellStyle name=" _수량및 단가 산출내용표_간지_옥외탱크기초-비교_총액확정분_기계집계표,내역서" xfId="811"/>
    <cellStyle name=" _수량및 단가 산출내용표_간지_입찰서-4873" xfId="812"/>
    <cellStyle name=" _수량및 단가 산출내용표_간지_조경(final)-비교" xfId="813"/>
    <cellStyle name=" _수량및 단가 산출내용표_간지_조경(final)-비교_FO_pipe_rack(최종수정)" xfId="814"/>
    <cellStyle name=" _수량및 단가 산출내용표_간지_조경(final)-비교_연돌내역서-0809" xfId="815"/>
    <cellStyle name=" _수량및 단가 산출내용표_간지_조경(final)-비교_총액확정분_기계집계표,내역서" xfId="816"/>
    <cellStyle name=" _수량및 단가 산출내용표_간지_총액확정분_기계집계표,내역서" xfId="817"/>
    <cellStyle name=" _수량및 단가 산출내용표_간지_추가품셈1" xfId="818"/>
    <cellStyle name=" _수량및 단가 산출내용표_간지_추가품셈1_FO_pipe_rack(최종수정)" xfId="819"/>
    <cellStyle name=" _수량및 단가 산출내용표_간지_추가품셈1_공사비집계표(품의용)" xfId="820"/>
    <cellStyle name=" _수량및 단가 산출내용표_간지_추가품셈1_공사비집계표(품의용)_FO_pipe_rack(최종수정)" xfId="821"/>
    <cellStyle name=" _수량및 단가 산출내용표_간지_추가품셈1_공사비집계표(품의용)_내역서_총액확정" xfId="822"/>
    <cellStyle name=" _수량및 단가 산출내용표_간지_추가품셈1_공사비집계표(품의용)_연돌내역서-0809" xfId="823"/>
    <cellStyle name=" _수량및 단가 산출내용표_간지_추가품셈1_공사비집계표(품의용)_입찰서-4873" xfId="824"/>
    <cellStyle name=" _수량및 단가 산출내용표_간지_추가품셈1_공사비집계표(품의용)_총액확정분_기계집계표,내역서" xfId="825"/>
    <cellStyle name=" _수량및 단가 산출내용표_간지_추가품셈1_내역서_총액확정" xfId="826"/>
    <cellStyle name=" _수량및 단가 산출내용표_간지_추가품셈1_연돌내역서-0809" xfId="827"/>
    <cellStyle name=" _수량및 단가 산출내용표_간지_추가품셈1_입찰서-4873" xfId="828"/>
    <cellStyle name=" _수량및 단가 산출내용표_간지_추가품셈1_총액확정분_기계집계표,내역서" xfId="829"/>
    <cellStyle name=" _수량및 단가 산출내용표_간지_추가품셈1-박" xfId="830"/>
    <cellStyle name=" _수량및 단가 산출내용표_간지_추가품셈1-박_FO_pipe_rack(최종수정)" xfId="831"/>
    <cellStyle name=" _수량및 단가 산출내용표_간지_추가품셈1-박_연돌내역서-0809" xfId="832"/>
    <cellStyle name=" _수량및 단가 산출내용표_간지_추가품셈1-박_총액확정분_기계집계표,내역서" xfId="833"/>
    <cellStyle name=" _수량및 단가 산출내용표_공사비집계표(품의용)" xfId="834"/>
    <cellStyle name=" _수량및 단가 산출내용표_공사비집계표(품의용)_FO_pipe_rack(최종수정)" xfId="835"/>
    <cellStyle name=" _수량및 단가 산출내용표_공사비집계표(품의용)_내역서_총액확정" xfId="836"/>
    <cellStyle name=" _수량및 단가 산출내용표_공사비집계표(품의용)_연돌내역서-0809" xfId="837"/>
    <cellStyle name=" _수량및 단가 산출내용표_공사비집계표(품의용)_입찰서-4873" xfId="838"/>
    <cellStyle name=" _수량및 단가 산출내용표_공사비집계표(품의용)_총액확정분_기계집계표,내역서" xfId="839"/>
    <cellStyle name=" _수량및 단가 산출내용표_구내도로 및 배수(단가)" xfId="840"/>
    <cellStyle name=" _수량및 단가 산출내용표_구내도로 및 배수(단가)_FO_pipe_rack(최종수정)" xfId="841"/>
    <cellStyle name=" _수량및 단가 산출내용표_구내도로 및 배수(단가)_공사비집계표(품의용)" xfId="842"/>
    <cellStyle name=" _수량및 단가 산출내용표_구내도로 및 배수(단가)_공사비집계표(품의용)_FO_pipe_rack(최종수정)" xfId="843"/>
    <cellStyle name=" _수량및 단가 산출내용표_구내도로 및 배수(단가)_공사비집계표(품의용)_내역서_총액확정" xfId="844"/>
    <cellStyle name=" _수량및 단가 산출내용표_구내도로 및 배수(단가)_공사비집계표(품의용)_연돌내역서-0809" xfId="845"/>
    <cellStyle name=" _수량및 단가 산출내용표_구내도로 및 배수(단가)_공사비집계표(품의용)_입찰서-4873" xfId="846"/>
    <cellStyle name=" _수량및 단가 산출내용표_구내도로 및 배수(단가)_공사비집계표(품의용)_총액확정분_기계집계표,내역서" xfId="847"/>
    <cellStyle name=" _수량및 단가 산출내용표_구내도로 및 배수(단가)_내역서_총액확정" xfId="848"/>
    <cellStyle name=" _수량및 단가 산출내용표_구내도로 및 배수(단가)_연돌내역서-0809" xfId="849"/>
    <cellStyle name=" _수량및 단가 산출내용표_구내도로 및 배수(단가)_입찰서-4873" xfId="850"/>
    <cellStyle name=" _수량및 단가 산출내용표_구내도로 및 배수(단가)_총액확정분_기계집계표,내역서" xfId="851"/>
    <cellStyle name=" _수량및 단가 산출내용표_구내도로 및 배수-비교" xfId="852"/>
    <cellStyle name=" _수량및 단가 산출내용표_구내도로 및 배수-비교_FO_pipe_rack(최종수정)" xfId="853"/>
    <cellStyle name=" _수량및 단가 산출내용표_구내도로 및 배수-비교_연돌내역서-0809" xfId="854"/>
    <cellStyle name=" _수량및 단가 산출내용표_구내도로 및 배수-비교_총액확정분_기계집계표,내역서" xfId="855"/>
    <cellStyle name=" _수량및 단가 산출내용표_내역서_총액확정" xfId="856"/>
    <cellStyle name=" _수량및 단가 산출내용표_냉각수배수로-비교" xfId="857"/>
    <cellStyle name=" _수량및 단가 산출내용표_냉각수배수로-비교_FO_pipe_rack(최종수정)" xfId="858"/>
    <cellStyle name=" _수량및 단가 산출내용표_냉각수배수로-비교_연돌내역서-0809" xfId="859"/>
    <cellStyle name=" _수량및 단가 산출내용표_냉각수배수로-비교_총액확정분_기계집계표,내역서" xfId="860"/>
    <cellStyle name=" _수량및 단가 산출내용표_냉각수취수펌프구조물-비교" xfId="861"/>
    <cellStyle name=" _수량및 단가 산출내용표_냉각수취수펌프구조물-비교_FO_pipe_rack(최종수정)" xfId="862"/>
    <cellStyle name=" _수량및 단가 산출내용표_냉각수취수펌프구조물-비교_연돌내역서-0809" xfId="863"/>
    <cellStyle name=" _수량및 단가 산출내용표_냉각수취수펌프구조물-비교_총액확정분_기계집계표,내역서" xfId="864"/>
    <cellStyle name=" _수량및 단가 산출내용표_본관기초굴착(단가)-비교" xfId="865"/>
    <cellStyle name=" _수량및 단가 산출내용표_본관기초굴착(단가)-비교_FO_pipe_rack(최종수정)" xfId="866"/>
    <cellStyle name=" _수량및 단가 산출내용표_본관기초굴착(단가)-비교_연돌내역서-0809" xfId="867"/>
    <cellStyle name=" _수량및 단가 산출내용표_본관기초굴착(단가)-비교_총액확정분_기계집계표,내역서" xfId="868"/>
    <cellStyle name=" _수량및 단가 산출내용표_사급자재단가산출" xfId="869"/>
    <cellStyle name=" _수량및 단가 산출내용표_사급자재단가산출_325전기설비기초" xfId="870"/>
    <cellStyle name=" _수량및 단가 산출내용표_사급자재단가산출_325전기설비기초_FO_pipe_rack(최종수정)" xfId="871"/>
    <cellStyle name=" _수량및 단가 산출내용표_사급자재단가산출_325전기설비기초_공사비집계표(품의용)" xfId="872"/>
    <cellStyle name=" _수량및 단가 산출내용표_사급자재단가산출_325전기설비기초_공사비집계표(품의용)_FO_pipe_rack(최종수정)" xfId="873"/>
    <cellStyle name=" _수량및 단가 산출내용표_사급자재단가산출_325전기설비기초_공사비집계표(품의용)_내역서_총액확정" xfId="874"/>
    <cellStyle name=" _수량및 단가 산출내용표_사급자재단가산출_325전기설비기초_공사비집계표(품의용)_연돌내역서-0809" xfId="875"/>
    <cellStyle name=" _수량및 단가 산출내용표_사급자재단가산출_325전기설비기초_공사비집계표(품의용)_입찰서-4873" xfId="876"/>
    <cellStyle name=" _수량및 단가 산출내용표_사급자재단가산출_325전기설비기초_공사비집계표(품의용)_총액확정분_기계집계표,내역서" xfId="877"/>
    <cellStyle name=" _수량및 단가 산출내용표_사급자재단가산출_325전기설비기초_내역서_총액확정" xfId="878"/>
    <cellStyle name=" _수량및 단가 산출내용표_사급자재단가산출_325전기설비기초_연돌내역서-0809" xfId="879"/>
    <cellStyle name=" _수량및 단가 산출내용표_사급자재단가산출_325전기설비기초_입찰서-4873" xfId="880"/>
    <cellStyle name=" _수량및 단가 산출내용표_사급자재단가산출_325전기설비기초_총액확정분_기계집계표,내역서" xfId="881"/>
    <cellStyle name=" _수량및 단가 산출내용표_사급자재단가산출_329전기설비기초-비교" xfId="882"/>
    <cellStyle name=" _수량및 단가 산출내용표_사급자재단가산출_329전기설비기초-비교_FO_pipe_rack(최종수정)" xfId="883"/>
    <cellStyle name=" _수량및 단가 산출내용표_사급자재단가산출_329전기설비기초-비교_연돌내역서-0809" xfId="884"/>
    <cellStyle name=" _수량및 단가 산출내용표_사급자재단가산출_329전기설비기초-비교_총액확정분_기계집계표,내역서" xfId="885"/>
    <cellStyle name=" _수량및 단가 산출내용표_사급자재단가산출_FO_pipe_rack(최종수정)" xfId="886"/>
    <cellStyle name=" _수량및 단가 산출내용표_사급자재단가산출_공사비집계표(품의용)" xfId="887"/>
    <cellStyle name=" _수량및 단가 산출내용표_사급자재단가산출_공사비집계표(품의용)_FO_pipe_rack(최종수정)" xfId="888"/>
    <cellStyle name=" _수량및 단가 산출내용표_사급자재단가산출_공사비집계표(품의용)_내역서_총액확정" xfId="889"/>
    <cellStyle name=" _수량및 단가 산출내용표_사급자재단가산출_공사비집계표(품의용)_연돌내역서-0809" xfId="890"/>
    <cellStyle name=" _수량및 단가 산출내용표_사급자재단가산출_공사비집계표(품의용)_입찰서-4873" xfId="891"/>
    <cellStyle name=" _수량및 단가 산출내용표_사급자재단가산출_공사비집계표(품의용)_총액확정분_기계집계표,내역서" xfId="892"/>
    <cellStyle name=" _수량및 단가 산출내용표_사급자재단가산출_내역서_총액확정" xfId="893"/>
    <cellStyle name=" _수량및 단가 산출내용표_사급자재단가산출_대표공종 분류내역" xfId="894"/>
    <cellStyle name=" _수량및 단가 산출내용표_사급자재단가산출_대표공종 분류내역_FO_pipe_rack(최종수정)" xfId="895"/>
    <cellStyle name=" _수량및 단가 산출내용표_사급자재단가산출_대표공종 분류내역_공사비집계표(품의용)" xfId="896"/>
    <cellStyle name=" _수량및 단가 산출내용표_사급자재단가산출_대표공종 분류내역_공사비집계표(품의용)_FO_pipe_rack(최종수정)" xfId="897"/>
    <cellStyle name=" _수량및 단가 산출내용표_사급자재단가산출_대표공종 분류내역_공사비집계표(품의용)_내역서_총액확정" xfId="898"/>
    <cellStyle name=" _수량및 단가 산출내용표_사급자재단가산출_대표공종 분류내역_공사비집계표(품의용)_연돌내역서-0809" xfId="899"/>
    <cellStyle name=" _수량및 단가 산출내용표_사급자재단가산출_대표공종 분류내역_공사비집계표(품의용)_입찰서-4873" xfId="900"/>
    <cellStyle name=" _수량및 단가 산출내용표_사급자재단가산출_대표공종 분류내역_공사비집계표(품의용)_총액확정분_기계집계표,내역서" xfId="901"/>
    <cellStyle name=" _수량및 단가 산출내용표_사급자재단가산출_대표공종 분류내역_내역서_총액확정" xfId="902"/>
    <cellStyle name=" _수량및 단가 산출내용표_사급자재단가산출_대표공종 분류내역_냉각수배수로-비교" xfId="903"/>
    <cellStyle name=" _수량및 단가 산출내용표_사급자재단가산출_대표공종 분류내역_냉각수배수로-비교_FO_pipe_rack(최종수정)" xfId="904"/>
    <cellStyle name=" _수량및 단가 산출내용표_사급자재단가산출_대표공종 분류내역_냉각수배수로-비교_연돌내역서-0809" xfId="905"/>
    <cellStyle name=" _수량및 단가 산출내용표_사급자재단가산출_대표공종 분류내역_냉각수배수로-비교_총액확정분_기계집계표,내역서" xfId="906"/>
    <cellStyle name=" _수량및 단가 산출내용표_사급자재단가산출_대표공종 분류내역_냉각수취수펌프구조물-비교" xfId="907"/>
    <cellStyle name=" _수량및 단가 산출내용표_사급자재단가산출_대표공종 분류내역_냉각수취수펌프구조물-비교_FO_pipe_rack(최종수정)" xfId="908"/>
    <cellStyle name=" _수량및 단가 산출내용표_사급자재단가산출_대표공종 분류내역_냉각수취수펌프구조물-비교_연돌내역서-0809" xfId="909"/>
    <cellStyle name=" _수량및 단가 산출내용표_사급자재단가산출_대표공종 분류내역_냉각수취수펌프구조물-비교_총액확정분_기계집계표,내역서" xfId="910"/>
    <cellStyle name=" _수량및 단가 산출내용표_사급자재단가산출_대표공종 분류내역_연돌내역서-0809" xfId="911"/>
    <cellStyle name=" _수량및 단가 산출내용표_사급자재단가산출_대표공종 분류내역_입찰서-4873" xfId="912"/>
    <cellStyle name=" _수량및 단가 산출내용표_사급자재단가산출_대표공종 분류내역_총액확정분_기계집계표,내역서" xfId="913"/>
    <cellStyle name=" _수량및 단가 산출내용표_사급자재단가산출_대표공종분류" xfId="914"/>
    <cellStyle name=" _수량및 단가 산출내용표_사급자재단가산출_대표공종분류_FO_pipe_rack(최종수정)" xfId="915"/>
    <cellStyle name=" _수량및 단가 산출내용표_사급자재단가산출_대표공종분류_공사비집계표(품의용)" xfId="916"/>
    <cellStyle name=" _수량및 단가 산출내용표_사급자재단가산출_대표공종분류_공사비집계표(품의용)_FO_pipe_rack(최종수정)" xfId="917"/>
    <cellStyle name=" _수량및 단가 산출내용표_사급자재단가산출_대표공종분류_공사비집계표(품의용)_내역서_총액확정" xfId="918"/>
    <cellStyle name=" _수량및 단가 산출내용표_사급자재단가산출_대표공종분류_공사비집계표(품의용)_연돌내역서-0809" xfId="919"/>
    <cellStyle name=" _수량및 단가 산출내용표_사급자재단가산출_대표공종분류_공사비집계표(품의용)_입찰서-4873" xfId="920"/>
    <cellStyle name=" _수량및 단가 산출내용표_사급자재단가산출_대표공종분류_공사비집계표(품의용)_총액확정분_기계집계표,내역서" xfId="921"/>
    <cellStyle name=" _수량및 단가 산출내용표_사급자재단가산출_대표공종분류_내역서_총액확정" xfId="922"/>
    <cellStyle name=" _수량및 단가 산출내용표_사급자재단가산출_대표공종분류_연돌내역서-0809" xfId="923"/>
    <cellStyle name=" _수량및 단가 산출내용표_사급자재단가산출_대표공종분류_입찰서-4873" xfId="924"/>
    <cellStyle name=" _수량및 단가 산출내용표_사급자재단가산출_대표공종분류_총액확정분_기계집계표,내역서" xfId="925"/>
    <cellStyle name=" _수량및 단가 산출내용표_사급자재단가산출_본관기초굴착(단가)" xfId="926"/>
    <cellStyle name=" _수량및 단가 산출내용표_사급자재단가산출_본관기초굴착(단가)_FO_pipe_rack(최종수정)" xfId="927"/>
    <cellStyle name=" _수량및 단가 산출내용표_사급자재단가산출_본관기초굴착(단가)_연돌내역서-0809" xfId="928"/>
    <cellStyle name=" _수량및 단가 산출내용표_사급자재단가산출_본관기초굴착(단가)_총액확정분_기계집계표,내역서" xfId="929"/>
    <cellStyle name=" _수량및 단가 산출내용표_사급자재단가산출_사급자재총괄표" xfId="930"/>
    <cellStyle name=" _수량및 단가 산출내용표_사급자재단가산출_사급자재총괄표_FO_pipe_rack(최종수정)" xfId="931"/>
    <cellStyle name=" _수량및 단가 산출내용표_사급자재단가산출_사급자재총괄표_공사비집계표(품의용)" xfId="932"/>
    <cellStyle name=" _수량및 단가 산출내용표_사급자재단가산출_사급자재총괄표_공사비집계표(품의용)_FO_pipe_rack(최종수정)" xfId="933"/>
    <cellStyle name=" _수량및 단가 산출내용표_사급자재단가산출_사급자재총괄표_공사비집계표(품의용)_내역서_총액확정" xfId="934"/>
    <cellStyle name=" _수량및 단가 산출내용표_사급자재단가산출_사급자재총괄표_공사비집계표(품의용)_연돌내역서-0809" xfId="935"/>
    <cellStyle name=" _수량및 단가 산출내용표_사급자재단가산출_사급자재총괄표_공사비집계표(품의용)_입찰서-4873" xfId="936"/>
    <cellStyle name=" _수량및 단가 산출내용표_사급자재단가산출_사급자재총괄표_공사비집계표(품의용)_총액확정분_기계집계표,내역서" xfId="937"/>
    <cellStyle name=" _수량및 단가 산출내용표_사급자재단가산출_사급자재총괄표_내역서_총액확정" xfId="938"/>
    <cellStyle name=" _수량및 단가 산출내용표_사급자재단가산출_사급자재총괄표_연돌내역서-0809" xfId="939"/>
    <cellStyle name=" _수량및 단가 산출내용표_사급자재단가산출_사급자재총괄표_입찰서-4873" xfId="940"/>
    <cellStyle name=" _수량및 단가 산출내용표_사급자재단가산출_사급자재총괄표_총액확정분_기계집계표,내역서" xfId="941"/>
    <cellStyle name=" _수량및 단가 산출내용표_사급자재단가산출_설계개요" xfId="942"/>
    <cellStyle name=" _수량및 단가 산출내용표_사급자재단가산출_설계개요_FO_pipe_rack(최종수정)" xfId="943"/>
    <cellStyle name=" _수량및 단가 산출내용표_사급자재단가산출_설계개요_공사비집계표(품의용)" xfId="944"/>
    <cellStyle name=" _수량및 단가 산출내용표_사급자재단가산출_설계개요_공사비집계표(품의용)_FO_pipe_rack(최종수정)" xfId="945"/>
    <cellStyle name=" _수량및 단가 산출내용표_사급자재단가산출_설계개요_공사비집계표(품의용)_내역서_총액확정" xfId="946"/>
    <cellStyle name=" _수량및 단가 산출내용표_사급자재단가산출_설계개요_공사비집계표(품의용)_연돌내역서-0809" xfId="947"/>
    <cellStyle name=" _수량및 단가 산출내용표_사급자재단가산출_설계개요_공사비집계표(품의용)_입찰서-4873" xfId="948"/>
    <cellStyle name=" _수량및 단가 산출내용표_사급자재단가산출_설계개요_공사비집계표(품의용)_총액확정분_기계집계표,내역서" xfId="949"/>
    <cellStyle name=" _수량및 단가 산출내용표_사급자재단가산출_설계개요_내역서_총액확정" xfId="950"/>
    <cellStyle name=" _수량및 단가 산출내용표_사급자재단가산출_설계개요_냉각수배수로-비교" xfId="951"/>
    <cellStyle name=" _수량및 단가 산출내용표_사급자재단가산출_설계개요_냉각수배수로-비교_FO_pipe_rack(최종수정)" xfId="952"/>
    <cellStyle name=" _수량및 단가 산출내용표_사급자재단가산출_설계개요_냉각수배수로-비교_연돌내역서-0809" xfId="953"/>
    <cellStyle name=" _수량및 단가 산출내용표_사급자재단가산출_설계개요_냉각수배수로-비교_총액확정분_기계집계표,내역서" xfId="954"/>
    <cellStyle name=" _수량및 단가 산출내용표_사급자재단가산출_설계개요_냉각수취수펌프구조물-비교" xfId="955"/>
    <cellStyle name=" _수량및 단가 산출내용표_사급자재단가산출_설계개요_냉각수취수펌프구조물-비교_FO_pipe_rack(최종수정)" xfId="956"/>
    <cellStyle name=" _수량및 단가 산출내용표_사급자재단가산출_설계개요_냉각수취수펌프구조물-비교_연돌내역서-0809" xfId="957"/>
    <cellStyle name=" _수량및 단가 산출내용표_사급자재단가산출_설계개요_냉각수취수펌프구조물-비교_총액확정분_기계집계표,내역서" xfId="958"/>
    <cellStyle name=" _수량및 단가 산출내용표_사급자재단가산출_설계개요_연돌내역서-0809" xfId="959"/>
    <cellStyle name=" _수량및 단가 산출내용표_사급자재단가산출_설계개요_입찰서-4873" xfId="960"/>
    <cellStyle name=" _수량및 단가 산출내용표_사급자재단가산출_설계개요_총액확정분_기계집계표,내역서" xfId="961"/>
    <cellStyle name=" _수량및 단가 산출내용표_사급자재단가산출_설계명세서" xfId="962"/>
    <cellStyle name=" _수량및 단가 산출내용표_사급자재단가산출_설계명세서_325전기설비기초" xfId="963"/>
    <cellStyle name=" _수량및 단가 산출내용표_사급자재단가산출_설계명세서_325전기설비기초_FO_pipe_rack(최종수정)" xfId="964"/>
    <cellStyle name=" _수량및 단가 산출내용표_사급자재단가산출_설계명세서_325전기설비기초_공사비집계표(품의용)" xfId="965"/>
    <cellStyle name=" _수량및 단가 산출내용표_사급자재단가산출_설계명세서_325전기설비기초_공사비집계표(품의용)_FO_pipe_rack(최종수정)" xfId="966"/>
    <cellStyle name=" _수량및 단가 산출내용표_사급자재단가산출_설계명세서_325전기설비기초_공사비집계표(품의용)_내역서_총액확정" xfId="967"/>
    <cellStyle name=" _수량및 단가 산출내용표_사급자재단가산출_설계명세서_325전기설비기초_공사비집계표(품의용)_연돌내역서-0809" xfId="968"/>
    <cellStyle name=" _수량및 단가 산출내용표_사급자재단가산출_설계명세서_325전기설비기초_공사비집계표(품의용)_입찰서-4873" xfId="969"/>
    <cellStyle name=" _수량및 단가 산출내용표_사급자재단가산출_설계명세서_325전기설비기초_공사비집계표(품의용)_총액확정분_기계집계표,내역서" xfId="970"/>
    <cellStyle name=" _수량및 단가 산출내용표_사급자재단가산출_설계명세서_325전기설비기초_내역서_총액확정" xfId="971"/>
    <cellStyle name=" _수량및 단가 산출내용표_사급자재단가산출_설계명세서_325전기설비기초_연돌내역서-0809" xfId="972"/>
    <cellStyle name=" _수량및 단가 산출내용표_사급자재단가산출_설계명세서_325전기설비기초_입찰서-4873" xfId="973"/>
    <cellStyle name=" _수량및 단가 산출내용표_사급자재단가산출_설계명세서_325전기설비기초_총액확정분_기계집계표,내역서" xfId="974"/>
    <cellStyle name=" _수량및 단가 산출내용표_사급자재단가산출_설계명세서_FO_pipe_rack(최종수정)" xfId="975"/>
    <cellStyle name=" _수량및 단가 산출내용표_사급자재단가산출_설계명세서_공사비집계표(품의용)" xfId="976"/>
    <cellStyle name=" _수량및 단가 산출내용표_사급자재단가산출_설계명세서_공사비집계표(품의용)_FO_pipe_rack(최종수정)" xfId="977"/>
    <cellStyle name=" _수량및 단가 산출내용표_사급자재단가산출_설계명세서_공사비집계표(품의용)_내역서_총액확정" xfId="978"/>
    <cellStyle name=" _수량및 단가 산출내용표_사급자재단가산출_설계명세서_공사비집계표(품의용)_연돌내역서-0809" xfId="979"/>
    <cellStyle name=" _수량및 단가 산출내용표_사급자재단가산출_설계명세서_공사비집계표(품의용)_입찰서-4873" xfId="980"/>
    <cellStyle name=" _수량및 단가 산출내용표_사급자재단가산출_설계명세서_공사비집계표(품의용)_총액확정분_기계집계표,내역서" xfId="981"/>
    <cellStyle name=" _수량및 단가 산출내용표_사급자재단가산출_설계명세서_내역서_총액확정" xfId="982"/>
    <cellStyle name=" _수량및 단가 산출내용표_사급자재단가산출_설계명세서_냉각수배수로-비교" xfId="983"/>
    <cellStyle name=" _수량및 단가 산출내용표_사급자재단가산출_설계명세서_냉각수배수로-비교_FO_pipe_rack(최종수정)" xfId="984"/>
    <cellStyle name=" _수량및 단가 산출내용표_사급자재단가산출_설계명세서_냉각수배수로-비교_연돌내역서-0809" xfId="985"/>
    <cellStyle name=" _수량및 단가 산출내용표_사급자재단가산출_설계명세서_냉각수배수로-비교_총액확정분_기계집계표,내역서" xfId="986"/>
    <cellStyle name=" _수량및 단가 산출내용표_사급자재단가산출_설계명세서_냉각수취수펌프구조물-비교" xfId="987"/>
    <cellStyle name=" _수량및 단가 산출내용표_사급자재단가산출_설계명세서_냉각수취수펌프구조물-비교_FO_pipe_rack(최종수정)" xfId="988"/>
    <cellStyle name=" _수량및 단가 산출내용표_사급자재단가산출_설계명세서_냉각수취수펌프구조물-비교_연돌내역서-0809" xfId="989"/>
    <cellStyle name=" _수량및 단가 산출내용표_사급자재단가산출_설계명세서_냉각수취수펌프구조물-비교_총액확정분_기계집계표,내역서" xfId="990"/>
    <cellStyle name=" _수량및 단가 산출내용표_사급자재단가산출_설계명세서_설계개요" xfId="991"/>
    <cellStyle name=" _수량및 단가 산출내용표_사급자재단가산출_설계명세서_설계개요_FO_pipe_rack(최종수정)" xfId="992"/>
    <cellStyle name=" _수량및 단가 산출내용표_사급자재단가산출_설계명세서_설계개요_공사비집계표(품의용)" xfId="993"/>
    <cellStyle name=" _수량및 단가 산출내용표_사급자재단가산출_설계명세서_설계개요_공사비집계표(품의용)_FO_pipe_rack(최종수정)" xfId="994"/>
    <cellStyle name=" _수량및 단가 산출내용표_사급자재단가산출_설계명세서_설계개요_공사비집계표(품의용)_내역서_총액확정" xfId="995"/>
    <cellStyle name=" _수량및 단가 산출내용표_사급자재단가산출_설계명세서_설계개요_공사비집계표(품의용)_연돌내역서-0809" xfId="996"/>
    <cellStyle name=" _수량및 단가 산출내용표_사급자재단가산출_설계명세서_설계개요_공사비집계표(품의용)_입찰서-4873" xfId="997"/>
    <cellStyle name=" _수량및 단가 산출내용표_사급자재단가산출_설계명세서_설계개요_공사비집계표(품의용)_총액확정분_기계집계표,내역서" xfId="998"/>
    <cellStyle name=" _수량및 단가 산출내용표_사급자재단가산출_설계명세서_설계개요_내역서_총액확정" xfId="999"/>
    <cellStyle name=" _수량및 단가 산출내용표_사급자재단가산출_설계명세서_설계개요_연돌내역서-0809" xfId="1000"/>
    <cellStyle name=" _수량및 단가 산출내용표_사급자재단가산출_설계명세서_설계개요_입찰서-4873" xfId="1001"/>
    <cellStyle name=" _수량및 단가 산출내용표_사급자재단가산출_설계명세서_설계개요_총액확정분_기계집계표,내역서" xfId="1002"/>
    <cellStyle name=" _수량및 단가 산출내용표_사급자재단가산출_설계명세서_연돌내역서-0809" xfId="1003"/>
    <cellStyle name=" _수량및 단가 산출내용표_사급자재단가산출_설계명세서_입찰서-4873" xfId="1004"/>
    <cellStyle name=" _수량및 단가 산출내용표_사급자재단가산출_설계명세서_총액확정분_기계집계표,내역서" xfId="1005"/>
    <cellStyle name=" _수량및 단가 산출내용표_사급자재단가산출_연돌내역서-0809" xfId="1006"/>
    <cellStyle name=" _수량및 단가 산출내용표_사급자재단가산출_옥외탱크기초(단가)" xfId="1007"/>
    <cellStyle name=" _수량및 단가 산출내용표_사급자재단가산출_옥외탱크기초(단가)_FO_pipe_rack(최종수정)" xfId="1008"/>
    <cellStyle name=" _수량및 단가 산출내용표_사급자재단가산출_옥외탱크기초(단가)_공사비집계표(품의용)" xfId="1009"/>
    <cellStyle name=" _수량및 단가 산출내용표_사급자재단가산출_옥외탱크기초(단가)_공사비집계표(품의용)_FO_pipe_rack(최종수정)" xfId="1010"/>
    <cellStyle name=" _수량및 단가 산출내용표_사급자재단가산출_옥외탱크기초(단가)_공사비집계표(품의용)_내역서_총액확정" xfId="1011"/>
    <cellStyle name=" _수량및 단가 산출내용표_사급자재단가산출_옥외탱크기초(단가)_공사비집계표(품의용)_연돌내역서-0809" xfId="1012"/>
    <cellStyle name=" _수량및 단가 산출내용표_사급자재단가산출_옥외탱크기초(단가)_공사비집계표(품의용)_입찰서-4873" xfId="1013"/>
    <cellStyle name=" _수량및 단가 산출내용표_사급자재단가산출_옥외탱크기초(단가)_공사비집계표(품의용)_총액확정분_기계집계표,내역서" xfId="1014"/>
    <cellStyle name=" _수량및 단가 산출내용표_사급자재단가산출_옥외탱크기초(단가)_내역서_총액확정" xfId="1015"/>
    <cellStyle name=" _수량및 단가 산출내용표_사급자재단가산출_옥외탱크기초(단가)_연돌내역서-0809" xfId="1016"/>
    <cellStyle name=" _수량및 단가 산출내용표_사급자재단가산출_옥외탱크기초(단가)_입찰서-4873" xfId="1017"/>
    <cellStyle name=" _수량및 단가 산출내용표_사급자재단가산출_옥외탱크기초(단가)_총액확정분_기계집계표,내역서" xfId="1018"/>
    <cellStyle name=" _수량및 단가 산출내용표_사급자재단가산출_옥외탱크기초-비교" xfId="1019"/>
    <cellStyle name=" _수량및 단가 산출내용표_사급자재단가산출_옥외탱크기초-비교_FO_pipe_rack(최종수정)" xfId="1020"/>
    <cellStyle name=" _수량및 단가 산출내용표_사급자재단가산출_옥외탱크기초-비교_연돌내역서-0809" xfId="1021"/>
    <cellStyle name=" _수량및 단가 산출내용표_사급자재단가산출_옥외탱크기초-비교_총액확정분_기계집계표,내역서" xfId="1022"/>
    <cellStyle name=" _수량및 단가 산출내용표_사급자재단가산출_옥외탱크및기기기초(단가)" xfId="1023"/>
    <cellStyle name=" _수량및 단가 산출내용표_사급자재단가산출_옥외탱크및기기기초(단가)_329전기설비기초-비교" xfId="1024"/>
    <cellStyle name=" _수량및 단가 산출내용표_사급자재단가산출_옥외탱크및기기기초(단가)_329전기설비기초-비교_FO_pipe_rack(최종수정)" xfId="1025"/>
    <cellStyle name=" _수량및 단가 산출내용표_사급자재단가산출_옥외탱크및기기기초(단가)_329전기설비기초-비교_연돌내역서-0809" xfId="1026"/>
    <cellStyle name=" _수량및 단가 산출내용표_사급자재단가산출_옥외탱크및기기기초(단가)_329전기설비기초-비교_총액확정분_기계집계표,내역서" xfId="1027"/>
    <cellStyle name=" _수량및 단가 산출내용표_사급자재단가산출_옥외탱크및기기기초(단가)_FO_pipe_rack(최종수정)" xfId="1028"/>
    <cellStyle name=" _수량및 단가 산출내용표_사급자재단가산출_옥외탱크및기기기초(단가)_공사비집계표(품의용)" xfId="1029"/>
    <cellStyle name=" _수량및 단가 산출내용표_사급자재단가산출_옥외탱크및기기기초(단가)_공사비집계표(품의용)_FO_pipe_rack(최종수정)" xfId="1030"/>
    <cellStyle name=" _수량및 단가 산출내용표_사급자재단가산출_옥외탱크및기기기초(단가)_공사비집계표(품의용)_내역서_총액확정" xfId="1031"/>
    <cellStyle name=" _수량및 단가 산출내용표_사급자재단가산출_옥외탱크및기기기초(단가)_공사비집계표(품의용)_연돌내역서-0809" xfId="1032"/>
    <cellStyle name=" _수량및 단가 산출내용표_사급자재단가산출_옥외탱크및기기기초(단가)_공사비집계표(품의용)_입찰서-4873" xfId="1033"/>
    <cellStyle name=" _수량및 단가 산출내용표_사급자재단가산출_옥외탱크및기기기초(단가)_공사비집계표(품의용)_총액확정분_기계집계표,내역서" xfId="1034"/>
    <cellStyle name=" _수량및 단가 산출내용표_사급자재단가산출_옥외탱크및기기기초(단가)_내역서_총액확정" xfId="1035"/>
    <cellStyle name=" _수량및 단가 산출내용표_사급자재단가산출_옥외탱크및기기기초(단가)_석탄취급설비기초-비교" xfId="1036"/>
    <cellStyle name=" _수량및 단가 산출내용표_사급자재단가산출_옥외탱크및기기기초(단가)_석탄취급설비기초-비교_FO_pipe_rack(최종수정)" xfId="1037"/>
    <cellStyle name=" _수량및 단가 산출내용표_사급자재단가산출_옥외탱크및기기기초(단가)_석탄취급설비기초-비교_연돌내역서-0809" xfId="1038"/>
    <cellStyle name=" _수량및 단가 산출내용표_사급자재단가산출_옥외탱크및기기기초(단가)_석탄취급설비기초-비교_총액확정분_기계집계표,내역서" xfId="1039"/>
    <cellStyle name=" _수량및 단가 산출내용표_사급자재단가산출_옥외탱크및기기기초(단가)_연돌내역서-0809" xfId="1040"/>
    <cellStyle name=" _수량및 단가 산출내용표_사급자재단가산출_옥외탱크및기기기초(단가)_입찰서-4873" xfId="1041"/>
    <cellStyle name=" _수량및 단가 산출내용표_사급자재단가산출_옥외탱크및기기기초(단가)_총액확정분_기계집계표,내역서" xfId="1042"/>
    <cellStyle name=" _수량및 단가 산출내용표_사급자재단가산출_입찰서-4873" xfId="1043"/>
    <cellStyle name=" _수량및 단가 산출내용표_사급자재단가산출_조경(final)-비교" xfId="1044"/>
    <cellStyle name=" _수량및 단가 산출내용표_사급자재단가산출_조경(final)-비교_FO_pipe_rack(최종수정)" xfId="1045"/>
    <cellStyle name=" _수량및 단가 산출내용표_사급자재단가산출_조경(final)-비교_연돌내역서-0809" xfId="1046"/>
    <cellStyle name=" _수량및 단가 산출내용표_사급자재단가산출_조경(final)-비교_총액확정분_기계집계표,내역서" xfId="1047"/>
    <cellStyle name=" _수량및 단가 산출내용표_사급자재단가산출_총액확정분_기계집계표,내역서" xfId="1048"/>
    <cellStyle name=" _수량및 단가 산출내용표_사급자재단가산출_추가품셈1" xfId="1049"/>
    <cellStyle name=" _수량및 단가 산출내용표_사급자재단가산출_추가품셈1_FO_pipe_rack(최종수정)" xfId="1050"/>
    <cellStyle name=" _수량및 단가 산출내용표_사급자재단가산출_추가품셈1_공사비집계표(품의용)" xfId="1051"/>
    <cellStyle name=" _수량및 단가 산출내용표_사급자재단가산출_추가품셈1_공사비집계표(품의용)_FO_pipe_rack(최종수정)" xfId="1052"/>
    <cellStyle name=" _수량및 단가 산출내용표_사급자재단가산출_추가품셈1_공사비집계표(품의용)_내역서_총액확정" xfId="1053"/>
    <cellStyle name=" _수량및 단가 산출내용표_사급자재단가산출_추가품셈1_공사비집계표(품의용)_연돌내역서-0809" xfId="1054"/>
    <cellStyle name=" _수량및 단가 산출내용표_사급자재단가산출_추가품셈1_공사비집계표(품의용)_입찰서-4873" xfId="1055"/>
    <cellStyle name=" _수량및 단가 산출내용표_사급자재단가산출_추가품셈1_공사비집계표(품의용)_총액확정분_기계집계표,내역서" xfId="1056"/>
    <cellStyle name=" _수량및 단가 산출내용표_사급자재단가산출_추가품셈1_내역서_총액확정" xfId="1057"/>
    <cellStyle name=" _수량및 단가 산출내용표_사급자재단가산출_추가품셈1_연돌내역서-0809" xfId="1058"/>
    <cellStyle name=" _수량및 단가 산출내용표_사급자재단가산출_추가품셈1_입찰서-4873" xfId="1059"/>
    <cellStyle name=" _수량및 단가 산출내용표_사급자재단가산출_추가품셈1_총액확정분_기계집계표,내역서" xfId="1060"/>
    <cellStyle name=" _수량및 단가 산출내용표_사급자재단가산출_추가품셈1-박" xfId="1061"/>
    <cellStyle name=" _수량및 단가 산출내용표_사급자재단가산출_추가품셈1-박_FO_pipe_rack(최종수정)" xfId="1062"/>
    <cellStyle name=" _수량및 단가 산출내용표_사급자재단가산출_추가품셈1-박_연돌내역서-0809" xfId="1063"/>
    <cellStyle name=" _수량및 단가 산출내용표_사급자재단가산출_추가품셈1-박_총액확정분_기계집계표,내역서" xfId="1064"/>
    <cellStyle name=" _수량및 단가 산출내용표_석탄취급설비기초-비교" xfId="1065"/>
    <cellStyle name=" _수량및 단가 산출내용표_석탄취급설비기초-비교_FO_pipe_rack(최종수정)" xfId="1066"/>
    <cellStyle name=" _수량및 단가 산출내용표_석탄취급설비기초-비교_연돌내역서-0809" xfId="1067"/>
    <cellStyle name=" _수량및 단가 산출내용표_석탄취급설비기초-비교_총액확정분_기계집계표,내역서" xfId="1068"/>
    <cellStyle name=" _수량및 단가 산출내용표_연돌내역서-0809" xfId="1069"/>
    <cellStyle name=" _수량및 단가 산출내용표_옥외탱크기초-비교" xfId="1070"/>
    <cellStyle name=" _수량및 단가 산출내용표_옥외탱크기초-비교_FO_pipe_rack(최종수정)" xfId="1071"/>
    <cellStyle name=" _수량및 단가 산출내용표_옥외탱크기초-비교_연돌내역서-0809" xfId="1072"/>
    <cellStyle name=" _수량및 단가 산출내용표_옥외탱크기초-비교_총액확정분_기계집계표,내역서" xfId="1073"/>
    <cellStyle name=" _수량및 단가 산출내용표_입찰서-4873" xfId="1074"/>
    <cellStyle name=" _수량및 단가 산출내용표_조경(final)-비교" xfId="1075"/>
    <cellStyle name=" _수량및 단가 산출내용표_조경(final)-비교_FO_pipe_rack(최종수정)" xfId="1076"/>
    <cellStyle name=" _수량및 단가 산출내용표_조경(final)-비교_연돌내역서-0809" xfId="1077"/>
    <cellStyle name=" _수량및 단가 산출내용표_조경(final)-비교_총액확정분_기계집계표,내역서" xfId="1078"/>
    <cellStyle name=" _수량및 단가 산출내용표_총액확정분_기계집계표,내역서" xfId="1079"/>
    <cellStyle name=" _수량및 단가 산출내용표_추가품셈1-박" xfId="1080"/>
    <cellStyle name=" _수량및 단가 산출내용표_추가품셈1-박_FO_pipe_rack(최종수정)" xfId="1081"/>
    <cellStyle name=" _수량및 단가 산출내용표_추가품셈1-박_연돌내역서-0809" xfId="1082"/>
    <cellStyle name=" _수량및 단가 산출내용표_추가품셈1-박_총액확정분_기계집계표,내역서" xfId="1083"/>
    <cellStyle name=" _수량및 단가 산출내용표_태안7,8 건설공사(기계분야_계약)-1" xfId="1084"/>
    <cellStyle name=" _수량및 단가 산출내용표_태안7,8 건설공사(기계분야_계약)-1_FO_pipe_rack(최종수정)" xfId="1085"/>
    <cellStyle name=" _수량및 단가 산출내용표_태안7,8 건설공사(기계분야_계약)-1_내역서_총액확정" xfId="1086"/>
    <cellStyle name=" _수량및 단가 산출내용표_태안7,8 건설공사(기계분야_계약)-1_연돌내역서-0809" xfId="1087"/>
    <cellStyle name=" _수량및 단가 산출내용표_태안7,8 건설공사(기계분야_계약)-1_입찰서-4873" xfId="1088"/>
    <cellStyle name=" _수량및 단가 산출내용표_태안7,8 건설공사(기계분야_계약)-1_총액확정분_기계집계표,내역서" xfId="1089"/>
    <cellStyle name=" _수량및 단가 산출내용표_태안7,8 건설공사(제어분야_계약)" xfId="1090"/>
    <cellStyle name=" _수량및 단가 산출내용표_태안7,8 건설공사(제어분야_계약)_총액확정분_기계집계표,내역서" xfId="1091"/>
    <cellStyle name=" _신양항 정비공사 견적보고" xfId="1092"/>
    <cellStyle name=" _실행 예산서 외 - 9(수정)-1" xfId="1093"/>
    <cellStyle name=" _실행예산내역서-9" xfId="1094"/>
    <cellStyle name=" _옥내기기기초공설" xfId="1095"/>
    <cellStyle name=" _옥외탱크기초-비교" xfId="1096"/>
    <cellStyle name=" _옥외탱크및기기기초(단가)" xfId="1097"/>
    <cellStyle name=" _울산포항8공구 공통-A" xfId="1098"/>
    <cellStyle name=" _울산포항8공구 공통-A_가설사무실 현황 외" xfId="1099"/>
    <cellStyle name=" _울산포항8공구 공통-A_도급대실행대비표" xfId="1100"/>
    <cellStyle name=" _울산포항8공구 공통-A_실행 예산서 외 - 9(수정)-1" xfId="1101"/>
    <cellStyle name=" _울산포항8공구 공통-A_실행예산내역서-9" xfId="1102"/>
    <cellStyle name=" _전기설비기초-FF" xfId="1103"/>
    <cellStyle name=" _지붕도급실행" xfId="1104"/>
    <cellStyle name=" _직접비품의(계장)" xfId="1105"/>
    <cellStyle name=" _직접비품의(전기)_1" xfId="1106"/>
    <cellStyle name=" _철구조물 금액내역서" xfId="1107"/>
    <cellStyle name=" _철구조물 수량산출서" xfId="1108"/>
    <cellStyle name=" _철근운반비" xfId="1109"/>
    <cellStyle name=" _철근운반비_7,8물량반영-전기설비기초0224" xfId="1110"/>
    <cellStyle name=" _철근운반비_7,8물량반영-전기설비기초0224_FO_pipe_rack(최종수정)" xfId="1111"/>
    <cellStyle name=" _철근운반비_7,8물량반영-전기설비기초0224_공사비집계표(품의용)" xfId="1112"/>
    <cellStyle name=" _철근운반비_7,8물량반영-전기설비기초0224_공사비집계표(품의용)_FO_pipe_rack(최종수정)" xfId="1113"/>
    <cellStyle name=" _철근운반비_7,8물량반영-전기설비기초0224_공사비집계표(품의용)_내역서_총액확정" xfId="1114"/>
    <cellStyle name=" _철근운반비_7,8물량반영-전기설비기초0224_공사비집계표(품의용)_연돌내역서-0809" xfId="1115"/>
    <cellStyle name=" _철근운반비_7,8물량반영-전기설비기초0224_공사비집계표(품의용)_입찰서-4873" xfId="1116"/>
    <cellStyle name=" _철근운반비_7,8물량반영-전기설비기초0224_공사비집계표(품의용)_총액확정분_기계집계표,내역서" xfId="1117"/>
    <cellStyle name=" _철근운반비_7,8물량반영-전기설비기초0224_내역서_총액확정" xfId="1118"/>
    <cellStyle name=" _철근운반비_7,8물량반영-전기설비기초0224_연돌내역서-0809" xfId="1119"/>
    <cellStyle name=" _철근운반비_7,8물량반영-전기설비기초0224_입찰서-4873" xfId="1120"/>
    <cellStyle name=" _철근운반비_7,8물량반영-전기설비기초0224_총액확정분_기계집계표,내역서" xfId="1121"/>
    <cellStyle name=" _철근운반비_FO_pipe_rack(최종수정)" xfId="1122"/>
    <cellStyle name=" _철근운반비_공사비집계표(품의용)" xfId="1123"/>
    <cellStyle name=" _철근운반비_공사비집계표(품의용)_FO_pipe_rack(최종수정)" xfId="1124"/>
    <cellStyle name=" _철근운반비_공사비집계표(품의용)_내역서_총액확정" xfId="1125"/>
    <cellStyle name=" _철근운반비_공사비집계표(품의용)_연돌내역서-0809" xfId="1126"/>
    <cellStyle name=" _철근운반비_공사비집계표(품의용)_입찰서-4873" xfId="1127"/>
    <cellStyle name=" _철근운반비_공사비집계표(품의용)_총액확정분_기계집계표,내역서" xfId="1128"/>
    <cellStyle name=" _철근운반비_구내도로 및 배수(단가)" xfId="1129"/>
    <cellStyle name=" _철근운반비_구내도로 및 배수(단가)_FO_pipe_rack(최종수정)" xfId="1130"/>
    <cellStyle name=" _철근운반비_구내도로 및 배수(단가)_공사비집계표(품의용)" xfId="1131"/>
    <cellStyle name=" _철근운반비_구내도로 및 배수(단가)_공사비집계표(품의용)_FO_pipe_rack(최종수정)" xfId="1132"/>
    <cellStyle name=" _철근운반비_구내도로 및 배수(단가)_공사비집계표(품의용)_내역서_총액확정" xfId="1133"/>
    <cellStyle name=" _철근운반비_구내도로 및 배수(단가)_공사비집계표(품의용)_연돌내역서-0809" xfId="1134"/>
    <cellStyle name=" _철근운반비_구내도로 및 배수(단가)_공사비집계표(품의용)_입찰서-4873" xfId="1135"/>
    <cellStyle name=" _철근운반비_구내도로 및 배수(단가)_공사비집계표(품의용)_총액확정분_기계집계표,내역서" xfId="1136"/>
    <cellStyle name=" _철근운반비_구내도로 및 배수(단가)_내역서_총액확정" xfId="1137"/>
    <cellStyle name=" _철근운반비_구내도로 및 배수(단가)_연돌내역서-0809" xfId="1138"/>
    <cellStyle name=" _철근운반비_구내도로 및 배수(단가)_입찰서-4873" xfId="1139"/>
    <cellStyle name=" _철근운반비_구내도로 및 배수(단가)_총액확정분_기계집계표,내역서" xfId="1140"/>
    <cellStyle name=" _철근운반비_구내도로 및 배수(단가)_추가품셈1-박" xfId="1141"/>
    <cellStyle name=" _철근운반비_구내도로 및 배수(단가)_추가품셈1-박_FO_pipe_rack(최종수정)" xfId="1142"/>
    <cellStyle name=" _철근운반비_구내도로 및 배수(단가)_추가품셈1-박_연돌내역서-0809" xfId="1143"/>
    <cellStyle name=" _철근운반비_구내도로 및 배수(단가)_추가품셈1-박_총액확정분_기계집계표,내역서" xfId="1144"/>
    <cellStyle name=" _철근운반비_내역서_총액확정" xfId="1145"/>
    <cellStyle name=" _철근운반비_연돌내역서-0809" xfId="1146"/>
    <cellStyle name=" _철근운반비_옥외탱크및기기기초(단가)" xfId="1147"/>
    <cellStyle name=" _철근운반비_옥외탱크및기기기초(단가)_FO_pipe_rack(최종수정)" xfId="1148"/>
    <cellStyle name=" _철근운반비_옥외탱크및기기기초(단가)_공사비집계표(품의용)" xfId="1149"/>
    <cellStyle name=" _철근운반비_옥외탱크및기기기초(단가)_공사비집계표(품의용)_FO_pipe_rack(최종수정)" xfId="1150"/>
    <cellStyle name=" _철근운반비_옥외탱크및기기기초(단가)_공사비집계표(품의용)_내역서_총액확정" xfId="1151"/>
    <cellStyle name=" _철근운반비_옥외탱크및기기기초(단가)_공사비집계표(품의용)_연돌내역서-0809" xfId="1152"/>
    <cellStyle name=" _철근운반비_옥외탱크및기기기초(단가)_공사비집계표(품의용)_입찰서-4873" xfId="1153"/>
    <cellStyle name=" _철근운반비_옥외탱크및기기기초(단가)_공사비집계표(품의용)_총액확정분_기계집계표,내역서" xfId="1154"/>
    <cellStyle name=" _철근운반비_옥외탱크및기기기초(단가)_내역서_총액확정" xfId="1155"/>
    <cellStyle name=" _철근운반비_옥외탱크및기기기초(단가)_연돌내역서-0809" xfId="1156"/>
    <cellStyle name=" _철근운반비_옥외탱크및기기기초(단가)_입찰서-4873" xfId="1157"/>
    <cellStyle name=" _철근운반비_옥외탱크및기기기초(단가)_총액확정분_기계집계표,내역서" xfId="1158"/>
    <cellStyle name=" _철근운반비_입찰서-4873" xfId="1159"/>
    <cellStyle name=" _철근운반비_총액확정분_기계집계표,내역서" xfId="1160"/>
    <cellStyle name=" _철근운반비_추가품셈1-박" xfId="1161"/>
    <cellStyle name=" _철근운반비_추가품셈1-박_FO_pipe_rack(최종수정)" xfId="1162"/>
    <cellStyle name=" _철근운반비_추가품셈1-박_연돌내역서-0809" xfId="1163"/>
    <cellStyle name=" _철근운반비_추가품셈1-박_총액확정분_기계집계표,내역서" xfId="1164"/>
    <cellStyle name=" _코리아아트센타-J0" xfId="1165"/>
    <cellStyle name=" _콘크리트품" xfId="1166"/>
    <cellStyle name=" _태안7,8 건설공사(기계분야_계약)-1" xfId="1167"/>
    <cellStyle name=" _태안7,8 건설공사(제어분야_계약)" xfId="1168"/>
    <cellStyle name=" _터빈발전기기초(단가)" xfId="1169"/>
    <cellStyle name=" _터빈발전기기초(단가)_AC-05옥내기기기초" xfId="1170"/>
    <cellStyle name=" _터빈발전기기초(단가)_AC-05옥내기기기초_FO_pipe_rack(최종수정)" xfId="1171"/>
    <cellStyle name=" _터빈발전기기초(단가)_AC-05옥내기기기초_내역서_총액확정" xfId="1172"/>
    <cellStyle name=" _터빈발전기기초(단가)_AC-05옥내기기기초_연돌내역서-0809" xfId="1173"/>
    <cellStyle name=" _터빈발전기기초(단가)_AC-05옥내기기기초_입찰서-4873" xfId="1174"/>
    <cellStyle name=" _터빈발전기기초(단가)_AC-05옥내기기기초_총액확정분_기계집계표,내역서" xfId="1175"/>
    <cellStyle name=" _터빈발전기기초(단가)_FO_pipe_rack(최종수정)" xfId="1176"/>
    <cellStyle name=" _터빈발전기기초(단가)_내역서_총액확정" xfId="1177"/>
    <cellStyle name=" _터빈발전기기초(단가)_연돌내역서-0809" xfId="1178"/>
    <cellStyle name=" _터빈발전기기초(단가)_입찰서-4873" xfId="1179"/>
    <cellStyle name=" _터빈발전기기초(단가)_총액확정분_기계집계표,내역서" xfId="1180"/>
    <cellStyle name=" _품셈" xfId="1181"/>
    <cellStyle name=" _품셈_329전기설비기초-비교" xfId="1182"/>
    <cellStyle name=" _품셈_7,8물량반영-전기설비기초0224" xfId="1183"/>
    <cellStyle name=" _품셈_AC-05옥내기기기초" xfId="1184"/>
    <cellStyle name=" _품셈_AC-05옥내기기기초_FO_pipe_rack(최종수정)" xfId="1185"/>
    <cellStyle name=" _품셈_AC-05옥내기기기초_내역서_총액확정" xfId="1186"/>
    <cellStyle name=" _품셈_AC-05옥내기기기초_연돌내역서-0809" xfId="1187"/>
    <cellStyle name=" _품셈_AC-05옥내기기기초_입찰서-4873" xfId="1188"/>
    <cellStyle name=" _품셈_AC-05옥내기기기초_총액확정분_기계집계표,내역서" xfId="1189"/>
    <cellStyle name=" _품셈_FO_pipe_rack(최종수정)" xfId="1190"/>
    <cellStyle name=" _품셈_구내도로 및 배수(단가)" xfId="1191"/>
    <cellStyle name=" _품셈_구내도로 및 배수-비교" xfId="1192"/>
    <cellStyle name=" _품셈_내역서_총액확정" xfId="1193"/>
    <cellStyle name=" _품셈_냉각수배수로-비교" xfId="1194"/>
    <cellStyle name=" _품셈_냉각수취수펌프구조물-비교" xfId="1195"/>
    <cellStyle name=" _품셈_본관기초굴착(단가)" xfId="1196"/>
    <cellStyle name=" _품셈_본관기초굴착(단가)-비교" xfId="1197"/>
    <cellStyle name=" _품셈_석탄취급설비기초-비교" xfId="1198"/>
    <cellStyle name=" _품셈_연돌내역서-0809" xfId="1199"/>
    <cellStyle name=" _품셈_옥외탱크기초-비교" xfId="1200"/>
    <cellStyle name=" _품셈_옥외탱크및기기기초(단가)" xfId="1201"/>
    <cellStyle name=" _품셈_입찰서-4873" xfId="1202"/>
    <cellStyle name=" _품셈_전기설비기초-FF" xfId="1203"/>
    <cellStyle name=" _품셈_조경(final)-비교" xfId="1204"/>
    <cellStyle name=" _품셈_철근운반비" xfId="1205"/>
    <cellStyle name=" _품셈_철근운반비_7,8물량반영-전기설비기초0224" xfId="1206"/>
    <cellStyle name=" _품셈_철근운반비_7,8물량반영-전기설비기초0224_FO_pipe_rack(최종수정)" xfId="1207"/>
    <cellStyle name=" _품셈_철근운반비_7,8물량반영-전기설비기초0224_공사비집계표(품의용)" xfId="1208"/>
    <cellStyle name=" _품셈_철근운반비_7,8물량반영-전기설비기초0224_공사비집계표(품의용)_FO_pipe_rack(최종수정)" xfId="1209"/>
    <cellStyle name=" _품셈_철근운반비_7,8물량반영-전기설비기초0224_공사비집계표(품의용)_내역서_총액확정" xfId="1210"/>
    <cellStyle name=" _품셈_철근운반비_7,8물량반영-전기설비기초0224_공사비집계표(품의용)_연돌내역서-0809" xfId="1211"/>
    <cellStyle name=" _품셈_철근운반비_7,8물량반영-전기설비기초0224_공사비집계표(품의용)_입찰서-4873" xfId="1212"/>
    <cellStyle name=" _품셈_철근운반비_7,8물량반영-전기설비기초0224_공사비집계표(품의용)_총액확정분_기계집계표,내역서" xfId="1213"/>
    <cellStyle name=" _품셈_철근운반비_7,8물량반영-전기설비기초0224_내역서_총액확정" xfId="1214"/>
    <cellStyle name=" _품셈_철근운반비_7,8물량반영-전기설비기초0224_연돌내역서-0809" xfId="1215"/>
    <cellStyle name=" _품셈_철근운반비_7,8물량반영-전기설비기초0224_입찰서-4873" xfId="1216"/>
    <cellStyle name=" _품셈_철근운반비_7,8물량반영-전기설비기초0224_총액확정분_기계집계표,내역서" xfId="1217"/>
    <cellStyle name=" _품셈_철근운반비_FO_pipe_rack(최종수정)" xfId="1218"/>
    <cellStyle name=" _품셈_철근운반비_공사비집계표(품의용)" xfId="1219"/>
    <cellStyle name=" _품셈_철근운반비_공사비집계표(품의용)_FO_pipe_rack(최종수정)" xfId="1220"/>
    <cellStyle name=" _품셈_철근운반비_공사비집계표(품의용)_내역서_총액확정" xfId="1221"/>
    <cellStyle name=" _품셈_철근운반비_공사비집계표(품의용)_연돌내역서-0809" xfId="1222"/>
    <cellStyle name=" _품셈_철근운반비_공사비집계표(품의용)_입찰서-4873" xfId="1223"/>
    <cellStyle name=" _품셈_철근운반비_공사비집계표(품의용)_총액확정분_기계집계표,내역서" xfId="1224"/>
    <cellStyle name=" _품셈_철근운반비_구내도로 및 배수(단가)" xfId="1225"/>
    <cellStyle name=" _품셈_철근운반비_구내도로 및 배수(단가)_FO_pipe_rack(최종수정)" xfId="1226"/>
    <cellStyle name=" _품셈_철근운반비_구내도로 및 배수(단가)_공사비집계표(품의용)" xfId="1227"/>
    <cellStyle name=" _품셈_철근운반비_구내도로 및 배수(단가)_공사비집계표(품의용)_FO_pipe_rack(최종수정)" xfId="1228"/>
    <cellStyle name=" _품셈_철근운반비_구내도로 및 배수(단가)_공사비집계표(품의용)_내역서_총액확정" xfId="1229"/>
    <cellStyle name=" _품셈_철근운반비_구내도로 및 배수(단가)_공사비집계표(품의용)_연돌내역서-0809" xfId="1230"/>
    <cellStyle name=" _품셈_철근운반비_구내도로 및 배수(단가)_공사비집계표(품의용)_입찰서-4873" xfId="1231"/>
    <cellStyle name=" _품셈_철근운반비_구내도로 및 배수(단가)_공사비집계표(품의용)_총액확정분_기계집계표,내역서" xfId="1232"/>
    <cellStyle name=" _품셈_철근운반비_구내도로 및 배수(단가)_내역서_총액확정" xfId="1233"/>
    <cellStyle name=" _품셈_철근운반비_구내도로 및 배수(단가)_연돌내역서-0809" xfId="1234"/>
    <cellStyle name=" _품셈_철근운반비_구내도로 및 배수(단가)_입찰서-4873" xfId="1235"/>
    <cellStyle name=" _품셈_철근운반비_구내도로 및 배수(단가)_총액확정분_기계집계표,내역서" xfId="1236"/>
    <cellStyle name=" _품셈_철근운반비_구내도로 및 배수(단가)_추가품셈1-박" xfId="1237"/>
    <cellStyle name=" _품셈_철근운반비_구내도로 및 배수(단가)_추가품셈1-박_FO_pipe_rack(최종수정)" xfId="1238"/>
    <cellStyle name=" _품셈_철근운반비_구내도로 및 배수(단가)_추가품셈1-박_연돌내역서-0809" xfId="1239"/>
    <cellStyle name=" _품셈_철근운반비_구내도로 및 배수(단가)_추가품셈1-박_총액확정분_기계집계표,내역서" xfId="1240"/>
    <cellStyle name=" _품셈_철근운반비_내역서_총액확정" xfId="1241"/>
    <cellStyle name=" _품셈_철근운반비_연돌내역서-0809" xfId="1242"/>
    <cellStyle name=" _품셈_철근운반비_옥외탱크및기기기초(단가)" xfId="1243"/>
    <cellStyle name=" _품셈_철근운반비_옥외탱크및기기기초(단가)_FO_pipe_rack(최종수정)" xfId="1244"/>
    <cellStyle name=" _품셈_철근운반비_옥외탱크및기기기초(단가)_공사비집계표(품의용)" xfId="1245"/>
    <cellStyle name=" _품셈_철근운반비_옥외탱크및기기기초(단가)_공사비집계표(품의용)_FO_pipe_rack(최종수정)" xfId="1246"/>
    <cellStyle name=" _품셈_철근운반비_옥외탱크및기기기초(단가)_공사비집계표(품의용)_내역서_총액확정" xfId="1247"/>
    <cellStyle name=" _품셈_철근운반비_옥외탱크및기기기초(단가)_공사비집계표(품의용)_연돌내역서-0809" xfId="1248"/>
    <cellStyle name=" _품셈_철근운반비_옥외탱크및기기기초(단가)_공사비집계표(품의용)_입찰서-4873" xfId="1249"/>
    <cellStyle name=" _품셈_철근운반비_옥외탱크및기기기초(단가)_공사비집계표(품의용)_총액확정분_기계집계표,내역서" xfId="1250"/>
    <cellStyle name=" _품셈_철근운반비_옥외탱크및기기기초(단가)_내역서_총액확정" xfId="1251"/>
    <cellStyle name=" _품셈_철근운반비_옥외탱크및기기기초(단가)_연돌내역서-0809" xfId="1252"/>
    <cellStyle name=" _품셈_철근운반비_옥외탱크및기기기초(단가)_입찰서-4873" xfId="1253"/>
    <cellStyle name=" _품셈_철근운반비_옥외탱크및기기기초(단가)_총액확정분_기계집계표,내역서" xfId="1254"/>
    <cellStyle name=" _품셈_철근운반비_입찰서-4873" xfId="1255"/>
    <cellStyle name=" _품셈_철근운반비_총액확정분_기계집계표,내역서" xfId="1256"/>
    <cellStyle name=" _품셈_철근운반비_추가품셈1-박" xfId="1257"/>
    <cellStyle name=" _품셈_철근운반비_추가품셈1-박_FO_pipe_rack(최종수정)" xfId="1258"/>
    <cellStyle name=" _품셈_철근운반비_추가품셈1-박_연돌내역서-0809" xfId="1259"/>
    <cellStyle name=" _품셈_철근운반비_추가품셈1-박_총액확정분_기계집계표,내역서" xfId="1260"/>
    <cellStyle name=" _품셈_총액확정분_기계집계표,내역서" xfId="1261"/>
    <cellStyle name=" _품셈_태안7,8 건설공사(기계분야_계약)-1" xfId="1262"/>
    <cellStyle name=" _품셈_태안7,8 건설공사(제어분야_계약)" xfId="1263"/>
    <cellStyle name=" _품질관리비" xfId="1264"/>
    <cellStyle name=" _품질관리비산출" xfId="1265"/>
    <cellStyle name=" _하도급계획서" xfId="1266"/>
    <cellStyle name=" _하도급계획서(담양-성산14공구)" xfId="1267"/>
    <cellStyle name="_x0001_ 2" xfId="1268"/>
    <cellStyle name="_x0001_ 3" xfId="1269"/>
    <cellStyle name="_x0001_ 4" xfId="1270"/>
    <cellStyle name="_x0001_ 5" xfId="1271"/>
    <cellStyle name="Ი_x000b_" xfId="1272"/>
    <cellStyle name="_x000c_.0ül" xfId="1273"/>
    <cellStyle name="_x000c_ōᅺb0ōᆊbXōᆚbōᆪb¨ōᆺb섄ōᇊb섰ōᇚb셌ōᇪb셨ōᇺb손ōሊbÌōሚbôōሪbŀōሺbŨōቊbƀōቚb솴ōቪb쇌ōቺb쇬ōኊb숄ōኚb술ōኪbƜōኺbƸōዊbǜōዚbǸōዪbɄō" xfId="1274"/>
    <cellStyle name="_x000d_$" xfId="1275"/>
    <cellStyle name="_x000d_;&amp;?;" xfId="1276"/>
    <cellStyle name="&quot;" xfId="1277"/>
    <cellStyle name="&quot; 2" xfId="1278"/>
    <cellStyle name="&quot; 3" xfId="1279"/>
    <cellStyle name="&quot;_군남_군대체_발주내역(최종)0317" xfId="1280"/>
    <cellStyle name="&quot;_악취배관" xfId="1281"/>
    <cellStyle name="&quot;도급대비 &quot;백분율" xfId="1282"/>
    <cellStyle name="&quot;도급대비&quot;백분율" xfId="1283"/>
    <cellStyle name="&quot;도급대비&quot;표준" xfId="1284"/>
    <cellStyle name="&quot;큰제목&quot;" xfId="1285"/>
    <cellStyle name="#" xfId="1286"/>
    <cellStyle name="# 2" xfId="1287"/>
    <cellStyle name="# 2 2" xfId="1288"/>
    <cellStyle name="# 3" xfId="1289"/>
    <cellStyle name="# 3 2" xfId="1290"/>
    <cellStyle name="# 4" xfId="1291"/>
    <cellStyle name="# 4 2" xfId="1292"/>
    <cellStyle name="# 5" xfId="1293"/>
    <cellStyle name="#,##0" xfId="1294"/>
    <cellStyle name="#,##0 10" xfId="1295"/>
    <cellStyle name="#,##0 10 2" xfId="1296"/>
    <cellStyle name="#,##0 10 2 2" xfId="1297"/>
    <cellStyle name="#,##0 11" xfId="1298"/>
    <cellStyle name="#,##0 11 2" xfId="1299"/>
    <cellStyle name="#,##0 11 2 2" xfId="1300"/>
    <cellStyle name="#,##0 12" xfId="1301"/>
    <cellStyle name="#,##0 12 2" xfId="1302"/>
    <cellStyle name="#,##0 12 2 2" xfId="1303"/>
    <cellStyle name="#,##0 13" xfId="1304"/>
    <cellStyle name="#,##0 13 2" xfId="1305"/>
    <cellStyle name="#,##0 13 2 2" xfId="1306"/>
    <cellStyle name="#,##0 14" xfId="1307"/>
    <cellStyle name="#,##0 14 2" xfId="1308"/>
    <cellStyle name="#,##0 14 2 2" xfId="1309"/>
    <cellStyle name="#,##0 15" xfId="1310"/>
    <cellStyle name="#,##0 15 2" xfId="1311"/>
    <cellStyle name="#,##0 15 2 2" xfId="1312"/>
    <cellStyle name="#,##0 16" xfId="1313"/>
    <cellStyle name="#,##0 16 2" xfId="1314"/>
    <cellStyle name="#,##0 16 2 2" xfId="1315"/>
    <cellStyle name="#,##0 17" xfId="1316"/>
    <cellStyle name="#,##0 17 2" xfId="1317"/>
    <cellStyle name="#,##0 17 2 2" xfId="1318"/>
    <cellStyle name="#,##0 18" xfId="1319"/>
    <cellStyle name="#,##0 18 2" xfId="1320"/>
    <cellStyle name="#,##0 18 2 2" xfId="1321"/>
    <cellStyle name="#,##0 19" xfId="1322"/>
    <cellStyle name="#,##0 19 2" xfId="1323"/>
    <cellStyle name="#,##0 19 2 2" xfId="1324"/>
    <cellStyle name="#,##0 2" xfId="1325"/>
    <cellStyle name="#,##0 2 2" xfId="1326"/>
    <cellStyle name="#,##0 2 2 2" xfId="1327"/>
    <cellStyle name="#,##0 20" xfId="1328"/>
    <cellStyle name="#,##0 20 2" xfId="1329"/>
    <cellStyle name="#,##0 20 2 2" xfId="1330"/>
    <cellStyle name="#,##0 21" xfId="1331"/>
    <cellStyle name="#,##0 21 2" xfId="1332"/>
    <cellStyle name="#,##0 21 2 2" xfId="1333"/>
    <cellStyle name="#,##0 22" xfId="1334"/>
    <cellStyle name="#,##0 22 2" xfId="1335"/>
    <cellStyle name="#,##0 22 2 2" xfId="1336"/>
    <cellStyle name="#,##0 23" xfId="1337"/>
    <cellStyle name="#,##0 24" xfId="1338"/>
    <cellStyle name="#,##0 25" xfId="1339"/>
    <cellStyle name="#,##0 26" xfId="1340"/>
    <cellStyle name="#,##0 26 2" xfId="1341"/>
    <cellStyle name="#,##0 26 2 2" xfId="1342"/>
    <cellStyle name="#,##0 27" xfId="1343"/>
    <cellStyle name="#,##0 27 2" xfId="1344"/>
    <cellStyle name="#,##0 27 2 2" xfId="1345"/>
    <cellStyle name="#,##0 28" xfId="1346"/>
    <cellStyle name="#,##0 28 2" xfId="1347"/>
    <cellStyle name="#,##0 29" xfId="1348"/>
    <cellStyle name="#,##0 3" xfId="1349"/>
    <cellStyle name="#,##0 3 2" xfId="1350"/>
    <cellStyle name="#,##0 3 2 2" xfId="1351"/>
    <cellStyle name="#,##0 4" xfId="1352"/>
    <cellStyle name="#,##0 4 2" xfId="1353"/>
    <cellStyle name="#,##0 4 2 2" xfId="1354"/>
    <cellStyle name="#,##0 5" xfId="1355"/>
    <cellStyle name="#,##0 5 2" xfId="1356"/>
    <cellStyle name="#,##0 5 2 2" xfId="1357"/>
    <cellStyle name="#,##0 6" xfId="1358"/>
    <cellStyle name="#,##0 6 2" xfId="1359"/>
    <cellStyle name="#,##0 6 2 2" xfId="1360"/>
    <cellStyle name="#,##0 7" xfId="1361"/>
    <cellStyle name="#,##0 7 2" xfId="1362"/>
    <cellStyle name="#,##0 7 2 2" xfId="1363"/>
    <cellStyle name="#,##0 8" xfId="1364"/>
    <cellStyle name="#,##0 8 2" xfId="1365"/>
    <cellStyle name="#,##0 8 2 2" xfId="1366"/>
    <cellStyle name="#,##0 9" xfId="1367"/>
    <cellStyle name="#,##0 9 2" xfId="1368"/>
    <cellStyle name="#,##0 9 2 2" xfId="1369"/>
    <cellStyle name="#,##0.0" xfId="1370"/>
    <cellStyle name="#,##0.00" xfId="1371"/>
    <cellStyle name="#,##0.000" xfId="1372"/>
    <cellStyle name="#,##0_090928_내역서(전시부문)" xfId="1373"/>
    <cellStyle name="#_cost9702" xfId="1374"/>
    <cellStyle name="#_cost9702 (2)" xfId="1375"/>
    <cellStyle name="#_cost9702 (2)_Book1" xfId="1376"/>
    <cellStyle name="#_cost9702 (2)_Book1_04년도서울지역굴착계획" xfId="1377"/>
    <cellStyle name="#_cost9702 (2)_계통도 (2)_계통도 " xfId="1378"/>
    <cellStyle name="#_cost9702 (2)_계통도 (2)_계통도  2" xfId="1379"/>
    <cellStyle name="#_cost9702 (2)_계통도 (2)_계통도  3" xfId="1380"/>
    <cellStyle name="#_cost9702 (2)_공사비예산서 (2)_계통도 " xfId="1381"/>
    <cellStyle name="#_cost9702 (2)_공사비예산서 (2)_계통도  2" xfId="1382"/>
    <cellStyle name="#_cost9702 (2)_공사비예산서 (2)_계통도  3" xfId="1383"/>
    <cellStyle name="#_cost9702 (2)_공사비예산서_계통도 " xfId="1384"/>
    <cellStyle name="#_cost9702 (2)_공사비예산서_계통도  2" xfId="1385"/>
    <cellStyle name="#_cost9702 (2)_공사비예산서_계통도  3" xfId="1386"/>
    <cellStyle name="#_cost9702 (2)_예정공정표 (2)_계통도 " xfId="1387"/>
    <cellStyle name="#_cost9702 (2)_예정공정표 (2)_계통도  2" xfId="1388"/>
    <cellStyle name="#_cost9702 (2)_예정공정표 (2)_계통도  3" xfId="1389"/>
    <cellStyle name="#_cost9702 (2)_주요자재_계통도 " xfId="1390"/>
    <cellStyle name="#_cost9702 (2)_주요자재_계통도  2" xfId="1391"/>
    <cellStyle name="#_cost9702 (2)_주요자재_계통도  3" xfId="1392"/>
    <cellStyle name="#_목차 " xfId="1393"/>
    <cellStyle name="#_목차  2" xfId="1394"/>
    <cellStyle name="#_목차  3" xfId="1395"/>
    <cellStyle name="#_예정공정표_계통도 " xfId="1396"/>
    <cellStyle name="#_예정공정표_계통도  2" xfId="1397"/>
    <cellStyle name="#_예정공정표_계통도  3" xfId="1398"/>
    <cellStyle name="#_품셈 " xfId="1399"/>
    <cellStyle name="#_품셈  10" xfId="1400"/>
    <cellStyle name="#_품셈  11" xfId="1401"/>
    <cellStyle name="#_품셈  12" xfId="1402"/>
    <cellStyle name="#_품셈  2" xfId="1403"/>
    <cellStyle name="#_품셈  2 10" xfId="1404"/>
    <cellStyle name="#_품셈  2 2" xfId="1405"/>
    <cellStyle name="#_품셈  2 2 10" xfId="1406"/>
    <cellStyle name="#_품셈  2 2 11" xfId="1407"/>
    <cellStyle name="#_품셈  2 2 12" xfId="1408"/>
    <cellStyle name="#_품셈  2 2 13" xfId="1409"/>
    <cellStyle name="#_품셈  2 2 2" xfId="1410"/>
    <cellStyle name="#_품셈  2 2 2 2" xfId="1411"/>
    <cellStyle name="#_품셈  2 2 2 2 10" xfId="1412"/>
    <cellStyle name="#_품셈  2 2 2 2 11" xfId="1413"/>
    <cellStyle name="#_품셈  2 2 2 2 12" xfId="1414"/>
    <cellStyle name="#_품셈  2 2 2 2 2" xfId="1415"/>
    <cellStyle name="#_품셈  2 2 2 2 2 2" xfId="1416"/>
    <cellStyle name="#_품셈  2 2 2 2 2 3" xfId="1417"/>
    <cellStyle name="#_품셈  2 2 2 2 3" xfId="1418"/>
    <cellStyle name="#_품셈  2 2 2 2 3 2" xfId="1419"/>
    <cellStyle name="#_품셈  2 2 2 2 4" xfId="1420"/>
    <cellStyle name="#_품셈  2 2 2 2 4 2" xfId="1421"/>
    <cellStyle name="#_품셈  2 2 2 2 5" xfId="1422"/>
    <cellStyle name="#_품셈  2 2 2 2 5 2" xfId="1423"/>
    <cellStyle name="#_품셈  2 2 2 2 6" xfId="1424"/>
    <cellStyle name="#_품셈  2 2 2 2 6 2" xfId="1425"/>
    <cellStyle name="#_품셈  2 2 2 2 7" xfId="1426"/>
    <cellStyle name="#_품셈  2 2 2 2 7 2" xfId="1427"/>
    <cellStyle name="#_품셈  2 2 2 2 8" xfId="1428"/>
    <cellStyle name="#_품셈  2 2 2 2 8 2" xfId="1429"/>
    <cellStyle name="#_품셈  2 2 2 2 9" xfId="1430"/>
    <cellStyle name="#_품셈  2 2 2 3" xfId="1431"/>
    <cellStyle name="#_품셈  2 2 2 3 2" xfId="1432"/>
    <cellStyle name="#_품셈  2 2 2 3 3" xfId="1433"/>
    <cellStyle name="#_품셈  2 2 2 4" xfId="1434"/>
    <cellStyle name="#_품셈  2 2 2 4 2" xfId="1435"/>
    <cellStyle name="#_품셈  2 2 2 5" xfId="1436"/>
    <cellStyle name="#_품셈  2 2 2 5 2" xfId="1437"/>
    <cellStyle name="#_품셈  2 2 2 6" xfId="1438"/>
    <cellStyle name="#_품셈  2 2 2 7" xfId="1439"/>
    <cellStyle name="#_품셈  2 2 2 8" xfId="1440"/>
    <cellStyle name="#_품셈  2 2 2 9" xfId="1441"/>
    <cellStyle name="#_품셈  2 2 3" xfId="1442"/>
    <cellStyle name="#_품셈  2 2 3 10" xfId="1443"/>
    <cellStyle name="#_품셈  2 2 3 11" xfId="1444"/>
    <cellStyle name="#_품셈  2 2 3 12" xfId="1445"/>
    <cellStyle name="#_품셈  2 2 3 2" xfId="1446"/>
    <cellStyle name="#_품셈  2 2 3 2 2" xfId="1447"/>
    <cellStyle name="#_품셈  2 2 3 2 3" xfId="1448"/>
    <cellStyle name="#_품셈  2 2 3 3" xfId="1449"/>
    <cellStyle name="#_품셈  2 2 3 3 2" xfId="1450"/>
    <cellStyle name="#_품셈  2 2 3 4" xfId="1451"/>
    <cellStyle name="#_품셈  2 2 3 4 2" xfId="1452"/>
    <cellStyle name="#_품셈  2 2 3 5" xfId="1453"/>
    <cellStyle name="#_품셈  2 2 3 5 2" xfId="1454"/>
    <cellStyle name="#_품셈  2 2 3 6" xfId="1455"/>
    <cellStyle name="#_품셈  2 2 3 6 2" xfId="1456"/>
    <cellStyle name="#_품셈  2 2 3 7" xfId="1457"/>
    <cellStyle name="#_품셈  2 2 3 7 2" xfId="1458"/>
    <cellStyle name="#_품셈  2 2 3 8" xfId="1459"/>
    <cellStyle name="#_품셈  2 2 3 8 2" xfId="1460"/>
    <cellStyle name="#_품셈  2 2 3 9" xfId="1461"/>
    <cellStyle name="#_품셈  2 2 4" xfId="1462"/>
    <cellStyle name="#_품셈  2 2 4 10" xfId="1463"/>
    <cellStyle name="#_품셈  2 2 4 10 2" xfId="1464"/>
    <cellStyle name="#_품셈  2 2 4 11" xfId="1465"/>
    <cellStyle name="#_품셈  2 2 4 11 2" xfId="1466"/>
    <cellStyle name="#_품셈  2 2 4 12" xfId="1467"/>
    <cellStyle name="#_품셈  2 2 4 12 2" xfId="1468"/>
    <cellStyle name="#_품셈  2 2 4 13" xfId="1469"/>
    <cellStyle name="#_품셈  2 2 4 13 2" xfId="1470"/>
    <cellStyle name="#_품셈  2 2 4 14" xfId="1471"/>
    <cellStyle name="#_품셈  2 2 4 14 2" xfId="1472"/>
    <cellStyle name="#_품셈  2 2 4 15" xfId="1473"/>
    <cellStyle name="#_품셈  2 2 4 15 2" xfId="1474"/>
    <cellStyle name="#_품셈  2 2 4 16" xfId="1475"/>
    <cellStyle name="#_품셈  2 2 4 16 2" xfId="1476"/>
    <cellStyle name="#_품셈  2 2 4 17" xfId="1477"/>
    <cellStyle name="#_품셈  2 2 4 17 2" xfId="1478"/>
    <cellStyle name="#_품셈  2 2 4 18" xfId="1479"/>
    <cellStyle name="#_품셈  2 2 4 18 2" xfId="1480"/>
    <cellStyle name="#_품셈  2 2 4 19" xfId="1481"/>
    <cellStyle name="#_품셈  2 2 4 19 2" xfId="1482"/>
    <cellStyle name="#_품셈  2 2 4 2" xfId="1483"/>
    <cellStyle name="#_품셈  2 2 4 2 2" xfId="1484"/>
    <cellStyle name="#_품셈  2 2 4 2 3" xfId="1485"/>
    <cellStyle name="#_품셈  2 2 4 20" xfId="1486"/>
    <cellStyle name="#_품셈  2 2 4 20 2" xfId="1487"/>
    <cellStyle name="#_품셈  2 2 4 21" xfId="1488"/>
    <cellStyle name="#_품셈  2 2 4 21 2" xfId="1489"/>
    <cellStyle name="#_품셈  2 2 4 22" xfId="1490"/>
    <cellStyle name="#_품셈  2 2 4 22 2" xfId="1491"/>
    <cellStyle name="#_품셈  2 2 4 23" xfId="1492"/>
    <cellStyle name="#_품셈  2 2 4 23 2" xfId="1493"/>
    <cellStyle name="#_품셈  2 2 4 24" xfId="1494"/>
    <cellStyle name="#_품셈  2 2 4 25" xfId="1495"/>
    <cellStyle name="#_품셈  2 2 4 26" xfId="1496"/>
    <cellStyle name="#_품셈  2 2 4 27" xfId="1497"/>
    <cellStyle name="#_품셈  2 2 4 28" xfId="1498"/>
    <cellStyle name="#_품셈  2 2 4 29" xfId="1499"/>
    <cellStyle name="#_품셈  2 2 4 3" xfId="1500"/>
    <cellStyle name="#_품셈  2 2 4 3 2" xfId="1501"/>
    <cellStyle name="#_품셈  2 2 4 3 3" xfId="1502"/>
    <cellStyle name="#_품셈  2 2 4 30" xfId="1503"/>
    <cellStyle name="#_품셈  2 2 4 31" xfId="1504"/>
    <cellStyle name="#_품셈  2 2 4 32" xfId="1505"/>
    <cellStyle name="#_품셈  2 2 4 4" xfId="1506"/>
    <cellStyle name="#_품셈  2 2 4 4 2" xfId="1507"/>
    <cellStyle name="#_품셈  2 2 4 4 3" xfId="1508"/>
    <cellStyle name="#_품셈  2 2 4 5" xfId="1509"/>
    <cellStyle name="#_품셈  2 2 4 5 2" xfId="1510"/>
    <cellStyle name="#_품셈  2 2 4 6" xfId="1511"/>
    <cellStyle name="#_품셈  2 2 4 6 2" xfId="1512"/>
    <cellStyle name="#_품셈  2 2 4 7" xfId="1513"/>
    <cellStyle name="#_품셈  2 2 4 7 2" xfId="1514"/>
    <cellStyle name="#_품셈  2 2 4 8" xfId="1515"/>
    <cellStyle name="#_품셈  2 2 4 8 2" xfId="1516"/>
    <cellStyle name="#_품셈  2 2 4 9" xfId="1517"/>
    <cellStyle name="#_품셈  2 2 4 9 2" xfId="1518"/>
    <cellStyle name="#_품셈  2 2 5" xfId="1519"/>
    <cellStyle name="#_품셈  2 2 5 2" xfId="1520"/>
    <cellStyle name="#_품셈  2 2 5 3" xfId="1521"/>
    <cellStyle name="#_품셈  2 2 6" xfId="1522"/>
    <cellStyle name="#_품셈  2 2 6 2" xfId="1523"/>
    <cellStyle name="#_품셈  2 2 7" xfId="1524"/>
    <cellStyle name="#_품셈  2 2 7 2" xfId="1525"/>
    <cellStyle name="#_품셈  2 2 8" xfId="1526"/>
    <cellStyle name="#_품셈  2 2 8 2" xfId="1527"/>
    <cellStyle name="#_품셈  2 2 9" xfId="1528"/>
    <cellStyle name="#_품셈  2 3" xfId="1529"/>
    <cellStyle name="#_품셈  2 3 2" xfId="1530"/>
    <cellStyle name="#_품셈  2 3 2 10" xfId="1531"/>
    <cellStyle name="#_품셈  2 3 2 11" xfId="1532"/>
    <cellStyle name="#_품셈  2 3 2 12" xfId="1533"/>
    <cellStyle name="#_품셈  2 3 2 2" xfId="1534"/>
    <cellStyle name="#_품셈  2 3 2 2 2" xfId="1535"/>
    <cellStyle name="#_품셈  2 3 2 2 3" xfId="1536"/>
    <cellStyle name="#_품셈  2 3 2 3" xfId="1537"/>
    <cellStyle name="#_품셈  2 3 2 3 2" xfId="1538"/>
    <cellStyle name="#_품셈  2 3 2 4" xfId="1539"/>
    <cellStyle name="#_품셈  2 3 2 4 2" xfId="1540"/>
    <cellStyle name="#_품셈  2 3 2 5" xfId="1541"/>
    <cellStyle name="#_품셈  2 3 2 5 2" xfId="1542"/>
    <cellStyle name="#_품셈  2 3 2 6" xfId="1543"/>
    <cellStyle name="#_품셈  2 3 2 6 2" xfId="1544"/>
    <cellStyle name="#_품셈  2 3 2 7" xfId="1545"/>
    <cellStyle name="#_품셈  2 3 2 7 2" xfId="1546"/>
    <cellStyle name="#_품셈  2 3 2 8" xfId="1547"/>
    <cellStyle name="#_품셈  2 3 2 8 2" xfId="1548"/>
    <cellStyle name="#_품셈  2 3 2 9" xfId="1549"/>
    <cellStyle name="#_품셈  2 3 3" xfId="1550"/>
    <cellStyle name="#_품셈  2 3 3 2" xfId="1551"/>
    <cellStyle name="#_품셈  2 3 3 3" xfId="1552"/>
    <cellStyle name="#_품셈  2 3 4" xfId="1553"/>
    <cellStyle name="#_품셈  2 3 4 2" xfId="1554"/>
    <cellStyle name="#_품셈  2 3 5" xfId="1555"/>
    <cellStyle name="#_품셈  2 3 5 2" xfId="1556"/>
    <cellStyle name="#_품셈  2 3 6" xfId="1557"/>
    <cellStyle name="#_품셈  2 3 7" xfId="1558"/>
    <cellStyle name="#_품셈  2 3 8" xfId="1559"/>
    <cellStyle name="#_품셈  2 3 9" xfId="1560"/>
    <cellStyle name="#_품셈  2 4" xfId="1561"/>
    <cellStyle name="#_품셈  2 4 10" xfId="1562"/>
    <cellStyle name="#_품셈  2 4 11" xfId="1563"/>
    <cellStyle name="#_품셈  2 4 12" xfId="1564"/>
    <cellStyle name="#_품셈  2 4 2" xfId="1565"/>
    <cellStyle name="#_품셈  2 4 2 2" xfId="1566"/>
    <cellStyle name="#_품셈  2 4 2 3" xfId="1567"/>
    <cellStyle name="#_품셈  2 4 3" xfId="1568"/>
    <cellStyle name="#_품셈  2 4 3 2" xfId="1569"/>
    <cellStyle name="#_품셈  2 4 4" xfId="1570"/>
    <cellStyle name="#_품셈  2 4 4 2" xfId="1571"/>
    <cellStyle name="#_품셈  2 4 5" xfId="1572"/>
    <cellStyle name="#_품셈  2 4 5 2" xfId="1573"/>
    <cellStyle name="#_품셈  2 4 6" xfId="1574"/>
    <cellStyle name="#_품셈  2 4 6 2" xfId="1575"/>
    <cellStyle name="#_품셈  2 4 7" xfId="1576"/>
    <cellStyle name="#_품셈  2 4 7 2" xfId="1577"/>
    <cellStyle name="#_품셈  2 4 8" xfId="1578"/>
    <cellStyle name="#_품셈  2 4 8 2" xfId="1579"/>
    <cellStyle name="#_품셈  2 4 9" xfId="1580"/>
    <cellStyle name="#_품셈  2 5" xfId="1581"/>
    <cellStyle name="#_품셈  2 6" xfId="1582"/>
    <cellStyle name="#_품셈  2 7" xfId="1583"/>
    <cellStyle name="#_품셈  2 8" xfId="1584"/>
    <cellStyle name="#_품셈  2 9" xfId="1585"/>
    <cellStyle name="#_품셈  3" xfId="1586"/>
    <cellStyle name="#_품셈  3 10" xfId="1587"/>
    <cellStyle name="#_품셈  3 2" xfId="1588"/>
    <cellStyle name="#_품셈  3 2 10" xfId="1589"/>
    <cellStyle name="#_품셈  3 2 11" xfId="1590"/>
    <cellStyle name="#_품셈  3 2 12" xfId="1591"/>
    <cellStyle name="#_품셈  3 2 13" xfId="1592"/>
    <cellStyle name="#_품셈  3 2 2" xfId="1593"/>
    <cellStyle name="#_품셈  3 2 2 2" xfId="1594"/>
    <cellStyle name="#_품셈  3 2 2 2 10" xfId="1595"/>
    <cellStyle name="#_품셈  3 2 2 2 11" xfId="1596"/>
    <cellStyle name="#_품셈  3 2 2 2 12" xfId="1597"/>
    <cellStyle name="#_품셈  3 2 2 2 2" xfId="1598"/>
    <cellStyle name="#_품셈  3 2 2 2 2 2" xfId="1599"/>
    <cellStyle name="#_품셈  3 2 2 2 2 3" xfId="1600"/>
    <cellStyle name="#_품셈  3 2 2 2 3" xfId="1601"/>
    <cellStyle name="#_품셈  3 2 2 2 3 2" xfId="1602"/>
    <cellStyle name="#_품셈  3 2 2 2 4" xfId="1603"/>
    <cellStyle name="#_품셈  3 2 2 2 4 2" xfId="1604"/>
    <cellStyle name="#_품셈  3 2 2 2 5" xfId="1605"/>
    <cellStyle name="#_품셈  3 2 2 2 5 2" xfId="1606"/>
    <cellStyle name="#_품셈  3 2 2 2 6" xfId="1607"/>
    <cellStyle name="#_품셈  3 2 2 2 6 2" xfId="1608"/>
    <cellStyle name="#_품셈  3 2 2 2 7" xfId="1609"/>
    <cellStyle name="#_품셈  3 2 2 2 7 2" xfId="1610"/>
    <cellStyle name="#_품셈  3 2 2 2 8" xfId="1611"/>
    <cellStyle name="#_품셈  3 2 2 2 8 2" xfId="1612"/>
    <cellStyle name="#_품셈  3 2 2 2 9" xfId="1613"/>
    <cellStyle name="#_품셈  3 2 2 3" xfId="1614"/>
    <cellStyle name="#_품셈  3 2 2 3 2" xfId="1615"/>
    <cellStyle name="#_품셈  3 2 2 3 3" xfId="1616"/>
    <cellStyle name="#_품셈  3 2 2 4" xfId="1617"/>
    <cellStyle name="#_품셈  3 2 2 4 2" xfId="1618"/>
    <cellStyle name="#_품셈  3 2 2 5" xfId="1619"/>
    <cellStyle name="#_품셈  3 2 2 5 2" xfId="1620"/>
    <cellStyle name="#_품셈  3 2 2 6" xfId="1621"/>
    <cellStyle name="#_품셈  3 2 2 7" xfId="1622"/>
    <cellStyle name="#_품셈  3 2 2 8" xfId="1623"/>
    <cellStyle name="#_품셈  3 2 2 9" xfId="1624"/>
    <cellStyle name="#_품셈  3 2 3" xfId="1625"/>
    <cellStyle name="#_품셈  3 2 3 10" xfId="1626"/>
    <cellStyle name="#_품셈  3 2 3 11" xfId="1627"/>
    <cellStyle name="#_품셈  3 2 3 12" xfId="1628"/>
    <cellStyle name="#_품셈  3 2 3 2" xfId="1629"/>
    <cellStyle name="#_품셈  3 2 3 2 2" xfId="1630"/>
    <cellStyle name="#_품셈  3 2 3 2 3" xfId="1631"/>
    <cellStyle name="#_품셈  3 2 3 3" xfId="1632"/>
    <cellStyle name="#_품셈  3 2 3 3 2" xfId="1633"/>
    <cellStyle name="#_품셈  3 2 3 4" xfId="1634"/>
    <cellStyle name="#_품셈  3 2 3 4 2" xfId="1635"/>
    <cellStyle name="#_품셈  3 2 3 5" xfId="1636"/>
    <cellStyle name="#_품셈  3 2 3 5 2" xfId="1637"/>
    <cellStyle name="#_품셈  3 2 3 6" xfId="1638"/>
    <cellStyle name="#_품셈  3 2 3 6 2" xfId="1639"/>
    <cellStyle name="#_품셈  3 2 3 7" xfId="1640"/>
    <cellStyle name="#_품셈  3 2 3 7 2" xfId="1641"/>
    <cellStyle name="#_품셈  3 2 3 8" xfId="1642"/>
    <cellStyle name="#_품셈  3 2 3 8 2" xfId="1643"/>
    <cellStyle name="#_품셈  3 2 3 9" xfId="1644"/>
    <cellStyle name="#_품셈  3 2 4" xfId="1645"/>
    <cellStyle name="#_품셈  3 2 4 10" xfId="1646"/>
    <cellStyle name="#_품셈  3 2 4 10 2" xfId="1647"/>
    <cellStyle name="#_품셈  3 2 4 11" xfId="1648"/>
    <cellStyle name="#_품셈  3 2 4 11 2" xfId="1649"/>
    <cellStyle name="#_품셈  3 2 4 12" xfId="1650"/>
    <cellStyle name="#_품셈  3 2 4 12 2" xfId="1651"/>
    <cellStyle name="#_품셈  3 2 4 13" xfId="1652"/>
    <cellStyle name="#_품셈  3 2 4 13 2" xfId="1653"/>
    <cellStyle name="#_품셈  3 2 4 14" xfId="1654"/>
    <cellStyle name="#_품셈  3 2 4 14 2" xfId="1655"/>
    <cellStyle name="#_품셈  3 2 4 15" xfId="1656"/>
    <cellStyle name="#_품셈  3 2 4 15 2" xfId="1657"/>
    <cellStyle name="#_품셈  3 2 4 16" xfId="1658"/>
    <cellStyle name="#_품셈  3 2 4 16 2" xfId="1659"/>
    <cellStyle name="#_품셈  3 2 4 17" xfId="1660"/>
    <cellStyle name="#_품셈  3 2 4 17 2" xfId="1661"/>
    <cellStyle name="#_품셈  3 2 4 18" xfId="1662"/>
    <cellStyle name="#_품셈  3 2 4 18 2" xfId="1663"/>
    <cellStyle name="#_품셈  3 2 4 19" xfId="1664"/>
    <cellStyle name="#_품셈  3 2 4 19 2" xfId="1665"/>
    <cellStyle name="#_품셈  3 2 4 2" xfId="1666"/>
    <cellStyle name="#_품셈  3 2 4 2 2" xfId="1667"/>
    <cellStyle name="#_품셈  3 2 4 2 3" xfId="1668"/>
    <cellStyle name="#_품셈  3 2 4 20" xfId="1669"/>
    <cellStyle name="#_품셈  3 2 4 20 2" xfId="1670"/>
    <cellStyle name="#_품셈  3 2 4 21" xfId="1671"/>
    <cellStyle name="#_품셈  3 2 4 21 2" xfId="1672"/>
    <cellStyle name="#_품셈  3 2 4 22" xfId="1673"/>
    <cellStyle name="#_품셈  3 2 4 22 2" xfId="1674"/>
    <cellStyle name="#_품셈  3 2 4 23" xfId="1675"/>
    <cellStyle name="#_품셈  3 2 4 23 2" xfId="1676"/>
    <cellStyle name="#_품셈  3 2 4 24" xfId="1677"/>
    <cellStyle name="#_품셈  3 2 4 25" xfId="1678"/>
    <cellStyle name="#_품셈  3 2 4 26" xfId="1679"/>
    <cellStyle name="#_품셈  3 2 4 27" xfId="1680"/>
    <cellStyle name="#_품셈  3 2 4 28" xfId="1681"/>
    <cellStyle name="#_품셈  3 2 4 29" xfId="1682"/>
    <cellStyle name="#_품셈  3 2 4 3" xfId="1683"/>
    <cellStyle name="#_품셈  3 2 4 3 2" xfId="1684"/>
    <cellStyle name="#_품셈  3 2 4 3 3" xfId="1685"/>
    <cellStyle name="#_품셈  3 2 4 30" xfId="1686"/>
    <cellStyle name="#_품셈  3 2 4 31" xfId="1687"/>
    <cellStyle name="#_품셈  3 2 4 32" xfId="1688"/>
    <cellStyle name="#_품셈  3 2 4 4" xfId="1689"/>
    <cellStyle name="#_품셈  3 2 4 4 2" xfId="1690"/>
    <cellStyle name="#_품셈  3 2 4 4 3" xfId="1691"/>
    <cellStyle name="#_품셈  3 2 4 5" xfId="1692"/>
    <cellStyle name="#_품셈  3 2 4 5 2" xfId="1693"/>
    <cellStyle name="#_품셈  3 2 4 6" xfId="1694"/>
    <cellStyle name="#_품셈  3 2 4 6 2" xfId="1695"/>
    <cellStyle name="#_품셈  3 2 4 7" xfId="1696"/>
    <cellStyle name="#_품셈  3 2 4 7 2" xfId="1697"/>
    <cellStyle name="#_품셈  3 2 4 8" xfId="1698"/>
    <cellStyle name="#_품셈  3 2 4 8 2" xfId="1699"/>
    <cellStyle name="#_품셈  3 2 4 9" xfId="1700"/>
    <cellStyle name="#_품셈  3 2 4 9 2" xfId="1701"/>
    <cellStyle name="#_품셈  3 2 5" xfId="1702"/>
    <cellStyle name="#_품셈  3 2 5 2" xfId="1703"/>
    <cellStyle name="#_품셈  3 2 5 3" xfId="1704"/>
    <cellStyle name="#_품셈  3 2 6" xfId="1705"/>
    <cellStyle name="#_품셈  3 2 6 2" xfId="1706"/>
    <cellStyle name="#_품셈  3 2 7" xfId="1707"/>
    <cellStyle name="#_품셈  3 2 7 2" xfId="1708"/>
    <cellStyle name="#_품셈  3 2 8" xfId="1709"/>
    <cellStyle name="#_품셈  3 2 8 2" xfId="1710"/>
    <cellStyle name="#_품셈  3 2 9" xfId="1711"/>
    <cellStyle name="#_품셈  3 3" xfId="1712"/>
    <cellStyle name="#_품셈  3 3 2" xfId="1713"/>
    <cellStyle name="#_품셈  3 3 2 10" xfId="1714"/>
    <cellStyle name="#_품셈  3 3 2 11" xfId="1715"/>
    <cellStyle name="#_품셈  3 3 2 12" xfId="1716"/>
    <cellStyle name="#_품셈  3 3 2 2" xfId="1717"/>
    <cellStyle name="#_품셈  3 3 2 2 2" xfId="1718"/>
    <cellStyle name="#_품셈  3 3 2 2 3" xfId="1719"/>
    <cellStyle name="#_품셈  3 3 2 3" xfId="1720"/>
    <cellStyle name="#_품셈  3 3 2 3 2" xfId="1721"/>
    <cellStyle name="#_품셈  3 3 2 4" xfId="1722"/>
    <cellStyle name="#_품셈  3 3 2 4 2" xfId="1723"/>
    <cellStyle name="#_품셈  3 3 2 5" xfId="1724"/>
    <cellStyle name="#_품셈  3 3 2 5 2" xfId="1725"/>
    <cellStyle name="#_품셈  3 3 2 6" xfId="1726"/>
    <cellStyle name="#_품셈  3 3 2 6 2" xfId="1727"/>
    <cellStyle name="#_품셈  3 3 2 7" xfId="1728"/>
    <cellStyle name="#_품셈  3 3 2 7 2" xfId="1729"/>
    <cellStyle name="#_품셈  3 3 2 8" xfId="1730"/>
    <cellStyle name="#_품셈  3 3 2 8 2" xfId="1731"/>
    <cellStyle name="#_품셈  3 3 2 9" xfId="1732"/>
    <cellStyle name="#_품셈  3 3 3" xfId="1733"/>
    <cellStyle name="#_품셈  3 3 3 2" xfId="1734"/>
    <cellStyle name="#_품셈  3 3 3 3" xfId="1735"/>
    <cellStyle name="#_품셈  3 3 4" xfId="1736"/>
    <cellStyle name="#_품셈  3 3 4 2" xfId="1737"/>
    <cellStyle name="#_품셈  3 3 5" xfId="1738"/>
    <cellStyle name="#_품셈  3 3 5 2" xfId="1739"/>
    <cellStyle name="#_품셈  3 3 6" xfId="1740"/>
    <cellStyle name="#_품셈  3 3 7" xfId="1741"/>
    <cellStyle name="#_품셈  3 3 8" xfId="1742"/>
    <cellStyle name="#_품셈  3 3 9" xfId="1743"/>
    <cellStyle name="#_품셈  3 4" xfId="1744"/>
    <cellStyle name="#_품셈  3 4 10" xfId="1745"/>
    <cellStyle name="#_품셈  3 4 11" xfId="1746"/>
    <cellStyle name="#_품셈  3 4 12" xfId="1747"/>
    <cellStyle name="#_품셈  3 4 2" xfId="1748"/>
    <cellStyle name="#_품셈  3 4 2 2" xfId="1749"/>
    <cellStyle name="#_품셈  3 4 2 3" xfId="1750"/>
    <cellStyle name="#_품셈  3 4 3" xfId="1751"/>
    <cellStyle name="#_품셈  3 4 3 2" xfId="1752"/>
    <cellStyle name="#_품셈  3 4 4" xfId="1753"/>
    <cellStyle name="#_품셈  3 4 4 2" xfId="1754"/>
    <cellStyle name="#_품셈  3 4 5" xfId="1755"/>
    <cellStyle name="#_품셈  3 4 5 2" xfId="1756"/>
    <cellStyle name="#_품셈  3 4 6" xfId="1757"/>
    <cellStyle name="#_품셈  3 4 6 2" xfId="1758"/>
    <cellStyle name="#_품셈  3 4 7" xfId="1759"/>
    <cellStyle name="#_품셈  3 4 7 2" xfId="1760"/>
    <cellStyle name="#_품셈  3 4 8" xfId="1761"/>
    <cellStyle name="#_품셈  3 4 8 2" xfId="1762"/>
    <cellStyle name="#_품셈  3 4 9" xfId="1763"/>
    <cellStyle name="#_품셈  3 5" xfId="1764"/>
    <cellStyle name="#_품셈  3 6" xfId="1765"/>
    <cellStyle name="#_품셈  3 7" xfId="1766"/>
    <cellStyle name="#_품셈  3 8" xfId="1767"/>
    <cellStyle name="#_품셈  3 9" xfId="1768"/>
    <cellStyle name="#_품셈  4" xfId="1769"/>
    <cellStyle name="#_품셈  4 10" xfId="1770"/>
    <cellStyle name="#_품셈  4 11" xfId="1771"/>
    <cellStyle name="#_품셈  4 12" xfId="1772"/>
    <cellStyle name="#_품셈  4 13" xfId="1773"/>
    <cellStyle name="#_품셈  4 2" xfId="1774"/>
    <cellStyle name="#_품셈  4 2 2" xfId="1775"/>
    <cellStyle name="#_품셈  4 2 2 10" xfId="1776"/>
    <cellStyle name="#_품셈  4 2 2 11" xfId="1777"/>
    <cellStyle name="#_품셈  4 2 2 12" xfId="1778"/>
    <cellStyle name="#_품셈  4 2 2 2" xfId="1779"/>
    <cellStyle name="#_품셈  4 2 2 2 2" xfId="1780"/>
    <cellStyle name="#_품셈  4 2 2 2 3" xfId="1781"/>
    <cellStyle name="#_품셈  4 2 2 3" xfId="1782"/>
    <cellStyle name="#_품셈  4 2 2 3 2" xfId="1783"/>
    <cellStyle name="#_품셈  4 2 2 4" xfId="1784"/>
    <cellStyle name="#_품셈  4 2 2 4 2" xfId="1785"/>
    <cellStyle name="#_품셈  4 2 2 5" xfId="1786"/>
    <cellStyle name="#_품셈  4 2 2 5 2" xfId="1787"/>
    <cellStyle name="#_품셈  4 2 2 6" xfId="1788"/>
    <cellStyle name="#_품셈  4 2 2 6 2" xfId="1789"/>
    <cellStyle name="#_품셈  4 2 2 7" xfId="1790"/>
    <cellStyle name="#_품셈  4 2 2 7 2" xfId="1791"/>
    <cellStyle name="#_품셈  4 2 2 8" xfId="1792"/>
    <cellStyle name="#_품셈  4 2 2 8 2" xfId="1793"/>
    <cellStyle name="#_품셈  4 2 2 9" xfId="1794"/>
    <cellStyle name="#_품셈  4 2 3" xfId="1795"/>
    <cellStyle name="#_품셈  4 2 3 2" xfId="1796"/>
    <cellStyle name="#_품셈  4 2 3 3" xfId="1797"/>
    <cellStyle name="#_품셈  4 2 4" xfId="1798"/>
    <cellStyle name="#_품셈  4 2 4 2" xfId="1799"/>
    <cellStyle name="#_품셈  4 2 5" xfId="1800"/>
    <cellStyle name="#_품셈  4 2 5 2" xfId="1801"/>
    <cellStyle name="#_품셈  4 2 6" xfId="1802"/>
    <cellStyle name="#_품셈  4 2 7" xfId="1803"/>
    <cellStyle name="#_품셈  4 2 8" xfId="1804"/>
    <cellStyle name="#_품셈  4 2 9" xfId="1805"/>
    <cellStyle name="#_품셈  4 3" xfId="1806"/>
    <cellStyle name="#_품셈  4 3 10" xfId="1807"/>
    <cellStyle name="#_품셈  4 3 11" xfId="1808"/>
    <cellStyle name="#_품셈  4 3 12" xfId="1809"/>
    <cellStyle name="#_품셈  4 3 2" xfId="1810"/>
    <cellStyle name="#_품셈  4 3 2 2" xfId="1811"/>
    <cellStyle name="#_품셈  4 3 2 3" xfId="1812"/>
    <cellStyle name="#_품셈  4 3 3" xfId="1813"/>
    <cellStyle name="#_품셈  4 3 3 2" xfId="1814"/>
    <cellStyle name="#_품셈  4 3 4" xfId="1815"/>
    <cellStyle name="#_품셈  4 3 4 2" xfId="1816"/>
    <cellStyle name="#_품셈  4 3 5" xfId="1817"/>
    <cellStyle name="#_품셈  4 3 5 2" xfId="1818"/>
    <cellStyle name="#_품셈  4 3 6" xfId="1819"/>
    <cellStyle name="#_품셈  4 3 6 2" xfId="1820"/>
    <cellStyle name="#_품셈  4 3 7" xfId="1821"/>
    <cellStyle name="#_품셈  4 3 7 2" xfId="1822"/>
    <cellStyle name="#_품셈  4 3 8" xfId="1823"/>
    <cellStyle name="#_품셈  4 3 8 2" xfId="1824"/>
    <cellStyle name="#_품셈  4 3 9" xfId="1825"/>
    <cellStyle name="#_품셈  4 4" xfId="1826"/>
    <cellStyle name="#_품셈  4 4 10" xfId="1827"/>
    <cellStyle name="#_품셈  4 4 10 2" xfId="1828"/>
    <cellStyle name="#_품셈  4 4 11" xfId="1829"/>
    <cellStyle name="#_품셈  4 4 11 2" xfId="1830"/>
    <cellStyle name="#_품셈  4 4 12" xfId="1831"/>
    <cellStyle name="#_품셈  4 4 12 2" xfId="1832"/>
    <cellStyle name="#_품셈  4 4 13" xfId="1833"/>
    <cellStyle name="#_품셈  4 4 13 2" xfId="1834"/>
    <cellStyle name="#_품셈  4 4 14" xfId="1835"/>
    <cellStyle name="#_품셈  4 4 14 2" xfId="1836"/>
    <cellStyle name="#_품셈  4 4 15" xfId="1837"/>
    <cellStyle name="#_품셈  4 4 15 2" xfId="1838"/>
    <cellStyle name="#_품셈  4 4 16" xfId="1839"/>
    <cellStyle name="#_품셈  4 4 16 2" xfId="1840"/>
    <cellStyle name="#_품셈  4 4 17" xfId="1841"/>
    <cellStyle name="#_품셈  4 4 17 2" xfId="1842"/>
    <cellStyle name="#_품셈  4 4 18" xfId="1843"/>
    <cellStyle name="#_품셈  4 4 18 2" xfId="1844"/>
    <cellStyle name="#_품셈  4 4 19" xfId="1845"/>
    <cellStyle name="#_품셈  4 4 19 2" xfId="1846"/>
    <cellStyle name="#_품셈  4 4 2" xfId="1847"/>
    <cellStyle name="#_품셈  4 4 2 2" xfId="1848"/>
    <cellStyle name="#_품셈  4 4 2 3" xfId="1849"/>
    <cellStyle name="#_품셈  4 4 20" xfId="1850"/>
    <cellStyle name="#_품셈  4 4 20 2" xfId="1851"/>
    <cellStyle name="#_품셈  4 4 21" xfId="1852"/>
    <cellStyle name="#_품셈  4 4 21 2" xfId="1853"/>
    <cellStyle name="#_품셈  4 4 22" xfId="1854"/>
    <cellStyle name="#_품셈  4 4 22 2" xfId="1855"/>
    <cellStyle name="#_품셈  4 4 23" xfId="1856"/>
    <cellStyle name="#_품셈  4 4 23 2" xfId="1857"/>
    <cellStyle name="#_품셈  4 4 24" xfId="1858"/>
    <cellStyle name="#_품셈  4 4 25" xfId="1859"/>
    <cellStyle name="#_품셈  4 4 26" xfId="1860"/>
    <cellStyle name="#_품셈  4 4 27" xfId="1861"/>
    <cellStyle name="#_품셈  4 4 28" xfId="1862"/>
    <cellStyle name="#_품셈  4 4 29" xfId="1863"/>
    <cellStyle name="#_품셈  4 4 3" xfId="1864"/>
    <cellStyle name="#_품셈  4 4 3 2" xfId="1865"/>
    <cellStyle name="#_품셈  4 4 3 3" xfId="1866"/>
    <cellStyle name="#_품셈  4 4 30" xfId="1867"/>
    <cellStyle name="#_품셈  4 4 31" xfId="1868"/>
    <cellStyle name="#_품셈  4 4 32" xfId="1869"/>
    <cellStyle name="#_품셈  4 4 4" xfId="1870"/>
    <cellStyle name="#_품셈  4 4 4 2" xfId="1871"/>
    <cellStyle name="#_품셈  4 4 4 3" xfId="1872"/>
    <cellStyle name="#_품셈  4 4 5" xfId="1873"/>
    <cellStyle name="#_품셈  4 4 5 2" xfId="1874"/>
    <cellStyle name="#_품셈  4 4 6" xfId="1875"/>
    <cellStyle name="#_품셈  4 4 6 2" xfId="1876"/>
    <cellStyle name="#_품셈  4 4 7" xfId="1877"/>
    <cellStyle name="#_품셈  4 4 7 2" xfId="1878"/>
    <cellStyle name="#_품셈  4 4 8" xfId="1879"/>
    <cellStyle name="#_품셈  4 4 8 2" xfId="1880"/>
    <cellStyle name="#_품셈  4 4 9" xfId="1881"/>
    <cellStyle name="#_품셈  4 4 9 2" xfId="1882"/>
    <cellStyle name="#_품셈  4 5" xfId="1883"/>
    <cellStyle name="#_품셈  4 5 2" xfId="1884"/>
    <cellStyle name="#_품셈  4 5 3" xfId="1885"/>
    <cellStyle name="#_품셈  4 6" xfId="1886"/>
    <cellStyle name="#_품셈  4 6 2" xfId="1887"/>
    <cellStyle name="#_품셈  4 7" xfId="1888"/>
    <cellStyle name="#_품셈  4 7 2" xfId="1889"/>
    <cellStyle name="#_품셈  4 8" xfId="1890"/>
    <cellStyle name="#_품셈  4 8 2" xfId="1891"/>
    <cellStyle name="#_품셈  4 9" xfId="1892"/>
    <cellStyle name="#_품셈  5" xfId="1893"/>
    <cellStyle name="#_품셈  5 2" xfId="1894"/>
    <cellStyle name="#_품셈  5 2 10" xfId="1895"/>
    <cellStyle name="#_품셈  5 2 11" xfId="1896"/>
    <cellStyle name="#_품셈  5 2 12" xfId="1897"/>
    <cellStyle name="#_품셈  5 2 2" xfId="1898"/>
    <cellStyle name="#_품셈  5 2 2 2" xfId="1899"/>
    <cellStyle name="#_품셈  5 2 2 3" xfId="1900"/>
    <cellStyle name="#_품셈  5 2 3" xfId="1901"/>
    <cellStyle name="#_품셈  5 2 3 2" xfId="1902"/>
    <cellStyle name="#_품셈  5 2 4" xfId="1903"/>
    <cellStyle name="#_품셈  5 2 4 2" xfId="1904"/>
    <cellStyle name="#_품셈  5 2 5" xfId="1905"/>
    <cellStyle name="#_품셈  5 2 5 2" xfId="1906"/>
    <cellStyle name="#_품셈  5 2 6" xfId="1907"/>
    <cellStyle name="#_품셈  5 2 6 2" xfId="1908"/>
    <cellStyle name="#_품셈  5 2 7" xfId="1909"/>
    <cellStyle name="#_품셈  5 2 7 2" xfId="1910"/>
    <cellStyle name="#_품셈  5 2 8" xfId="1911"/>
    <cellStyle name="#_품셈  5 2 8 2" xfId="1912"/>
    <cellStyle name="#_품셈  5 2 9" xfId="1913"/>
    <cellStyle name="#_품셈  5 3" xfId="1914"/>
    <cellStyle name="#_품셈  5 3 2" xfId="1915"/>
    <cellStyle name="#_품셈  5 3 3" xfId="1916"/>
    <cellStyle name="#_품셈  5 4" xfId="1917"/>
    <cellStyle name="#_품셈  5 4 2" xfId="1918"/>
    <cellStyle name="#_품셈  5 5" xfId="1919"/>
    <cellStyle name="#_품셈  5 5 2" xfId="1920"/>
    <cellStyle name="#_품셈  5 6" xfId="1921"/>
    <cellStyle name="#_품셈  5 7" xfId="1922"/>
    <cellStyle name="#_품셈  5 8" xfId="1923"/>
    <cellStyle name="#_품셈  5 9" xfId="1924"/>
    <cellStyle name="#_품셈  6" xfId="1925"/>
    <cellStyle name="#_품셈  6 10" xfId="1926"/>
    <cellStyle name="#_품셈  6 11" xfId="1927"/>
    <cellStyle name="#_품셈  6 12" xfId="1928"/>
    <cellStyle name="#_품셈  6 2" xfId="1929"/>
    <cellStyle name="#_품셈  6 2 2" xfId="1930"/>
    <cellStyle name="#_품셈  6 2 3" xfId="1931"/>
    <cellStyle name="#_품셈  6 3" xfId="1932"/>
    <cellStyle name="#_품셈  6 3 2" xfId="1933"/>
    <cellStyle name="#_품셈  6 4" xfId="1934"/>
    <cellStyle name="#_품셈  6 4 2" xfId="1935"/>
    <cellStyle name="#_품셈  6 5" xfId="1936"/>
    <cellStyle name="#_품셈  6 5 2" xfId="1937"/>
    <cellStyle name="#_품셈  6 6" xfId="1938"/>
    <cellStyle name="#_품셈  6 6 2" xfId="1939"/>
    <cellStyle name="#_품셈  6 7" xfId="1940"/>
    <cellStyle name="#_품셈  6 7 2" xfId="1941"/>
    <cellStyle name="#_품셈  6 8" xfId="1942"/>
    <cellStyle name="#_품셈  6 8 2" xfId="1943"/>
    <cellStyle name="#_품셈  6 9" xfId="1944"/>
    <cellStyle name="#_품셈  7" xfId="1945"/>
    <cellStyle name="#_품셈  8" xfId="1946"/>
    <cellStyle name="#_품셈  9" xfId="1947"/>
    <cellStyle name="#_품셈_계통도 " xfId="1948"/>
    <cellStyle name="#_품셈_계통도  2" xfId="1949"/>
    <cellStyle name="#_품셈_계통도  3" xfId="1950"/>
    <cellStyle name="$" xfId="1951"/>
    <cellStyle name="_x0004__x0004__x0019__x001b__x0004_$_x0010__x0010__x0008__x0001_" xfId="1952"/>
    <cellStyle name="$_(7-10-4)기성계획r5" xfId="1953"/>
    <cellStyle name="$_0008금감원통합감독검사정보시스템" xfId="1954"/>
    <cellStyle name="$_0009김포공항LED교체공사(광일)" xfId="1955"/>
    <cellStyle name="$_0011KIST소각설비제작설치" xfId="1956"/>
    <cellStyle name="$_0011긴급전화기정산(99년형광일)" xfId="1957"/>
    <cellStyle name="$_0011부산종합경기장전광판" xfId="1958"/>
    <cellStyle name="$_0012문화유적지표석제작설치" xfId="1959"/>
    <cellStyle name="$_0102국제조명신공항분수조명" xfId="1960"/>
    <cellStyle name="$_0103회전식현수막게시대제작설치" xfId="1961"/>
    <cellStyle name="$_0104포항시침출수처리시스템" xfId="1962"/>
    <cellStyle name="$_0105담배자판기개조원가" xfId="1963"/>
    <cellStyle name="$_0106LG인버터냉난방기제작-1" xfId="1964"/>
    <cellStyle name="$_0107광전송장비구매설치" xfId="1965"/>
    <cellStyle name="$_0107도공IBS설비SW부문(참조)" xfId="1966"/>
    <cellStyle name="$_0107문화재복원용목재-8월6일" xfId="1967"/>
    <cellStyle name="$_0107포천영중수배전반(제조,설치)" xfId="1968"/>
    <cellStyle name="$_0108농기반미곡건조기제작설치" xfId="1969"/>
    <cellStyle name="$_0108담배인삼공사영업춘추복" xfId="1970"/>
    <cellStyle name="$_0108한국전기교통-LED교통신호등((원본))" xfId="1971"/>
    <cellStyle name="$_0111해양수산부등명기제작" xfId="1972"/>
    <cellStyle name="$_0111핸디소프트-전자표준문서시스템" xfId="1973"/>
    <cellStyle name="$_0112금감원사무자동화시스템" xfId="1974"/>
    <cellStyle name="$_0112수도권매립지SW원가" xfId="1975"/>
    <cellStyle name="$_0112중고원-HRD종합정보망구축(完)" xfId="1976"/>
    <cellStyle name="$_0201종합예술회관의자제작설치-1" xfId="1977"/>
    <cellStyle name="$_0202마사회근무복" xfId="1978"/>
    <cellStyle name="$_0202부경교재-승강칠판" xfId="1979"/>
    <cellStyle name="$_0204한국석묘납골함-1규격" xfId="1980"/>
    <cellStyle name="$_0206금감원금융정보교환망재구축" xfId="1981"/>
    <cellStyle name="$_0206정통부수납장표기기제작설치" xfId="1982"/>
    <cellStyle name="$_0207담배인삼공사-담요" xfId="1983"/>
    <cellStyle name="$_0208레비텍-다층여과기설계변경" xfId="1984"/>
    <cellStyle name="$_0209이산화염소발생기-설치(50K)" xfId="1985"/>
    <cellStyle name="$_0210현대정보기술-TD이중계" xfId="1986"/>
    <cellStyle name="$_0211조달청-#1대북지원사업정산(1월7일)" xfId="1987"/>
    <cellStyle name="$_0212금감원-법규정보시스템(完)" xfId="1988"/>
    <cellStyle name="$_0301교통방송-CCTV유지보수" xfId="1989"/>
    <cellStyle name="$_0302인천경찰청-무인단속기위탁관리" xfId="1990"/>
    <cellStyle name="$_0302조달청-대북지원2차(안성연)" xfId="1991"/>
    <cellStyle name="$_0302조달청-대북지원2차(최수현)" xfId="1992"/>
    <cellStyle name="$_0302표준문서-쌍용정보통신(신)" xfId="1993"/>
    <cellStyle name="$_0304소프트파워-정부표준전자문서시스템" xfId="1994"/>
    <cellStyle name="$_0304소프트파워-정부표준전자문서시스템(完)" xfId="1995"/>
    <cellStyle name="$_0304철도청-주변환장치-1" xfId="1996"/>
    <cellStyle name="$_0305금감원-금융통계정보시스템구축(完)" xfId="1997"/>
    <cellStyle name="$_0305제낭조합-면범포지" xfId="1998"/>
    <cellStyle name="$_0306제낭공업협동조합-면범포지원단(경비까지)" xfId="1999"/>
    <cellStyle name="$_0307경찰청-무인교통단속표준SW개발용역(完)" xfId="2000"/>
    <cellStyle name="$_0308조달청-#8대북지원사업정산" xfId="2001"/>
    <cellStyle name="$_0309두합크린텍-설치원가" xfId="2002"/>
    <cellStyle name="$_0309조달청-#9대북지원사업정산" xfId="2003"/>
    <cellStyle name="$_0310여주상수도-탈수기(유천ENG)" xfId="2004"/>
    <cellStyle name="$_0311대기해양작업시간" xfId="2005"/>
    <cellStyle name="$_0311대기해양중형등명기" xfId="2006"/>
    <cellStyle name="$_0312국민체육진흥공단-전기부문" xfId="2007"/>
    <cellStyle name="$_0312대기해양-중형등명기제작설치" xfId="2008"/>
    <cellStyle name="$_0312라이준-칼라아스콘4규격" xfId="2009"/>
    <cellStyle name="$_0401집진기프로그램SW개발비산정" xfId="2010"/>
    <cellStyle name="$_2001-06조달청신성-한냉지형" xfId="2011"/>
    <cellStyle name="$_2002-03경찰대학-졸업식" xfId="2012"/>
    <cellStyle name="$_2002-03신화전자-감지기" xfId="2013"/>
    <cellStyle name="$_2002-04강원랜드-슬러트머신" xfId="2014"/>
    <cellStyle name="$_2002결과표" xfId="2015"/>
    <cellStyle name="$_2002결과표1" xfId="2016"/>
    <cellStyle name="$_CIP안내판(제작설치)최종" xfId="2017"/>
    <cellStyle name="$_db진흥" xfId="2018"/>
    <cellStyle name="$_db진흥 2" xfId="2019"/>
    <cellStyle name="$_Pilot플랜트-계변경" xfId="2020"/>
    <cellStyle name="$_Pilot플랜트이전설치-변경최종" xfId="2021"/>
    <cellStyle name="$_SE40" xfId="2022"/>
    <cellStyle name="$_SE40 2" xfId="2023"/>
    <cellStyle name="$_SW(케이비)" xfId="2024"/>
    <cellStyle name="$_견적2" xfId="2025"/>
    <cellStyle name="$_견적2 2" xfId="2026"/>
    <cellStyle name="$_경찰청-근무,기동복" xfId="2027"/>
    <cellStyle name="$_기아" xfId="2028"/>
    <cellStyle name="$_기아 2" xfId="2029"/>
    <cellStyle name="$_네인텍정보기술-회로카드(수현)" xfId="2030"/>
    <cellStyle name="$_동산용사촌수현(원본)" xfId="2031"/>
    <cellStyle name="$_수초제거기(대양기계)" xfId="2032"/>
    <cellStyle name="$_원본 - 한국전기교통-개선형신호등 4종" xfId="2033"/>
    <cellStyle name="$_중앙선관위(투표,개표)" xfId="2034"/>
    <cellStyle name="$_최종-한국전기교통-개선형신호등 4종(공수조정)" xfId="2035"/>
    <cellStyle name="$_한국도로공사" xfId="2036"/>
    <cellStyle name="$_한전내역서-최종" xfId="2037"/>
    <cellStyle name="%(+,-,0)" xfId="2038"/>
    <cellStyle name="&amp;A" xfId="2039"/>
    <cellStyle name="(##.00)" xfId="2040"/>
    <cellStyle name="(_x0010_.D?(.D?:.D?\.D?v.D??D??D??D_x0002_)?D_x0012_)_x0006_&gt;D&quot;)?D2)?DB)?DR)?Db)?Dr)_x0006_/D?_x001a_/D?./D?@/D?b/X??rTr??괫 " xfId="2041"/>
    <cellStyle name="(△콤마)" xfId="2042"/>
    <cellStyle name="(1)" xfId="2043"/>
    <cellStyle name="(백분율)" xfId="2044"/>
    <cellStyle name="(용량보정)" xfId="2045"/>
    <cellStyle name="(콤마)" xfId="2046"/>
    <cellStyle name="(표준)" xfId="2047"/>
    <cellStyle name="(표준) 2" xfId="2048"/>
    <cellStyle name="(표준) 3" xfId="2049"/>
    <cellStyle name="(표준) 4" xfId="2050"/>
    <cellStyle name=")" xfId="2051"/>
    <cellStyle name=";;;" xfId="2052"/>
    <cellStyle name="_x001f_?--_x0004_ _x000c_ _x0003__x000b__x0001__x000a__x000b__x0002_--_x0008__x0004__x0002__x0002__x0007__x0007__x0007__x0007__x0007__x0007__x0007__x0007__x0007__x0007__x0007__x0007__x0007__x0007__x0002_-_x0004_ _x000c_ _x0003__x000b__x0001__x000a__x000b__x0002_--_x0008__x0002_" xfId="2053"/>
    <cellStyle name="_x001f_?--_x0004_ _x000c__x0009__x0003__x000b__x0001__x000a__x000b__x0002_--_x0008__x0004__x0002__x0002__x0007__x0007__x0007__x0007__x0007__x0007__x0007__x0007__x0007__x0007__x0007__x0007__x0007__x0007__x0002_-_x0004_ _x000c__x0009__x0003__x000b__x0001__x000a__x000b__x0002_--_x0008__x0002_" xfId="2054"/>
    <cellStyle name="??" xfId="2055"/>
    <cellStyle name="_x0001_??" xfId="2056"/>
    <cellStyle name="?? [0.00]_NT Server " xfId="2057"/>
    <cellStyle name="?? [0]_????? " xfId="2058"/>
    <cellStyle name="??_x000c_둄_x001b__x000d_|?_x0001_?_x0003__x0014__x0007__x0001__x0001_" xfId="2059"/>
    <cellStyle name="??&amp;5_x0007_?._x0007_9_x0008_??_x0007__x0001__x0001_" xfId="2060"/>
    <cellStyle name="??&amp;6_x0007_?/_x0007_9_x0008_??_x0007__x0001__x0001_" xfId="2061"/>
    <cellStyle name="??&amp;O?&amp;H?_x0008__x0006__x0017_?_x0007__x0001__x0001_" xfId="2062"/>
    <cellStyle name="??&amp;O?&amp;H?_x0008__x000f__x0007_?_x0007__x0001__x0001_" xfId="2063"/>
    <cellStyle name="??&amp;O?&amp;H?_x0008_??_x0007__x0001__x0001_" xfId="2064"/>
    <cellStyle name="??&amp;멅?둃9_x0008_??_x0007__x0001__x0001_" xfId="2065"/>
    <cellStyle name="??&amp;쏗?뷐9_x0008__x0011__x0007_?_x0007__x0001__x0001_" xfId="2066"/>
    <cellStyle name="???­ [0]_??º?¼?·???°? " xfId="2067"/>
    <cellStyle name="?_x001d_??%U²u&amp;H²9_x0008_? s_x000a__x0007__x0001__x0001_" xfId="2068"/>
    <cellStyle name="?_x001d_??%U²u&amp;H²9_x0008_?_x0009_s_x000a__x0007__x0001__x0001_" xfId="2069"/>
    <cellStyle name="_x0008_????" xfId="2070"/>
    <cellStyle name="???????????　?" xfId="2071"/>
    <cellStyle name="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퀀?" xfId="2072"/>
    <cellStyle name="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퀀?" xfId="2073"/>
    <cellStyle name="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퀀?" xfId="2074"/>
    <cellStyle name="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퀀?" xfId="2075"/>
    <cellStyle name="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퀀?" xfId="2076"/>
    <cellStyle name="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퀀?" xfId="2077"/>
    <cellStyle name="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?_x0001_퀀?" xfId="2078"/>
    <cellStyle name="_x0001_?_x0001_?_x0001_?_x0001_?_x0001_?_x0001_?_x0001_?_x0001_?_x0001_?_x0001_?_x0001_?_x0001_?_x0001_?_x0001_?_x0001_?_x0001_?_x0001_?_x0001_?_x0001_?_x0001_?_x0001_?_x0001_?_x0001_?_x0001_?_x0001_?_x0001_?_x0001_?_x0001_?_x0001_?_x0001_?_x0001_?_x0001_퀀?" xfId="2079"/>
    <cellStyle name="_x0001_?_x0001_?_x0001_?_x0001_?_x0001_?_x0001_?_x0001_?_x0001_?_x0001_?_x0001_?_x0001_?_x0001_?_x0001_?_x0001_?_x0001_퀀?" xfId="2080"/>
    <cellStyle name="???­_??º?¼?·???°? " xfId="2081"/>
    <cellStyle name="???Ø_??°???(2¿?) " xfId="2082"/>
    <cellStyle name="??_????? " xfId="2083"/>
    <cellStyle name="??A? [0]_laroux_1_???????? " xfId="2084"/>
    <cellStyle name="??A_x000f_??A_x000f_??A_x000f_??A" xfId="2085"/>
    <cellStyle name="??A_x000f_??A6??A_x000f_??A" xfId="2086"/>
    <cellStyle name="??A?_laroux_1_???????? " xfId="2087"/>
    <cellStyle name="??bU??rU??괮??뭊??줦_x000e_`?쾇$`?헧&lt;`??_x0008_@??_x001e_@??:@?_x0002_VP@?_x0012_V`@?&quot;Vt@?2V??BV??RV??bV??rVP`?괯n`?뭋`?줧??쾈??헩_x0012_곞_x0010_?(곞_x0010_?D곞_x0010_?T곞_x0010__x0002_Wl곞_x0010__x0012_W??&quot;W??2W??BW_x0014_a?RW4a?bWHa?rW\a? " xfId="2088"/>
    <cellStyle name="?¡±???_?¨????´??_???????? " xfId="2089"/>
    <cellStyle name="?¡±¢¥?_?¨ù??¢´¢¥_¢¬???¢â? " xfId="2090"/>
    <cellStyle name="?”´?_?¼??¤´_¸???™? " xfId="2091"/>
    <cellStyle name="?ðC%U?&amp;H?_x0008_?s_x000a__x0007__x0001__x0001_" xfId="2092"/>
    <cellStyle name="?Þ¸¶ [0]_??º?¼?·???°? " xfId="2093"/>
    <cellStyle name="?Þ¸¶_??º?¼?·???°? " xfId="2094"/>
    <cellStyle name="?urrency_OTD thru NOR " xfId="2095"/>
    <cellStyle name="?W?_laroux" xfId="2096"/>
    <cellStyle name="?귽긣깑" xfId="2097"/>
    <cellStyle name="?렑띙귒궻긪귽긬?깏깛긏" xfId="2098"/>
    <cellStyle name="?霖_??何喊 ?拌 " xfId="2099"/>
    <cellStyle name="?曹%U?&amp;H?_x0008__x001a__x0004_?_x0007__x0001__x0001_" xfId="2100"/>
    <cellStyle name="?曹%U?&amp;H?_x0008_?s_x000a__x0007__x0001__x0001_" xfId="2101"/>
    <cellStyle name="?潮%뾁?둃u_x0008_??_x0007__x0001__x0001_" xfId="2102"/>
    <cellStyle name="?珠??? " xfId="2103"/>
    <cellStyle name="_x0001_?_x0001_퀀?" xfId="2104"/>
    <cellStyle name="]_^[꺞_x0008_?" xfId="2105"/>
    <cellStyle name="]_Sheet1_FY96" xfId="2106"/>
    <cellStyle name="]_Sheet1_PRODUCT DETAIL_x0013_Comma [0]_Sheet1_Q1" xfId="2107"/>
    <cellStyle name="_(01-14)광양항인건비" xfId="2108"/>
    <cellStyle name="_(02.09.23  64,000평)인천 삼산1지구 2블럭 " xfId="2109"/>
    <cellStyle name="_(06-03-16) 창조건축-대형폐기물파쇄시설기본및실시설계-산출" xfId="2110"/>
    <cellStyle name="_(081030)소모품비-전기,계측" xfId="2111"/>
    <cellStyle name="_(11-6)2001중장기계획(총괄)1" xfId="2112"/>
    <cellStyle name="_(11-6)2001중장기계획(총괄)1_1-공원조명" xfId="2113"/>
    <cellStyle name="_(11-6)2001중장기계획(총괄)1_1-내역및수량산출서(공원조명)" xfId="2114"/>
    <cellStyle name="_(11-6)2001중장기계획(총괄)1_2-내역및수량산출서(경관조명) (version 1)" xfId="2115"/>
    <cellStyle name="_(11-6)2001중장기계획(총괄)1_2-야간조명" xfId="2116"/>
    <cellStyle name="_(11-6)2001중장기계획(총괄)1_경관조명 수정" xfId="2117"/>
    <cellStyle name="_(11-6)2001중장기계획(총괄)1_경관조명 수정_2-내역및수량산출서(경관조명) (version 1)" xfId="2118"/>
    <cellStyle name="_(11-6)2001중장기계획(총괄)1_내역및수량산출서(경관조명)" xfId="2119"/>
    <cellStyle name="_(11-6)2001중장기계획(총괄)1_내역및수량산출서(경관조명)_경관조명 수정" xfId="2120"/>
    <cellStyle name="_(11-6)2001중장기계획(총괄)1_내역및수량산출서(경관조명)_경관조명 수정_2-내역및수량산출서(경관조명) (version 1)" xfId="2121"/>
    <cellStyle name="_(11-6)2001중장기계획(총괄)1_내역및수량산출서(공원조명)" xfId="2122"/>
    <cellStyle name="_(11-6)2001중장기계획(총괄)1_내역및수량산출서(공원조명)_경관조명 수정" xfId="2123"/>
    <cellStyle name="_(11-6)2001중장기계획(총괄)1_내역및수량산출서(공원조명)_경관조명 수정_2-내역및수량산출서(경관조명) (version 1)" xfId="2124"/>
    <cellStyle name="_(11-6)2001중장기계획(총괄)1_전기방식" xfId="2125"/>
    <cellStyle name="_(11-6)2001중장기계획(총괄)1_전기방식_경관조명 수정" xfId="2126"/>
    <cellStyle name="_(11-6)2001중장기계획(총괄)1_전기방식_경관조명 수정_2-내역및수량산출서(경관조명) (version 1)" xfId="2127"/>
    <cellStyle name="_(가)실행" xfId="2128"/>
    <cellStyle name="_(가)실행_11111" xfId="2129"/>
    <cellStyle name="_(가)실행_11111_1" xfId="2130"/>
    <cellStyle name="_(계약)기본계획폐기물내역서" xfId="2131"/>
    <cellStyle name="_(자재단가)내역서" xfId="2132"/>
    <cellStyle name="_~MF2110" xfId="2133"/>
    <cellStyle name="_~MF2110_1-공원조명" xfId="2134"/>
    <cellStyle name="_~MF2110_1-내역및수량산출서(공원조명)" xfId="2135"/>
    <cellStyle name="_~MF2110_2-내역및수량산출서(경관조명) (version 1)" xfId="2136"/>
    <cellStyle name="_~MF2110_2-야간조명" xfId="2137"/>
    <cellStyle name="_~MF2110_경관조명 수정" xfId="2138"/>
    <cellStyle name="_~MF2110_경관조명 수정_2-내역및수량산출서(경관조명) (version 1)" xfId="2139"/>
    <cellStyle name="_~MF2110_내역및수량산출서(경관조명)" xfId="2140"/>
    <cellStyle name="_~MF2110_내역및수량산출서(경관조명)_경관조명 수정" xfId="2141"/>
    <cellStyle name="_~MF2110_내역및수량산출서(경관조명)_경관조명 수정_2-내역및수량산출서(경관조명) (version 1)" xfId="2142"/>
    <cellStyle name="_~MF2110_내역및수량산출서(공원조명)" xfId="2143"/>
    <cellStyle name="_~MF2110_내역및수량산출서(공원조명)_경관조명 수정" xfId="2144"/>
    <cellStyle name="_~MF2110_내역및수량산출서(공원조명)_경관조명 수정_2-내역및수량산출서(경관조명) (version 1)" xfId="2145"/>
    <cellStyle name="_~MF2110_전기방식" xfId="2146"/>
    <cellStyle name="_~MF2110_전기방식_경관조명 수정" xfId="2147"/>
    <cellStyle name="_~MF2110_전기방식_경관조명 수정_2-내역및수량산출서(경관조명) (version 1)" xfId="2148"/>
    <cellStyle name="_~MF373C" xfId="2149"/>
    <cellStyle name="_~MF373C_1-공원조명" xfId="2150"/>
    <cellStyle name="_~MF373C_1-내역및수량산출서(공원조명)" xfId="2151"/>
    <cellStyle name="_~MF373C_2-내역및수량산출서(경관조명) (version 1)" xfId="2152"/>
    <cellStyle name="_~MF373C_2-야간조명" xfId="2153"/>
    <cellStyle name="_~MF373C_경관조명 수정" xfId="2154"/>
    <cellStyle name="_~MF373C_경관조명 수정_2-내역및수량산출서(경관조명) (version 1)" xfId="2155"/>
    <cellStyle name="_~MF373C_내역및수량산출서(경관조명)" xfId="2156"/>
    <cellStyle name="_~MF373C_내역및수량산출서(경관조명)_경관조명 수정" xfId="2157"/>
    <cellStyle name="_~MF373C_내역및수량산출서(경관조명)_경관조명 수정_2-내역및수량산출서(경관조명) (version 1)" xfId="2158"/>
    <cellStyle name="_~MF373C_내역및수량산출서(공원조명)" xfId="2159"/>
    <cellStyle name="_~MF373C_내역및수량산출서(공원조명)_경관조명 수정" xfId="2160"/>
    <cellStyle name="_~MF373C_내역및수량산출서(공원조명)_경관조명 수정_2-내역및수량산출서(경관조명) (version 1)" xfId="2161"/>
    <cellStyle name="_~MF373C_전기방식" xfId="2162"/>
    <cellStyle name="_~MF373C_전기방식_경관조명 수정" xfId="2163"/>
    <cellStyle name="_~MF373C_전기방식_경관조명 수정_2-내역및수량산출서(경관조명) (version 1)" xfId="2164"/>
    <cellStyle name="_´Ü°¡Ç¥" xfId="2165"/>
    <cellStyle name="_■(R4)공사원가계산서(마산슬러지)(6-1-28)(94(1).9)" xfId="2166"/>
    <cellStyle name="_▷기본자료기록" xfId="2167"/>
    <cellStyle name="_▷기본자료기록_견적내역" xfId="2168"/>
    <cellStyle name="_▷기본자료기록_기흥TN내역" xfId="2169"/>
    <cellStyle name="_▷기본자료기록_기흥TN설비전기BM" xfId="2170"/>
    <cellStyle name="_▷기본자료기록_변경계약" xfId="2171"/>
    <cellStyle name="_▷기본자료기록_설계변경물량산출근거" xfId="2172"/>
    <cellStyle name="_▷기본자료기록_잠원동2차아파트내역" xfId="2173"/>
    <cellStyle name="_▷기본자료들" xfId="2174"/>
    <cellStyle name="_▷기본자료들_견적내역" xfId="2175"/>
    <cellStyle name="_▷기본자료들_기흥TN내역" xfId="2176"/>
    <cellStyle name="_▷기본자료들_기흥TN설비전기BM" xfId="2177"/>
    <cellStyle name="_▷기본자료들_변경계약" xfId="2178"/>
    <cellStyle name="_▷기본자료들_설계변경물량산출근거" xfId="2179"/>
    <cellStyle name="_▷기본자료들_잠원동2차아파트내역" xfId="2180"/>
    <cellStyle name="_0.0공사원가계산서(Rev-1)" xfId="2181"/>
    <cellStyle name="_0.0공사원가계산서(Rev-1)_11111" xfId="2182"/>
    <cellStyle name="_0.0공사원가계산서(Rev-1)_11111_1" xfId="2183"/>
    <cellStyle name="_0.0공사원가계산서(Rev-1)_1단계전기계장" xfId="2184"/>
    <cellStyle name="_0.0공사원가계산서(Rev-1)_덕트수량산출서" xfId="2185"/>
    <cellStyle name="_0.0공사원가계산서(Rev-1)_덕트수량산출서_03 기계내역서0830" xfId="2186"/>
    <cellStyle name="_0.0공사원가계산서(Rev-1)_덕트수량산출서_기계내역서(작업중)" xfId="2187"/>
    <cellStyle name="_0.0공사원가계산서(Rev-1)_덕트수량산출서_성남판교(기계)" xfId="2188"/>
    <cellStyle name="_0.0공사원가계산서(Rev-1)_덕트수량산출서_성남판교(기계추가분)" xfId="2189"/>
    <cellStyle name="_0.0공사원가계산서(Rev-1)_덕트수량산출서_성남판교-기계(설변)" xfId="2190"/>
    <cellStyle name="_0.0공사원가계산서(Rev-1)_덕트수량산출서_화성동탄_기계내역서(8.20)" xfId="2191"/>
    <cellStyle name="_0.2차LG전선총괄대갑(제출)" xfId="2192"/>
    <cellStyle name="_00 단가산출서 9호선,공항,공용" xfId="2193"/>
    <cellStyle name="_00_새마을교_가시설공" xfId="2194"/>
    <cellStyle name="_00_새마을교_가시설공_1.0_경륜교_구조물공_집계표" xfId="2195"/>
    <cellStyle name="_00_새마을교_가시설공_1.0_경륜교_구조물공_집계표_1.01_PRS_추진부" xfId="2196"/>
    <cellStyle name="_00_새마을교_가시설공_1.0_경륜교_구조물공_집계표_1.01_PRS_추진부_사유서(소형고압블럭포장)" xfId="2197"/>
    <cellStyle name="_00_새마을교_가시설공_1.0_경륜교_구조물공_집계표_북창원 마산간 추진기지 일반수량" xfId="2198"/>
    <cellStyle name="_00_새마을교_가시설공_1.0_경륜교_구조물공_집계표_북창원 마산간 추진기지 일반수량_사유서(소형고압블럭포장)" xfId="2199"/>
    <cellStyle name="_00_새마을교_가시설공_1.0_경륜교_구조물공_집계표_사유서(소형고압블럭포장)" xfId="2200"/>
    <cellStyle name="_00_새마을교_가시설공_1.01_PRS_추진부" xfId="2201"/>
    <cellStyle name="_00_새마을교_가시설공_1.01_PRS_추진부_사유서(소형고압블럭포장)" xfId="2202"/>
    <cellStyle name="_00_새마을교_가시설공_북창원 마산간 추진기지 일반수량" xfId="2203"/>
    <cellStyle name="_00_새마을교_가시설공_북창원 마산간 추진기지 일반수량_사유서(소형고압블럭포장)" xfId="2204"/>
    <cellStyle name="_00_새마을교_가시설공_사유서(소형고압블럭포장)" xfId="2205"/>
    <cellStyle name="_002 계측제어내역서" xfId="2206"/>
    <cellStyle name="_004 - 환경기초 민간위탁(공동오수-개별오수-하수관로) " xfId="2207"/>
    <cellStyle name="_00효성(세림) 유동층소각로외_엠엔테크-rev01" xfId="2208"/>
    <cellStyle name="_01 CAL-PWR(나주기본)" xfId="2209"/>
    <cellStyle name="_01 기계내역서" xfId="2210"/>
    <cellStyle name="_01 기계내역서-PSC" xfId="2211"/>
    <cellStyle name="_01 기계내역서-PSC-수요변경" xfId="2212"/>
    <cellStyle name="_01 원가계산 및 총괄표(4호선)" xfId="2213"/>
    <cellStyle name="_01 한전수탁비-노와리 가압장" xfId="2214"/>
    <cellStyle name="_01. SICT 전기내역서 - 유일 - 실시설계" xfId="2215"/>
    <cellStyle name="_01. 기본서식(일반하도급)          " xfId="2216"/>
    <cellStyle name="_01. 유일조경(최종-2)            " xfId="2217"/>
    <cellStyle name="_01. 전기내역서2" xfId="2218"/>
    <cellStyle name="_01.중소기업진흥공단(시설 및 위생관리) " xfId="2219"/>
    <cellStyle name="_01.차도1교자재및수량총괄집계_00.포장공_explore_수량-051223_포장공 내역서 적용수량 " xfId="2220"/>
    <cellStyle name="_01.차도1교자재및수량총괄집계_00.포장공_explore_진북산업단지수량-051227_포장공 내역서 적용수량 " xfId="2221"/>
    <cellStyle name="_01.차도1교자재및수량총괄집계_00.포장공_explore_포장공 내역서 적용수량 " xfId="2222"/>
    <cellStyle name="_01.차도1교자재및수량총괄집계_00.포장공_explore_한림수량-051109_포장공 내역서 적용수량 " xfId="2223"/>
    <cellStyle name="_01.차도1교자재및수량총괄집계_00.포장공_explore_한림수량-1_포장공 내역서 적용수량 " xfId="2224"/>
    <cellStyle name="_01.차도1교자재및수량총괄집계_00.포장공_포장공 내역서 적용수량 " xfId="2225"/>
    <cellStyle name="_01.차도1교자재및수량총괄집계_00.포장공_포장공사1차(택지조성)_explore_수량-051223_포장공 내역서 적용수량 " xfId="2226"/>
    <cellStyle name="_01.차도1교자재및수량총괄집계_00.포장공_포장공사1차(택지조성)_explore_진북산업단지수량-051227_포장공 내역서 적용수량 " xfId="2227"/>
    <cellStyle name="_01.차도1교자재및수량총괄집계_00.포장공_포장공사1차(택지조성)_explore_포장공 내역서 적용수량 " xfId="2228"/>
    <cellStyle name="_01.차도1교자재및수량총괄집계_00.포장공_포장공사1차(택지조성)_explore_한림수량-051109_포장공 내역서 적용수량 " xfId="2229"/>
    <cellStyle name="_01.차도1교자재및수량총괄집계_00.포장공_포장공사1차(택지조성)_explore_한림수량-1_포장공 내역서 적용수량 " xfId="2230"/>
    <cellStyle name="_01.차도1교자재및수량총괄집계_00.포장공_포장공사1차(택지조성)_포장공 내역서 적용수량 " xfId="2231"/>
    <cellStyle name="_01.차도1교자재및수량총괄집계_00.포장공-차선도색_explore_수량-051223_포장공 내역서 적용수량 " xfId="2232"/>
    <cellStyle name="_01.차도1교자재및수량총괄집계_00.포장공-차선도색_explore_진북산업단지수량-051227_포장공 내역서 적용수량 " xfId="2233"/>
    <cellStyle name="_01.차도1교자재및수량총괄집계_00.포장공-차선도색_explore_포장공 내역서 적용수량 " xfId="2234"/>
    <cellStyle name="_01.차도1교자재및수량총괄집계_00.포장공-차선도색_explore_한림수량-051109_포장공 내역서 적용수량 " xfId="2235"/>
    <cellStyle name="_01.차도1교자재및수량총괄집계_00.포장공-차선도색_explore_한림수량-1_포장공 내역서 적용수량 " xfId="2236"/>
    <cellStyle name="_01.차도1교자재및수량총괄집계_00.포장공-차선도색_포장공 내역서 적용수량 " xfId="2237"/>
    <cellStyle name="_01.차도1교자재및수량총괄집계_00.포장공-차선도색_포장공사1차(택지조성)_explore_수량-051223_포장공 내역서 적용수량 " xfId="2238"/>
    <cellStyle name="_01.차도1교자재및수량총괄집계_00.포장공-차선도색_포장공사1차(택지조성)_explore_진북산업단지수량-051227_포장공 내역서 적용수량 " xfId="2239"/>
    <cellStyle name="_01.차도1교자재및수량총괄집계_00.포장공-차선도색_포장공사1차(택지조성)_explore_포장공 내역서 적용수량 " xfId="2240"/>
    <cellStyle name="_01.차도1교자재및수량총괄집계_00.포장공-차선도색_포장공사1차(택지조성)_explore_한림수량-051109_포장공 내역서 적용수량 " xfId="2241"/>
    <cellStyle name="_01.차도1교자재및수량총괄집계_00.포장공-차선도색_포장공사1차(택지조성)_explore_한림수량-1_포장공 내역서 적용수량 " xfId="2242"/>
    <cellStyle name="_01.차도1교자재및수량총괄집계_00.포장공-차선도색_포장공사1차(택지조성)_포장공 내역서 적용수량 " xfId="2243"/>
    <cellStyle name="_01.차도1교자재및수량총괄집계_4-1.포장공_explore_수량-051223_포장공 내역서 적용수량 " xfId="2244"/>
    <cellStyle name="_01.차도1교자재및수량총괄집계_4-1.포장공_explore_진북산업단지수량-051227_포장공 내역서 적용수량 " xfId="2245"/>
    <cellStyle name="_01.차도1교자재및수량총괄집계_4-1.포장공_explore_포장공 내역서 적용수량 " xfId="2246"/>
    <cellStyle name="_01.차도1교자재및수량총괄집계_4-1.포장공_explore_한림수량-051109_포장공 내역서 적용수량 " xfId="2247"/>
    <cellStyle name="_01.차도1교자재및수량총괄집계_4-1.포장공_explore_한림수량-1_포장공 내역서 적용수량 " xfId="2248"/>
    <cellStyle name="_01.차도1교자재및수량총괄집계_4-1.포장공_포장공 내역서 적용수량 " xfId="2249"/>
    <cellStyle name="_01.차도1교자재및수량총괄집계_4-1.포장공_포장공사1차(택지조성)_explore_수량-051223_포장공 내역서 적용수량 " xfId="2250"/>
    <cellStyle name="_01.차도1교자재및수량총괄집계_4-1.포장공_포장공사1차(택지조성)_explore_진북산업단지수량-051227_포장공 내역서 적용수량 " xfId="2251"/>
    <cellStyle name="_01.차도1교자재및수량총괄집계_4-1.포장공_포장공사1차(택지조성)_explore_포장공 내역서 적용수량 " xfId="2252"/>
    <cellStyle name="_01.차도1교자재및수량총괄집계_4-1.포장공_포장공사1차(택지조성)_explore_한림수량-051109_포장공 내역서 적용수량 " xfId="2253"/>
    <cellStyle name="_01.차도1교자재및수량총괄집계_4-1.포장공_포장공사1차(택지조성)_explore_한림수량-1_포장공 내역서 적용수량 " xfId="2254"/>
    <cellStyle name="_01.차도1교자재및수량총괄집계_4-1.포장공_포장공사1차(택지조성)_포장공 내역서 적용수량 " xfId="2255"/>
    <cellStyle name="_01.차도1교자재및수량총괄집계_4-2.포장공-포장공사_explore_수량-051223_포장공 내역서 적용수량 " xfId="2256"/>
    <cellStyle name="_01.차도1교자재및수량총괄집계_4-2.포장공-포장공사_explore_진북산업단지수량-051227_포장공 내역서 적용수량 " xfId="2257"/>
    <cellStyle name="_01.차도1교자재및수량총괄집계_4-2.포장공-포장공사_explore_포장공 내역서 적용수량 " xfId="2258"/>
    <cellStyle name="_01.차도1교자재및수량총괄집계_4-2.포장공-포장공사_explore_한림수량-051109_포장공 내역서 적용수량 " xfId="2259"/>
    <cellStyle name="_01.차도1교자재및수량총괄집계_4-2.포장공-포장공사_explore_한림수량-1_포장공 내역서 적용수량 " xfId="2260"/>
    <cellStyle name="_01.차도1교자재및수량총괄집계_4-2.포장공-포장공사_포장공 내역서 적용수량 " xfId="2261"/>
    <cellStyle name="_01.차도1교자재및수량총괄집계_4-2.포장공-포장공사_포장공사1차(택지조성)_explore_수량-051223_포장공 내역서 적용수량 " xfId="2262"/>
    <cellStyle name="_01.차도1교자재및수량총괄집계_4-2.포장공-포장공사_포장공사1차(택지조성)_explore_진북산업단지수량-051227_포장공 내역서 적용수량 " xfId="2263"/>
    <cellStyle name="_01.차도1교자재및수량총괄집계_4-2.포장공-포장공사_포장공사1차(택지조성)_explore_포장공 내역서 적용수량 " xfId="2264"/>
    <cellStyle name="_01.차도1교자재및수량총괄집계_4-2.포장공-포장공사_포장공사1차(택지조성)_explore_한림수량-051109_포장공 내역서 적용수량 " xfId="2265"/>
    <cellStyle name="_01.차도1교자재및수량총괄집계_4-2.포장공-포장공사_포장공사1차(택지조성)_explore_한림수량-1_포장공 내역서 적용수량 " xfId="2266"/>
    <cellStyle name="_01.차도1교자재및수량총괄집계_4-2.포장공-포장공사_포장공사1차(택지조성)_포장공 내역서 적용수량 " xfId="2267"/>
    <cellStyle name="_01.차도1교자재및수량총괄집계_4-3.포장공-경계석및측구_explore_수량-051223_포장공 내역서 적용수량 " xfId="2268"/>
    <cellStyle name="_01.차도1교자재및수량총괄집계_4-3.포장공-경계석및측구_explore_진북산업단지수량-051227_포장공 내역서 적용수량 " xfId="2269"/>
    <cellStyle name="_01.차도1교자재및수량총괄집계_4-3.포장공-경계석및측구_explore_포장공 내역서 적용수량 " xfId="2270"/>
    <cellStyle name="_01.차도1교자재및수량총괄집계_4-3.포장공-경계석및측구_explore_한림수량-051109_포장공 내역서 적용수량 " xfId="2271"/>
    <cellStyle name="_01.차도1교자재및수량총괄집계_4-3.포장공-경계석및측구_explore_한림수량-1_포장공 내역서 적용수량 " xfId="2272"/>
    <cellStyle name="_01.차도1교자재및수량총괄집계_4-3.포장공-경계석및측구_포장공 내역서 적용수량 " xfId="2273"/>
    <cellStyle name="_01.차도1교자재및수량총괄집계_4-3.포장공-경계석및측구_포장공사1차(택지조성)_explore_수량-051223_포장공 내역서 적용수량 " xfId="2274"/>
    <cellStyle name="_01.차도1교자재및수량총괄집계_4-3.포장공-경계석및측구_포장공사1차(택지조성)_explore_진북산업단지수량-051227_포장공 내역서 적용수량 " xfId="2275"/>
    <cellStyle name="_01.차도1교자재및수량총괄집계_4-3.포장공-경계석및측구_포장공사1차(택지조성)_explore_포장공 내역서 적용수량 " xfId="2276"/>
    <cellStyle name="_01.차도1교자재및수량총괄집계_4-3.포장공-경계석및측구_포장공사1차(택지조성)_explore_한림수량-051109_포장공 내역서 적용수량 " xfId="2277"/>
    <cellStyle name="_01.차도1교자재및수량총괄집계_4-3.포장공-경계석및측구_포장공사1차(택지조성)_explore_한림수량-1_포장공 내역서 적용수량 " xfId="2278"/>
    <cellStyle name="_01.차도1교자재및수량총괄집계_4-3.포장공-경계석및측구_포장공사1차(택지조성)_포장공 내역서 적용수량 " xfId="2279"/>
    <cellStyle name="_01.차도1교자재및수량총괄집계_4-4.포장공-차선도색_explore_수량-051223_포장공 내역서 적용수량 " xfId="2280"/>
    <cellStyle name="_01.차도1교자재및수량총괄집계_4-4.포장공-차선도색_explore_진북산업단지수량-051227_포장공 내역서 적용수량 " xfId="2281"/>
    <cellStyle name="_01.차도1교자재및수량총괄집계_4-4.포장공-차선도색_explore_포장공 내역서 적용수량 " xfId="2282"/>
    <cellStyle name="_01.차도1교자재및수량총괄집계_4-4.포장공-차선도색_explore_한림수량-051109_포장공 내역서 적용수량 " xfId="2283"/>
    <cellStyle name="_01.차도1교자재및수량총괄집계_4-4.포장공-차선도색_explore_한림수량-1_포장공 내역서 적용수량 " xfId="2284"/>
    <cellStyle name="_01.차도1교자재및수량총괄집계_4-4.포장공-차선도색_포장공 내역서 적용수량 " xfId="2285"/>
    <cellStyle name="_01.차도1교자재및수량총괄집계_4-4.포장공-차선도색_포장공사1차(택지조성)_explore_수량-051223_포장공 내역서 적용수량 " xfId="2286"/>
    <cellStyle name="_01.차도1교자재및수량총괄집계_4-4.포장공-차선도색_포장공사1차(택지조성)_explore_진북산업단지수량-051227_포장공 내역서 적용수량 " xfId="2287"/>
    <cellStyle name="_01.차도1교자재및수량총괄집계_4-4.포장공-차선도색_포장공사1차(택지조성)_explore_포장공 내역서 적용수량 " xfId="2288"/>
    <cellStyle name="_01.차도1교자재및수량총괄집계_4-4.포장공-차선도색_포장공사1차(택지조성)_explore_한림수량-051109_포장공 내역서 적용수량 " xfId="2289"/>
    <cellStyle name="_01.차도1교자재및수량총괄집계_4-4.포장공-차선도색_포장공사1차(택지조성)_explore_한림수량-1_포장공 내역서 적용수량 " xfId="2290"/>
    <cellStyle name="_01.차도1교자재및수량총괄집계_4-4.포장공-차선도색_포장공사1차(택지조성)_포장공 내역서 적용수량 " xfId="2291"/>
    <cellStyle name="_01.차도1교자재및수량총괄집계_explore_수량-051223_포장공 내역서 적용수량 " xfId="2292"/>
    <cellStyle name="_01.차도1교자재및수량총괄집계_explore_진북산업단지수량-051227_포장공 내역서 적용수량 " xfId="2293"/>
    <cellStyle name="_01.차도1교자재및수량총괄집계_explore_포장공 내역서 적용수량 " xfId="2294"/>
    <cellStyle name="_01.차도1교자재및수량총괄집계_explore_한림수량-051109_포장공 내역서 적용수량 " xfId="2295"/>
    <cellStyle name="_01.차도1교자재및수량총괄집계_explore_한림수량-1_포장공 내역서 적용수량 " xfId="2296"/>
    <cellStyle name="_01.차도1교자재및수량총괄집계_포장공 내역서 적용수량 " xfId="2297"/>
    <cellStyle name="_01.차도1교자재및수량총괄집계_포장공사1차(택지조성)_explore_수량-051223_포장공 내역서 적용수량 " xfId="2298"/>
    <cellStyle name="_01.차도1교자재및수량총괄집계_포장공사1차(택지조성)_explore_진북산업단지수량-051227_포장공 내역서 적용수량 " xfId="2299"/>
    <cellStyle name="_01.차도1교자재및수량총괄집계_포장공사1차(택지조성)_explore_포장공 내역서 적용수량 " xfId="2300"/>
    <cellStyle name="_01.차도1교자재및수량총괄집계_포장공사1차(택지조성)_explore_한림수량-051109_포장공 내역서 적용수량 " xfId="2301"/>
    <cellStyle name="_01.차도1교자재및수량총괄집계_포장공사1차(택지조성)_explore_한림수량-1_포장공 내역서 적용수량 " xfId="2302"/>
    <cellStyle name="_01.차도1교자재및수량총괄집계_포장공사1차(택지조성)_포장공 내역서 적용수량 " xfId="2303"/>
    <cellStyle name="_01.토목내역서" xfId="2304"/>
    <cellStyle name="_01~02 1-1A,1B 구간 공사용 임시전력공사 내역서" xfId="2305"/>
    <cellStyle name="_0106-06-007 금속 및 수장공사 단가견적- 대림" xfId="2306"/>
    <cellStyle name="_01U_U-12_통로BOX " xfId="2307"/>
    <cellStyle name="_01U_U-13_통로BOX " xfId="2308"/>
    <cellStyle name="_01U_U-14_통로BOX " xfId="2309"/>
    <cellStyle name="_01U_U-14-1_통로BOX " xfId="2310"/>
    <cellStyle name="_01U_통로BOX " xfId="2311"/>
    <cellStyle name="_01U-TypeL_05U(5823)_통로BOX " xfId="2312"/>
    <cellStyle name="_01U-TypeL_U-12_통로BOX " xfId="2313"/>
    <cellStyle name="_01U-TypeL_U-13_통로BOX " xfId="2314"/>
    <cellStyle name="_01U-TypeL_U-14_통로BOX " xfId="2315"/>
    <cellStyle name="_01U-TypeL_U-14-1_통로BOX " xfId="2316"/>
    <cellStyle name="_01U-TypeL_통로BOX " xfId="2317"/>
    <cellStyle name="_01경영관리a(1)" xfId="2318"/>
    <cellStyle name="_01-배수지_00.포장공_explore_수량-051223_포장공 내역서 적용수량 " xfId="2319"/>
    <cellStyle name="_01-배수지_00.포장공_explore_진북산업단지수량-051227_포장공 내역서 적용수량 " xfId="2320"/>
    <cellStyle name="_01-배수지_00.포장공_explore_포장공 내역서 적용수량 " xfId="2321"/>
    <cellStyle name="_01-배수지_00.포장공_explore_한림수량-051109_포장공 내역서 적용수량 " xfId="2322"/>
    <cellStyle name="_01-배수지_00.포장공_explore_한림수량-1_포장공 내역서 적용수량 " xfId="2323"/>
    <cellStyle name="_01-배수지_00.포장공_포장공 내역서 적용수량 " xfId="2324"/>
    <cellStyle name="_01-배수지_00.포장공_포장공사1차(택지조성)_explore_수량-051223_포장공 내역서 적용수량 " xfId="2325"/>
    <cellStyle name="_01-배수지_00.포장공_포장공사1차(택지조성)_explore_진북산업단지수량-051227_포장공 내역서 적용수량 " xfId="2326"/>
    <cellStyle name="_01-배수지_00.포장공_포장공사1차(택지조성)_explore_포장공 내역서 적용수량 " xfId="2327"/>
    <cellStyle name="_01-배수지_00.포장공_포장공사1차(택지조성)_explore_한림수량-051109_포장공 내역서 적용수량 " xfId="2328"/>
    <cellStyle name="_01-배수지_00.포장공_포장공사1차(택지조성)_explore_한림수량-1_포장공 내역서 적용수량 " xfId="2329"/>
    <cellStyle name="_01-배수지_00.포장공_포장공사1차(택지조성)_포장공 내역서 적용수량 " xfId="2330"/>
    <cellStyle name="_01-배수지_00.포장공-차선도색_explore_수량-051223_포장공 내역서 적용수량 " xfId="2331"/>
    <cellStyle name="_01-배수지_00.포장공-차선도색_explore_진북산업단지수량-051227_포장공 내역서 적용수량 " xfId="2332"/>
    <cellStyle name="_01-배수지_00.포장공-차선도색_explore_포장공 내역서 적용수량 " xfId="2333"/>
    <cellStyle name="_01-배수지_00.포장공-차선도색_explore_한림수량-051109_포장공 내역서 적용수량 " xfId="2334"/>
    <cellStyle name="_01-배수지_00.포장공-차선도색_explore_한림수량-1_포장공 내역서 적용수량 " xfId="2335"/>
    <cellStyle name="_01-배수지_00.포장공-차선도색_포장공 내역서 적용수량 " xfId="2336"/>
    <cellStyle name="_01-배수지_00.포장공-차선도색_포장공사1차(택지조성)_explore_수량-051223_포장공 내역서 적용수량 " xfId="2337"/>
    <cellStyle name="_01-배수지_00.포장공-차선도색_포장공사1차(택지조성)_explore_진북산업단지수량-051227_포장공 내역서 적용수량 " xfId="2338"/>
    <cellStyle name="_01-배수지_00.포장공-차선도색_포장공사1차(택지조성)_explore_포장공 내역서 적용수량 " xfId="2339"/>
    <cellStyle name="_01-배수지_00.포장공-차선도색_포장공사1차(택지조성)_explore_한림수량-051109_포장공 내역서 적용수량 " xfId="2340"/>
    <cellStyle name="_01-배수지_00.포장공-차선도색_포장공사1차(택지조성)_explore_한림수량-1_포장공 내역서 적용수량 " xfId="2341"/>
    <cellStyle name="_01-배수지_00.포장공-차선도색_포장공사1차(택지조성)_포장공 내역서 적용수량 " xfId="2342"/>
    <cellStyle name="_01-배수지_4-1.포장공_explore_수량-051223_포장공 내역서 적용수량 " xfId="2343"/>
    <cellStyle name="_01-배수지_4-1.포장공_explore_진북산업단지수량-051227_포장공 내역서 적용수량 " xfId="2344"/>
    <cellStyle name="_01-배수지_4-1.포장공_explore_포장공 내역서 적용수량 " xfId="2345"/>
    <cellStyle name="_01-배수지_4-1.포장공_explore_한림수량-051109_포장공 내역서 적용수량 " xfId="2346"/>
    <cellStyle name="_01-배수지_4-1.포장공_explore_한림수량-1_포장공 내역서 적용수량 " xfId="2347"/>
    <cellStyle name="_01-배수지_4-1.포장공_포장공 내역서 적용수량 " xfId="2348"/>
    <cellStyle name="_01-배수지_4-1.포장공_포장공사1차(택지조성)_explore_수량-051223_포장공 내역서 적용수량 " xfId="2349"/>
    <cellStyle name="_01-배수지_4-1.포장공_포장공사1차(택지조성)_explore_진북산업단지수량-051227_포장공 내역서 적용수량 " xfId="2350"/>
    <cellStyle name="_01-배수지_4-1.포장공_포장공사1차(택지조성)_explore_포장공 내역서 적용수량 " xfId="2351"/>
    <cellStyle name="_01-배수지_4-1.포장공_포장공사1차(택지조성)_explore_한림수량-051109_포장공 내역서 적용수량 " xfId="2352"/>
    <cellStyle name="_01-배수지_4-1.포장공_포장공사1차(택지조성)_explore_한림수량-1_포장공 내역서 적용수량 " xfId="2353"/>
    <cellStyle name="_01-배수지_4-1.포장공_포장공사1차(택지조성)_포장공 내역서 적용수량 " xfId="2354"/>
    <cellStyle name="_01-배수지_4-2.포장공-포장공사_explore_수량-051223_포장공 내역서 적용수량 " xfId="2355"/>
    <cellStyle name="_01-배수지_4-2.포장공-포장공사_explore_진북산업단지수량-051227_포장공 내역서 적용수량 " xfId="2356"/>
    <cellStyle name="_01-배수지_4-2.포장공-포장공사_explore_포장공 내역서 적용수량 " xfId="2357"/>
    <cellStyle name="_01-배수지_4-2.포장공-포장공사_explore_한림수량-051109_포장공 내역서 적용수량 " xfId="2358"/>
    <cellStyle name="_01-배수지_4-2.포장공-포장공사_explore_한림수량-1_포장공 내역서 적용수량 " xfId="2359"/>
    <cellStyle name="_01-배수지_4-2.포장공-포장공사_포장공 내역서 적용수량 " xfId="2360"/>
    <cellStyle name="_01-배수지_4-2.포장공-포장공사_포장공사1차(택지조성)_explore_수량-051223_포장공 내역서 적용수량 " xfId="2361"/>
    <cellStyle name="_01-배수지_4-2.포장공-포장공사_포장공사1차(택지조성)_explore_진북산업단지수량-051227_포장공 내역서 적용수량 " xfId="2362"/>
    <cellStyle name="_01-배수지_4-2.포장공-포장공사_포장공사1차(택지조성)_explore_포장공 내역서 적용수량 " xfId="2363"/>
    <cellStyle name="_01-배수지_4-2.포장공-포장공사_포장공사1차(택지조성)_explore_한림수량-051109_포장공 내역서 적용수량 " xfId="2364"/>
    <cellStyle name="_01-배수지_4-2.포장공-포장공사_포장공사1차(택지조성)_explore_한림수량-1_포장공 내역서 적용수량 " xfId="2365"/>
    <cellStyle name="_01-배수지_4-2.포장공-포장공사_포장공사1차(택지조성)_포장공 내역서 적용수량 " xfId="2366"/>
    <cellStyle name="_01-배수지_4-3.포장공-경계석및측구_explore_수량-051223_포장공 내역서 적용수량 " xfId="2367"/>
    <cellStyle name="_01-배수지_4-3.포장공-경계석및측구_explore_진북산업단지수량-051227_포장공 내역서 적용수량 " xfId="2368"/>
    <cellStyle name="_01-배수지_4-3.포장공-경계석및측구_explore_포장공 내역서 적용수량 " xfId="2369"/>
    <cellStyle name="_01-배수지_4-3.포장공-경계석및측구_explore_한림수량-051109_포장공 내역서 적용수량 " xfId="2370"/>
    <cellStyle name="_01-배수지_4-3.포장공-경계석및측구_explore_한림수량-1_포장공 내역서 적용수량 " xfId="2371"/>
    <cellStyle name="_01-배수지_4-3.포장공-경계석및측구_포장공 내역서 적용수량 " xfId="2372"/>
    <cellStyle name="_01-배수지_4-3.포장공-경계석및측구_포장공사1차(택지조성)_explore_수량-051223_포장공 내역서 적용수량 " xfId="2373"/>
    <cellStyle name="_01-배수지_4-3.포장공-경계석및측구_포장공사1차(택지조성)_explore_진북산업단지수량-051227_포장공 내역서 적용수량 " xfId="2374"/>
    <cellStyle name="_01-배수지_4-3.포장공-경계석및측구_포장공사1차(택지조성)_explore_포장공 내역서 적용수량 " xfId="2375"/>
    <cellStyle name="_01-배수지_4-3.포장공-경계석및측구_포장공사1차(택지조성)_explore_한림수량-051109_포장공 내역서 적용수량 " xfId="2376"/>
    <cellStyle name="_01-배수지_4-3.포장공-경계석및측구_포장공사1차(택지조성)_explore_한림수량-1_포장공 내역서 적용수량 " xfId="2377"/>
    <cellStyle name="_01-배수지_4-3.포장공-경계석및측구_포장공사1차(택지조성)_포장공 내역서 적용수량 " xfId="2378"/>
    <cellStyle name="_01-배수지_4-4.포장공-차선도색_explore_수량-051223_포장공 내역서 적용수량 " xfId="2379"/>
    <cellStyle name="_01-배수지_4-4.포장공-차선도색_explore_진북산업단지수량-051227_포장공 내역서 적용수량 " xfId="2380"/>
    <cellStyle name="_01-배수지_4-4.포장공-차선도색_explore_포장공 내역서 적용수량 " xfId="2381"/>
    <cellStyle name="_01-배수지_4-4.포장공-차선도색_explore_한림수량-051109_포장공 내역서 적용수량 " xfId="2382"/>
    <cellStyle name="_01-배수지_4-4.포장공-차선도색_explore_한림수량-1_포장공 내역서 적용수량 " xfId="2383"/>
    <cellStyle name="_01-배수지_4-4.포장공-차선도색_포장공 내역서 적용수량 " xfId="2384"/>
    <cellStyle name="_01-배수지_4-4.포장공-차선도색_포장공사1차(택지조성)_explore_수량-051223_포장공 내역서 적용수량 " xfId="2385"/>
    <cellStyle name="_01-배수지_4-4.포장공-차선도색_포장공사1차(택지조성)_explore_진북산업단지수량-051227_포장공 내역서 적용수량 " xfId="2386"/>
    <cellStyle name="_01-배수지_4-4.포장공-차선도색_포장공사1차(택지조성)_explore_포장공 내역서 적용수량 " xfId="2387"/>
    <cellStyle name="_01-배수지_4-4.포장공-차선도색_포장공사1차(택지조성)_explore_한림수량-051109_포장공 내역서 적용수량 " xfId="2388"/>
    <cellStyle name="_01-배수지_4-4.포장공-차선도색_포장공사1차(택지조성)_explore_한림수량-1_포장공 내역서 적용수량 " xfId="2389"/>
    <cellStyle name="_01-배수지_4-4.포장공-차선도색_포장공사1차(택지조성)_포장공 내역서 적용수량 " xfId="2390"/>
    <cellStyle name="_01-배수지_explore_수량-051223_포장공 내역서 적용수량 " xfId="2391"/>
    <cellStyle name="_01-배수지_explore_진북산업단지수량-051227_포장공 내역서 적용수량 " xfId="2392"/>
    <cellStyle name="_01-배수지_explore_포장공 내역서 적용수량 " xfId="2393"/>
    <cellStyle name="_01-배수지_explore_한림수량-051109_포장공 내역서 적용수량 " xfId="2394"/>
    <cellStyle name="_01-배수지_explore_한림수량-1_포장공 내역서 적용수량 " xfId="2395"/>
    <cellStyle name="_01-배수지_포장공 내역서 적용수량 " xfId="2396"/>
    <cellStyle name="_01-배수지_포장공사1차(택지조성)_explore_수량-051223_포장공 내역서 적용수량 " xfId="2397"/>
    <cellStyle name="_01-배수지_포장공사1차(택지조성)_explore_진북산업단지수량-051227_포장공 내역서 적용수량 " xfId="2398"/>
    <cellStyle name="_01-배수지_포장공사1차(택지조성)_explore_포장공 내역서 적용수량 " xfId="2399"/>
    <cellStyle name="_01-배수지_포장공사1차(택지조성)_explore_한림수량-051109_포장공 내역서 적용수량 " xfId="2400"/>
    <cellStyle name="_01-배수지_포장공사1차(택지조성)_explore_한림수량-1_포장공 내역서 적용수량 " xfId="2401"/>
    <cellStyle name="_01-배수지_포장공사1차(택지조성)_포장공 내역서 적용수량 " xfId="2402"/>
    <cellStyle name="_01-설계예산서표지" xfId="2403"/>
    <cellStyle name="_01-터파기및 기초수량산출" xfId="2404"/>
    <cellStyle name="_02. 통신내역서2" xfId="2405"/>
    <cellStyle name="_02.전기내역서-인천남컨테이너부두제작장인입" xfId="2406"/>
    <cellStyle name="_02-02-P004 마가렛트호텔현설용물량" xfId="2407"/>
    <cellStyle name="_02-02-P007 온양반도체" xfId="2408"/>
    <cellStyle name="_02-03-P003 삼성전기 수원공장 전기공사" xfId="2409"/>
    <cellStyle name="_02-03-P006 삼성전자2단지공사" xfId="2410"/>
    <cellStyle name="_02-03-P007 아산페기물매립장" xfId="2411"/>
    <cellStyle name="_02-03-P011-01 삼성전자2단지 폐수처리시설공사" xfId="2412"/>
    <cellStyle name="_02-11-P002 서초 오피스텔신축전기공사" xfId="2413"/>
    <cellStyle name="_02U(5407)_U-12_통로BOX " xfId="2414"/>
    <cellStyle name="_02U(5407)_U-13_통로BOX " xfId="2415"/>
    <cellStyle name="_02U(5407)_U-14_통로BOX " xfId="2416"/>
    <cellStyle name="_02U(5407)_U-14-1_통로BOX " xfId="2417"/>
    <cellStyle name="_02U(5407)_통로BOX " xfId="2418"/>
    <cellStyle name="_02-가압장_00.포장공_explore_수량-051223_포장공 내역서 적용수량 " xfId="2419"/>
    <cellStyle name="_02-가압장_00.포장공_explore_진북산업단지수량-051227_포장공 내역서 적용수량 " xfId="2420"/>
    <cellStyle name="_02-가압장_00.포장공_explore_포장공 내역서 적용수량 " xfId="2421"/>
    <cellStyle name="_02-가압장_00.포장공_explore_한림수량-051109_포장공 내역서 적용수량 " xfId="2422"/>
    <cellStyle name="_02-가압장_00.포장공_explore_한림수량-1_포장공 내역서 적용수량 " xfId="2423"/>
    <cellStyle name="_02-가압장_00.포장공_포장공 내역서 적용수량 " xfId="2424"/>
    <cellStyle name="_02-가압장_00.포장공_포장공사1차(택지조성)_explore_수량-051223_포장공 내역서 적용수량 " xfId="2425"/>
    <cellStyle name="_02-가압장_00.포장공_포장공사1차(택지조성)_explore_진북산업단지수량-051227_포장공 내역서 적용수량 " xfId="2426"/>
    <cellStyle name="_02-가압장_00.포장공_포장공사1차(택지조성)_explore_포장공 내역서 적용수량 " xfId="2427"/>
    <cellStyle name="_02-가압장_00.포장공_포장공사1차(택지조성)_explore_한림수량-051109_포장공 내역서 적용수량 " xfId="2428"/>
    <cellStyle name="_02-가압장_00.포장공_포장공사1차(택지조성)_explore_한림수량-1_포장공 내역서 적용수량 " xfId="2429"/>
    <cellStyle name="_02-가압장_00.포장공_포장공사1차(택지조성)_포장공 내역서 적용수량 " xfId="2430"/>
    <cellStyle name="_02-가압장_00.포장공-차선도색_explore_수량-051223_포장공 내역서 적용수량 " xfId="2431"/>
    <cellStyle name="_02-가압장_00.포장공-차선도색_explore_진북산업단지수량-051227_포장공 내역서 적용수량 " xfId="2432"/>
    <cellStyle name="_02-가압장_00.포장공-차선도색_explore_포장공 내역서 적용수량 " xfId="2433"/>
    <cellStyle name="_02-가압장_00.포장공-차선도색_explore_한림수량-051109_포장공 내역서 적용수량 " xfId="2434"/>
    <cellStyle name="_02-가압장_00.포장공-차선도색_explore_한림수량-1_포장공 내역서 적용수량 " xfId="2435"/>
    <cellStyle name="_02-가압장_00.포장공-차선도색_포장공 내역서 적용수량 " xfId="2436"/>
    <cellStyle name="_02-가압장_00.포장공-차선도색_포장공사1차(택지조성)_explore_수량-051223_포장공 내역서 적용수량 " xfId="2437"/>
    <cellStyle name="_02-가압장_00.포장공-차선도색_포장공사1차(택지조성)_explore_진북산업단지수량-051227_포장공 내역서 적용수량 " xfId="2438"/>
    <cellStyle name="_02-가압장_00.포장공-차선도색_포장공사1차(택지조성)_explore_포장공 내역서 적용수량 " xfId="2439"/>
    <cellStyle name="_02-가압장_00.포장공-차선도색_포장공사1차(택지조성)_explore_한림수량-051109_포장공 내역서 적용수량 " xfId="2440"/>
    <cellStyle name="_02-가압장_00.포장공-차선도색_포장공사1차(택지조성)_explore_한림수량-1_포장공 내역서 적용수량 " xfId="2441"/>
    <cellStyle name="_02-가압장_00.포장공-차선도색_포장공사1차(택지조성)_포장공 내역서 적용수량 " xfId="2442"/>
    <cellStyle name="_02-가압장_4-1.포장공_explore_수량-051223_포장공 내역서 적용수량 " xfId="2443"/>
    <cellStyle name="_02-가압장_4-1.포장공_explore_진북산업단지수량-051227_포장공 내역서 적용수량 " xfId="2444"/>
    <cellStyle name="_02-가압장_4-1.포장공_explore_포장공 내역서 적용수량 " xfId="2445"/>
    <cellStyle name="_02-가압장_4-1.포장공_explore_한림수량-051109_포장공 내역서 적용수량 " xfId="2446"/>
    <cellStyle name="_02-가압장_4-1.포장공_explore_한림수량-1_포장공 내역서 적용수량 " xfId="2447"/>
    <cellStyle name="_02-가압장_4-1.포장공_포장공 내역서 적용수량 " xfId="2448"/>
    <cellStyle name="_02-가압장_4-1.포장공_포장공사1차(택지조성)_explore_수량-051223_포장공 내역서 적용수량 " xfId="2449"/>
    <cellStyle name="_02-가압장_4-1.포장공_포장공사1차(택지조성)_explore_진북산업단지수량-051227_포장공 내역서 적용수량 " xfId="2450"/>
    <cellStyle name="_02-가압장_4-1.포장공_포장공사1차(택지조성)_explore_포장공 내역서 적용수량 " xfId="2451"/>
    <cellStyle name="_02-가압장_4-1.포장공_포장공사1차(택지조성)_explore_한림수량-051109_포장공 내역서 적용수량 " xfId="2452"/>
    <cellStyle name="_02-가압장_4-1.포장공_포장공사1차(택지조성)_explore_한림수량-1_포장공 내역서 적용수량 " xfId="2453"/>
    <cellStyle name="_02-가압장_4-1.포장공_포장공사1차(택지조성)_포장공 내역서 적용수량 " xfId="2454"/>
    <cellStyle name="_02-가압장_4-2.포장공-포장공사_explore_수량-051223_포장공 내역서 적용수량 " xfId="2455"/>
    <cellStyle name="_02-가압장_4-2.포장공-포장공사_explore_진북산업단지수량-051227_포장공 내역서 적용수량 " xfId="2456"/>
    <cellStyle name="_02-가압장_4-2.포장공-포장공사_explore_포장공 내역서 적용수량 " xfId="2457"/>
    <cellStyle name="_02-가압장_4-2.포장공-포장공사_explore_한림수량-051109_포장공 내역서 적용수량 " xfId="2458"/>
    <cellStyle name="_02-가압장_4-2.포장공-포장공사_explore_한림수량-1_포장공 내역서 적용수량 " xfId="2459"/>
    <cellStyle name="_02-가압장_4-2.포장공-포장공사_포장공 내역서 적용수량 " xfId="2460"/>
    <cellStyle name="_02-가압장_4-2.포장공-포장공사_포장공사1차(택지조성)_explore_수량-051223_포장공 내역서 적용수량 " xfId="2461"/>
    <cellStyle name="_02-가압장_4-2.포장공-포장공사_포장공사1차(택지조성)_explore_진북산업단지수량-051227_포장공 내역서 적용수량 " xfId="2462"/>
    <cellStyle name="_02-가압장_4-2.포장공-포장공사_포장공사1차(택지조성)_explore_포장공 내역서 적용수량 " xfId="2463"/>
    <cellStyle name="_02-가압장_4-2.포장공-포장공사_포장공사1차(택지조성)_explore_한림수량-051109_포장공 내역서 적용수량 " xfId="2464"/>
    <cellStyle name="_02-가압장_4-2.포장공-포장공사_포장공사1차(택지조성)_explore_한림수량-1_포장공 내역서 적용수량 " xfId="2465"/>
    <cellStyle name="_02-가압장_4-2.포장공-포장공사_포장공사1차(택지조성)_포장공 내역서 적용수량 " xfId="2466"/>
    <cellStyle name="_02-가압장_4-3.포장공-경계석및측구_explore_수량-051223_포장공 내역서 적용수량 " xfId="2467"/>
    <cellStyle name="_02-가압장_4-3.포장공-경계석및측구_explore_진북산업단지수량-051227_포장공 내역서 적용수량 " xfId="2468"/>
    <cellStyle name="_02-가압장_4-3.포장공-경계석및측구_explore_포장공 내역서 적용수량 " xfId="2469"/>
    <cellStyle name="_02-가압장_4-3.포장공-경계석및측구_explore_한림수량-051109_포장공 내역서 적용수량 " xfId="2470"/>
    <cellStyle name="_02-가압장_4-3.포장공-경계석및측구_explore_한림수량-1_포장공 내역서 적용수량 " xfId="2471"/>
    <cellStyle name="_02-가압장_4-3.포장공-경계석및측구_포장공 내역서 적용수량 " xfId="2472"/>
    <cellStyle name="_02-가압장_4-3.포장공-경계석및측구_포장공사1차(택지조성)_explore_수량-051223_포장공 내역서 적용수량 " xfId="2473"/>
    <cellStyle name="_02-가압장_4-3.포장공-경계석및측구_포장공사1차(택지조성)_explore_진북산업단지수량-051227_포장공 내역서 적용수량 " xfId="2474"/>
    <cellStyle name="_02-가압장_4-3.포장공-경계석및측구_포장공사1차(택지조성)_explore_포장공 내역서 적용수량 " xfId="2475"/>
    <cellStyle name="_02-가압장_4-3.포장공-경계석및측구_포장공사1차(택지조성)_explore_한림수량-051109_포장공 내역서 적용수량 " xfId="2476"/>
    <cellStyle name="_02-가압장_4-3.포장공-경계석및측구_포장공사1차(택지조성)_explore_한림수량-1_포장공 내역서 적용수량 " xfId="2477"/>
    <cellStyle name="_02-가압장_4-3.포장공-경계석및측구_포장공사1차(택지조성)_포장공 내역서 적용수량 " xfId="2478"/>
    <cellStyle name="_02-가압장_4-4.포장공-차선도색_explore_수량-051223_포장공 내역서 적용수량 " xfId="2479"/>
    <cellStyle name="_02-가압장_4-4.포장공-차선도색_explore_진북산업단지수량-051227_포장공 내역서 적용수량 " xfId="2480"/>
    <cellStyle name="_02-가압장_4-4.포장공-차선도색_explore_포장공 내역서 적용수량 " xfId="2481"/>
    <cellStyle name="_02-가압장_4-4.포장공-차선도색_explore_한림수량-051109_포장공 내역서 적용수량 " xfId="2482"/>
    <cellStyle name="_02-가압장_4-4.포장공-차선도색_explore_한림수량-1_포장공 내역서 적용수량 " xfId="2483"/>
    <cellStyle name="_02-가압장_4-4.포장공-차선도색_포장공 내역서 적용수량 " xfId="2484"/>
    <cellStyle name="_02-가압장_4-4.포장공-차선도색_포장공사1차(택지조성)_explore_수량-051223_포장공 내역서 적용수량 " xfId="2485"/>
    <cellStyle name="_02-가압장_4-4.포장공-차선도색_포장공사1차(택지조성)_explore_진북산업단지수량-051227_포장공 내역서 적용수량 " xfId="2486"/>
    <cellStyle name="_02-가압장_4-4.포장공-차선도색_포장공사1차(택지조성)_explore_포장공 내역서 적용수량 " xfId="2487"/>
    <cellStyle name="_02-가압장_4-4.포장공-차선도색_포장공사1차(택지조성)_explore_한림수량-051109_포장공 내역서 적용수량 " xfId="2488"/>
    <cellStyle name="_02-가압장_4-4.포장공-차선도색_포장공사1차(택지조성)_explore_한림수량-1_포장공 내역서 적용수량 " xfId="2489"/>
    <cellStyle name="_02-가압장_4-4.포장공-차선도색_포장공사1차(택지조성)_포장공 내역서 적용수량 " xfId="2490"/>
    <cellStyle name="_02-가압장_explore_수량-051223_포장공 내역서 적용수량 " xfId="2491"/>
    <cellStyle name="_02-가압장_explore_진북산업단지수량-051227_포장공 내역서 적용수량 " xfId="2492"/>
    <cellStyle name="_02-가압장_explore_포장공 내역서 적용수량 " xfId="2493"/>
    <cellStyle name="_02-가압장_explore_한림수량-051109_포장공 내역서 적용수량 " xfId="2494"/>
    <cellStyle name="_02-가압장_explore_한림수량-1_포장공 내역서 적용수량 " xfId="2495"/>
    <cellStyle name="_02-가압장_포장공 내역서 적용수량 " xfId="2496"/>
    <cellStyle name="_02-가압장_포장공사1차(택지조성)_explore_수량-051223_포장공 내역서 적용수량 " xfId="2497"/>
    <cellStyle name="_02-가압장_포장공사1차(택지조성)_explore_진북산업단지수량-051227_포장공 내역서 적용수량 " xfId="2498"/>
    <cellStyle name="_02-가압장_포장공사1차(택지조성)_explore_포장공 내역서 적용수량 " xfId="2499"/>
    <cellStyle name="_02-가압장_포장공사1차(택지조성)_explore_한림수량-051109_포장공 내역서 적용수량 " xfId="2500"/>
    <cellStyle name="_02-가압장_포장공사1차(택지조성)_explore_한림수량-1_포장공 내역서 적용수량 " xfId="2501"/>
    <cellStyle name="_02-가압장_포장공사1차(택지조성)_포장공 내역서 적용수량 " xfId="2502"/>
    <cellStyle name="_02한전수탁비" xfId="2503"/>
    <cellStyle name="_03 설계예산서" xfId="2504"/>
    <cellStyle name="_03 한전수탁비" xfId="2505"/>
    <cellStyle name="_03. 전기내역서" xfId="2506"/>
    <cellStyle name="_03-02-P005 R-3 추가전기공사" xfId="2507"/>
    <cellStyle name="_0303021 천안전지동 신축공사" xfId="2508"/>
    <cellStyle name="_030306 수도권폐가전설비" xfId="2509"/>
    <cellStyle name="_030306 안산홈플러스 내역" xfId="2510"/>
    <cellStyle name="_030306의정부 홈플러스 내역서" xfId="2511"/>
    <cellStyle name="_030320 삼성화재 서초사옥 신축공사" xfId="2512"/>
    <cellStyle name="_030320 용인마북리 최종정산" xfId="2513"/>
    <cellStyle name="_030321 수원공장전기공사." xfId="2514"/>
    <cellStyle name="_030321 용인국경연리모델링일반전기공사" xfId="2515"/>
    <cellStyle name="_030326 국제경영관" xfId="2516"/>
    <cellStyle name="_03-03-P003 수도권 전기계장내역서" xfId="2517"/>
    <cellStyle name="_03-03-P003-01 수도권 전기계장내역서" xfId="2518"/>
    <cellStyle name="_03-03-P009 용역동 전기공사." xfId="2519"/>
    <cellStyle name="_03-03-P012-01 수원공장설계변경내역서" xfId="2520"/>
    <cellStyle name="_03-03-P014 천안C-6 가설공사" xfId="2521"/>
    <cellStyle name="_03-03-P015 아산코닝 KA 7~8 전기공사" xfId="2522"/>
    <cellStyle name="_03-09 가로등시설3차공사(2차분)1회설계변경작성" xfId="2523"/>
    <cellStyle name="_03-09 가로등시설3차공사(2차분)1회설계변경작성_가로등3차공사  ((2차분))  2회변경20031018" xfId="2524"/>
    <cellStyle name="_030902 아산154KV 관로 전기공사" xfId="2525"/>
    <cellStyle name="_03-10-P005 속초 e-mart" xfId="2526"/>
    <cellStyle name="_03-10-P006 청담 E-MART (version 1)" xfId="2527"/>
    <cellStyle name="_03-10-P007 사상e-mart 개보수" xfId="2528"/>
    <cellStyle name="_031113 삼성코닝정밀유리 제2공장 전기계장공사" xfId="2529"/>
    <cellStyle name="_031113 성형동 KC09~12LINE 전기계장공사" xfId="2530"/>
    <cellStyle name="_031113 탕정배수지공사." xfId="2531"/>
    <cellStyle name="_03-13-P013 우림양평역보보컨트리" xfId="2532"/>
    <cellStyle name="_03-13-P016 CGV 부천점전기고앗" xfId="2533"/>
    <cellStyle name="_04. 총괄집계갑지-1" xfId="2534"/>
    <cellStyle name="_040426 거제 영빈관 신축공사" xfId="2535"/>
    <cellStyle name="_040426 아산SDS 정수장계장공사(이동호소장)" xfId="2536"/>
    <cellStyle name="_040514 PDP 3LINE 크린룸공사" xfId="2537"/>
    <cellStyle name="_04U(7994)_U-12_통로BOX " xfId="2538"/>
    <cellStyle name="_04U(7994)_U-13_통로BOX " xfId="2539"/>
    <cellStyle name="_04U(7994)_U-14_통로BOX " xfId="2540"/>
    <cellStyle name="_04U(7994)_U-14-1_통로BOX " xfId="2541"/>
    <cellStyle name="_04U(7994)_통로BOX " xfId="2542"/>
    <cellStyle name="_04-한전외선공사비 &amp; 사용전 검사비" xfId="2543"/>
    <cellStyle name="_05. 신성산건(교량점검로)          " xfId="2544"/>
    <cellStyle name="_05. 조경공사" xfId="2545"/>
    <cellStyle name="_050112_광양하역설비_문제점정리" xfId="2546"/>
    <cellStyle name="_05-2 한전수탁비" xfId="2547"/>
    <cellStyle name="_05U(5823)_통로BOX " xfId="2548"/>
    <cellStyle name="_05남사부대공" xfId="2549"/>
    <cellStyle name="_06.내역서(경관설비공사)-설계비 변경(9월14일)" xfId="2550"/>
    <cellStyle name="_06년 11월 설계변경현황(11월20일 최종결재분)" xfId="2551"/>
    <cellStyle name="_07-02-P008 서초화재신축공사" xfId="2552"/>
    <cellStyle name="_07-02-P013 세종대 임시동력" xfId="2553"/>
    <cellStyle name="_0721-E-시흥내역서" xfId="2554"/>
    <cellStyle name="_09월소장단회의자료1" xfId="2555"/>
    <cellStyle name="_09월소장단회의자료1_B-1,B-1-1노선변경실정보고" xfId="2556"/>
    <cellStyle name="_09월소장단회의자료1_토공계획" xfId="2557"/>
    <cellStyle name="_09월소장단회의자료1_토공계획_B-1,B-1-1노선변경실정보고" xfId="2558"/>
    <cellStyle name="_09월소장단회의자료1_토공계획_구조물공사시공계획서" xfId="2559"/>
    <cellStyle name="_09월소장단회의자료1_토공계획_구조물공사시공계획서_B-1,B-1-1노선변경실정보고" xfId="2560"/>
    <cellStyle name="_09월소장단회의자료1_토공계획_토공사시공계획서" xfId="2561"/>
    <cellStyle name="_09월소장단회의자료1_토공계획_토공사시공계획서(포)" xfId="2562"/>
    <cellStyle name="_09월소장단회의자료1_토공계획_토공사시공계획서(포)_B-1,B-1-1노선변경실정보고" xfId="2563"/>
    <cellStyle name="_09월소장단회의자료1_토공계획_토공사시공계획서_B-1,B-1-1노선변경실정보고" xfId="2564"/>
    <cellStyle name="_09월소장단회의자료1_토공시공계획서(효)" xfId="2565"/>
    <cellStyle name="_09월소장단회의자료1_토공시공계획서(효)_B-1,B-1-1노선변경실정보고" xfId="2566"/>
    <cellStyle name="_09월소장단회의자료1_토공시공계획서(효)_구조물공사시공계획서" xfId="2567"/>
    <cellStyle name="_09월소장단회의자료1_토공시공계획서(효)_구조물공사시공계획서_B-1,B-1-1노선변경실정보고" xfId="2568"/>
    <cellStyle name="_09월소장단회의자료1_토공시공계획서(효)_토공사시공계획서" xfId="2569"/>
    <cellStyle name="_09월소장단회의자료1_토공시공계획서(효)_토공사시공계획서(포)" xfId="2570"/>
    <cellStyle name="_09월소장단회의자료1_토공시공계획서(효)_토공사시공계획서(포)_B-1,B-1-1노선변경실정보고" xfId="2571"/>
    <cellStyle name="_09월소장단회의자료1_토공시공계획서(효)_토공사시공계획서_B-1,B-1-1노선변경실정보고" xfId="2572"/>
    <cellStyle name="_1) 교대토공수량" xfId="2573"/>
    <cellStyle name="_1) 교대토공수량_1) 교대토공수량" xfId="2574"/>
    <cellStyle name="_1) 교대토공수량_1) 교대토공수량_1.0_경륜교_구조물공_집계표" xfId="2575"/>
    <cellStyle name="_1) 교대토공수량_1) 교대토공수량_1.0_경륜교_구조물공_집계표_1.01_PRS_추진부" xfId="2576"/>
    <cellStyle name="_1) 교대토공수량_1) 교대토공수량_1.0_경륜교_구조물공_집계표_1.01_PRS_추진부_사유서(소형고압블럭포장)" xfId="2577"/>
    <cellStyle name="_1) 교대토공수량_1) 교대토공수량_1.0_경륜교_구조물공_집계표_북창원 마산간 추진기지 일반수량" xfId="2578"/>
    <cellStyle name="_1) 교대토공수량_1) 교대토공수량_1.0_경륜교_구조물공_집계표_북창원 마산간 추진기지 일반수량_사유서(소형고압블럭포장)" xfId="2579"/>
    <cellStyle name="_1) 교대토공수량_1) 교대토공수량_1.0_경륜교_구조물공_집계표_사유서(소형고압블럭포장)" xfId="2580"/>
    <cellStyle name="_1) 교대토공수량_1) 교대토공수량_1.01_PRS_추진부" xfId="2581"/>
    <cellStyle name="_1) 교대토공수량_1) 교대토공수량_1.01_PRS_추진부_사유서(소형고압블럭포장)" xfId="2582"/>
    <cellStyle name="_1) 교대토공수량_1) 교대토공수량_북창원 마산간 추진기지 일반수량" xfId="2583"/>
    <cellStyle name="_1) 교대토공수량_1) 교대토공수량_북창원 마산간 추진기지 일반수량_사유서(소형고압블럭포장)" xfId="2584"/>
    <cellStyle name="_1) 교대토공수량_1) 교대토공수량_사유서(소형고압블럭포장)" xfId="2585"/>
    <cellStyle name="_1) 교대토공수량_1) 대토공수량" xfId="2586"/>
    <cellStyle name="_1) 교대토공수량_1) 대토공수량_1.0_경륜교_구조물공_집계표" xfId="2587"/>
    <cellStyle name="_1) 교대토공수량_1) 대토공수량_1.0_경륜교_구조물공_집계표_1.01_PRS_추진부" xfId="2588"/>
    <cellStyle name="_1) 교대토공수량_1) 대토공수량_1.0_경륜교_구조물공_집계표_1.01_PRS_추진부_사유서(소형고압블럭포장)" xfId="2589"/>
    <cellStyle name="_1) 교대토공수량_1) 대토공수량_1.0_경륜교_구조물공_집계표_북창원 마산간 추진기지 일반수량" xfId="2590"/>
    <cellStyle name="_1) 교대토공수량_1) 대토공수량_1.0_경륜교_구조물공_집계표_북창원 마산간 추진기지 일반수량_사유서(소형고압블럭포장)" xfId="2591"/>
    <cellStyle name="_1) 교대토공수량_1) 대토공수량_1.0_경륜교_구조물공_집계표_사유서(소형고압블럭포장)" xfId="2592"/>
    <cellStyle name="_1) 교대토공수량_1) 대토공수량_1.01_PRS_추진부" xfId="2593"/>
    <cellStyle name="_1) 교대토공수량_1) 대토공수량_1.01_PRS_추진부_사유서(소형고압블럭포장)" xfId="2594"/>
    <cellStyle name="_1) 교대토공수량_1) 대토공수량_북창원 마산간 추진기지 일반수량" xfId="2595"/>
    <cellStyle name="_1) 교대토공수량_1) 대토공수량_북창원 마산간 추진기지 일반수량_사유서(소형고압블럭포장)" xfId="2596"/>
    <cellStyle name="_1) 교대토공수량_1) 대토공수량_사유서(소형고압블럭포장)" xfId="2597"/>
    <cellStyle name="_1) 교대토공수량_1.0_경륜교_구조물공_집계표" xfId="2598"/>
    <cellStyle name="_1) 교대토공수량_1.0_경륜교_구조물공_집계표_1.01_PRS_추진부" xfId="2599"/>
    <cellStyle name="_1) 교대토공수량_1.0_경륜교_구조물공_집계표_1.01_PRS_추진부_사유서(소형고압블럭포장)" xfId="2600"/>
    <cellStyle name="_1) 교대토공수량_1.0_경륜교_구조물공_집계표_북창원 마산간 추진기지 일반수량" xfId="2601"/>
    <cellStyle name="_1) 교대토공수량_1.0_경륜교_구조물공_집계표_북창원 마산간 추진기지 일반수량_사유서(소형고압블럭포장)" xfId="2602"/>
    <cellStyle name="_1) 교대토공수량_1.0_경륜교_구조물공_집계표_사유서(소형고압블럭포장)" xfId="2603"/>
    <cellStyle name="_1) 교대토공수량_1.01_PRS_추진부" xfId="2604"/>
    <cellStyle name="_1) 교대토공수량_1.01_PRS_추진부_사유서(소형고압블럭포장)" xfId="2605"/>
    <cellStyle name="_1) 교대토공수량_북창원 마산간 추진기지 일반수량" xfId="2606"/>
    <cellStyle name="_1) 교대토공수량_북창원 마산간 추진기지 일반수량_사유서(소형고압블럭포장)" xfId="2607"/>
    <cellStyle name="_1) 교대토공수량_사유서(소형고압블럭포장)" xfId="2608"/>
    <cellStyle name="_1)경찰전시" xfId="2609"/>
    <cellStyle name="_1. 예산서(샘플)" xfId="2610"/>
    <cellStyle name="_1. 예산서(전화)" xfId="2611"/>
    <cellStyle name="_1. 원가계산서(토목,건축,기계)" xfId="2612"/>
    <cellStyle name="_1.0 ACS LCC분석(공법사)" xfId="2613"/>
    <cellStyle name="_1.0 기계내역서" xfId="2614"/>
    <cellStyle name="_1.03_PRS_가시설(최종)" xfId="2615"/>
    <cellStyle name="_1.03_PRS_가시설(최종)_북창원 마산간 추진기지 일반수량" xfId="2616"/>
    <cellStyle name="_1.03_PRS_가시설(최종)_북창원 마산간 추진기지 일반수량_사유서(소형고압블럭포장)" xfId="2617"/>
    <cellStyle name="_1.03_PRS_가시설(최종)_사유서(소형고압블럭포장)" xfId="2618"/>
    <cellStyle name="_1.0설계내역서(전체-최종)" xfId="2619"/>
    <cellStyle name="_1.변수및결과" xfId="2620"/>
    <cellStyle name="_1.사전공사&amp;추가원가 제도(요령,각종 품의서 약식) " xfId="2621"/>
    <cellStyle name="_1.전기내역서" xfId="2622"/>
    <cellStyle name="_1.전기내역서(0829)" xfId="2623"/>
    <cellStyle name="_1.토공" xfId="2624"/>
    <cellStyle name="_1_실행예산_040830" xfId="2625"/>
    <cellStyle name="_10-한전외선공사비" xfId="2626"/>
    <cellStyle name="_11111" xfId="2627"/>
    <cellStyle name="_11111_1" xfId="2628"/>
    <cellStyle name="_1220-원가조사-전자지불" xfId="2629"/>
    <cellStyle name="_17공구" xfId="2630"/>
    <cellStyle name="_17공구_1" xfId="2631"/>
    <cellStyle name="_17공구_1_제1회설계변경내역서(11.15~)update" xfId="2632"/>
    <cellStyle name="_17공구_kn 구룡포~대보간 1" xfId="2633"/>
    <cellStyle name="_17공구_kn 구룡포~대보간 1_제1회설계변경내역서(11.15~)update" xfId="2634"/>
    <cellStyle name="_17공구_안동투찰" xfId="2635"/>
    <cellStyle name="_17공구_안동투찰_제1회설계변경내역서(11.15~)update" xfId="2636"/>
    <cellStyle name="_17공구_제1회설계변경내역서(11.15~)update" xfId="2637"/>
    <cellStyle name="_17공구_통리투찰" xfId="2638"/>
    <cellStyle name="_17공구_통리투찰_제1회설계변경내역서(11.15~)update" xfId="2639"/>
    <cellStyle name="_19공구" xfId="2640"/>
    <cellStyle name="_19공구_kn 구룡포~대보간 1" xfId="2641"/>
    <cellStyle name="_19공구_kn 구룡포~대보간 1_제1회설계변경내역서(11.15~)update" xfId="2642"/>
    <cellStyle name="_19공구_안동투찰" xfId="2643"/>
    <cellStyle name="_19공구_안동투찰_제1회설계변경내역서(11.15~)update" xfId="2644"/>
    <cellStyle name="_19공구_제1회설계변경내역서(11.15~)update" xfId="2645"/>
    <cellStyle name="_19공구_통리투찰" xfId="2646"/>
    <cellStyle name="_19공구_통리투찰_제1회설계변경내역서(11.15~)update" xfId="2647"/>
    <cellStyle name="_1부대공" xfId="2648"/>
    <cellStyle name="_1예산서_전기" xfId="2649"/>
    <cellStyle name="_1-전시시설" xfId="2650"/>
    <cellStyle name="_1차ES" xfId="2651"/>
    <cellStyle name="_1차공사실행(본사.0315)" xfId="2652"/>
    <cellStyle name="_2) 교대일반수량" xfId="2653"/>
    <cellStyle name="_2) 교대일반수량_1.0_경륜교_구조물공_집계표" xfId="2654"/>
    <cellStyle name="_2) 교대일반수량_1.0_경륜교_구조물공_집계표_1.01_PRS_추진부" xfId="2655"/>
    <cellStyle name="_2) 교대일반수량_1.0_경륜교_구조물공_집계표_1.01_PRS_추진부_사유서(소형고압블럭포장)" xfId="2656"/>
    <cellStyle name="_2) 교대일반수량_1.0_경륜교_구조물공_집계표_북창원 마산간 추진기지 일반수량" xfId="2657"/>
    <cellStyle name="_2) 교대일반수량_1.0_경륜교_구조물공_집계표_북창원 마산간 추진기지 일반수량_사유서(소형고압블럭포장)" xfId="2658"/>
    <cellStyle name="_2) 교대일반수량_1.0_경륜교_구조물공_집계표_사유서(소형고압블럭포장)" xfId="2659"/>
    <cellStyle name="_2) 교대일반수량_1.01_PRS_추진부" xfId="2660"/>
    <cellStyle name="_2) 교대일반수량_1.01_PRS_추진부_사유서(소형고압블럭포장)" xfId="2661"/>
    <cellStyle name="_2) 교대일반수량_북창원 마산간 추진기지 일반수량" xfId="2662"/>
    <cellStyle name="_2) 교대일반수량_북창원 마산간 추진기지 일반수량_사유서(소형고압블럭포장)" xfId="2663"/>
    <cellStyle name="_2) 교대일반수량_사유서(소형고압블럭포장)" xfId="2664"/>
    <cellStyle name="_2) 교대일반수량2" xfId="2665"/>
    <cellStyle name="_2) 교대일반수량2_1) 교대토공수량" xfId="2666"/>
    <cellStyle name="_2) 교대일반수량2_1) 교대토공수량_1.0_경륜교_구조물공_집계표" xfId="2667"/>
    <cellStyle name="_2) 교대일반수량2_1) 교대토공수량_1.0_경륜교_구조물공_집계표_1.01_PRS_추진부" xfId="2668"/>
    <cellStyle name="_2) 교대일반수량2_1) 교대토공수량_1.0_경륜교_구조물공_집계표_1.01_PRS_추진부_사유서(소형고압블럭포장)" xfId="2669"/>
    <cellStyle name="_2) 교대일반수량2_1) 교대토공수량_1.0_경륜교_구조물공_집계표_북창원 마산간 추진기지 일반수량" xfId="2670"/>
    <cellStyle name="_2) 교대일반수량2_1) 교대토공수량_1.0_경륜교_구조물공_집계표_북창원 마산간 추진기지 일반수량_사유서(소형고압블럭포장)" xfId="2671"/>
    <cellStyle name="_2) 교대일반수량2_1) 교대토공수량_1.0_경륜교_구조물공_집계표_사유서(소형고압블럭포장)" xfId="2672"/>
    <cellStyle name="_2) 교대일반수량2_1) 교대토공수량_1.01_PRS_추진부" xfId="2673"/>
    <cellStyle name="_2) 교대일반수량2_1) 교대토공수량_1.01_PRS_추진부_사유서(소형고압블럭포장)" xfId="2674"/>
    <cellStyle name="_2) 교대일반수량2_1) 교대토공수량_북창원 마산간 추진기지 일반수량" xfId="2675"/>
    <cellStyle name="_2) 교대일반수량2_1) 교대토공수량_북창원 마산간 추진기지 일반수량_사유서(소형고압블럭포장)" xfId="2676"/>
    <cellStyle name="_2) 교대일반수량2_1) 교대토공수량_사유서(소형고압블럭포장)" xfId="2677"/>
    <cellStyle name="_2) 교대일반수량2_1) 대토공수량" xfId="2678"/>
    <cellStyle name="_2) 교대일반수량2_1) 대토공수량_1.0_경륜교_구조물공_집계표" xfId="2679"/>
    <cellStyle name="_2) 교대일반수량2_1) 대토공수량_1.0_경륜교_구조물공_집계표_1.01_PRS_추진부" xfId="2680"/>
    <cellStyle name="_2) 교대일반수량2_1) 대토공수량_1.0_경륜교_구조물공_집계표_1.01_PRS_추진부_사유서(소형고압블럭포장)" xfId="2681"/>
    <cellStyle name="_2) 교대일반수량2_1) 대토공수량_1.0_경륜교_구조물공_집계표_북창원 마산간 추진기지 일반수량" xfId="2682"/>
    <cellStyle name="_2) 교대일반수량2_1) 대토공수량_1.0_경륜교_구조물공_집계표_북창원 마산간 추진기지 일반수량_사유서(소형고압블럭포장)" xfId="2683"/>
    <cellStyle name="_2) 교대일반수량2_1) 대토공수량_1.0_경륜교_구조물공_집계표_사유서(소형고압블럭포장)" xfId="2684"/>
    <cellStyle name="_2) 교대일반수량2_1) 대토공수량_1.01_PRS_추진부" xfId="2685"/>
    <cellStyle name="_2) 교대일반수량2_1) 대토공수량_1.01_PRS_추진부_사유서(소형고압블럭포장)" xfId="2686"/>
    <cellStyle name="_2) 교대일반수량2_1) 대토공수량_북창원 마산간 추진기지 일반수량" xfId="2687"/>
    <cellStyle name="_2) 교대일반수량2_1) 대토공수량_북창원 마산간 추진기지 일반수량_사유서(소형고압블럭포장)" xfId="2688"/>
    <cellStyle name="_2) 교대일반수량2_1) 대토공수량_사유서(소형고압블럭포장)" xfId="2689"/>
    <cellStyle name="_2) 교대일반수량2_1.0_경륜교_구조물공_집계표" xfId="2690"/>
    <cellStyle name="_2) 교대일반수량2_1.0_경륜교_구조물공_집계표_1.01_PRS_추진부" xfId="2691"/>
    <cellStyle name="_2) 교대일반수량2_1.0_경륜교_구조물공_집계표_1.01_PRS_추진부_사유서(소형고압블럭포장)" xfId="2692"/>
    <cellStyle name="_2) 교대일반수량2_1.0_경륜교_구조물공_집계표_북창원 마산간 추진기지 일반수량" xfId="2693"/>
    <cellStyle name="_2) 교대일반수량2_1.0_경륜교_구조물공_집계표_북창원 마산간 추진기지 일반수량_사유서(소형고압블럭포장)" xfId="2694"/>
    <cellStyle name="_2) 교대일반수량2_1.0_경륜교_구조물공_집계표_사유서(소형고압블럭포장)" xfId="2695"/>
    <cellStyle name="_2) 교대일반수량2_1.01_PRS_추진부" xfId="2696"/>
    <cellStyle name="_2) 교대일반수량2_1.01_PRS_추진부_사유서(소형고압블럭포장)" xfId="2697"/>
    <cellStyle name="_2) 교대일반수량2_북창원 마산간 추진기지 일반수량" xfId="2698"/>
    <cellStyle name="_2) 교대일반수량2_북창원 마산간 추진기지 일반수량_사유서(소형고압블럭포장)" xfId="2699"/>
    <cellStyle name="_2) 교대일반수량2_사유서(소형고압블럭포장)" xfId="2700"/>
    <cellStyle name="_2) 교대토공수량" xfId="2701"/>
    <cellStyle name="_2) 교대토공수량_1) 교대토공수량" xfId="2702"/>
    <cellStyle name="_2) 교대토공수량_1) 교대토공수량_1.0_경륜교_구조물공_집계표" xfId="2703"/>
    <cellStyle name="_2) 교대토공수량_1) 교대토공수량_1.0_경륜교_구조물공_집계표_1.01_PRS_추진부" xfId="2704"/>
    <cellStyle name="_2) 교대토공수량_1) 교대토공수량_1.0_경륜교_구조물공_집계표_1.01_PRS_추진부_사유서(소형고압블럭포장)" xfId="2705"/>
    <cellStyle name="_2) 교대토공수량_1) 교대토공수량_1.0_경륜교_구조물공_집계표_북창원 마산간 추진기지 일반수량" xfId="2706"/>
    <cellStyle name="_2) 교대토공수량_1) 교대토공수량_1.0_경륜교_구조물공_집계표_북창원 마산간 추진기지 일반수량_사유서(소형고압블럭포장)" xfId="2707"/>
    <cellStyle name="_2) 교대토공수량_1) 교대토공수량_1.0_경륜교_구조물공_집계표_사유서(소형고압블럭포장)" xfId="2708"/>
    <cellStyle name="_2) 교대토공수량_1) 교대토공수량_1.01_PRS_추진부" xfId="2709"/>
    <cellStyle name="_2) 교대토공수량_1) 교대토공수량_1.01_PRS_추진부_사유서(소형고압블럭포장)" xfId="2710"/>
    <cellStyle name="_2) 교대토공수량_1) 교대토공수량_북창원 마산간 추진기지 일반수량" xfId="2711"/>
    <cellStyle name="_2) 교대토공수량_1) 교대토공수량_북창원 마산간 추진기지 일반수량_사유서(소형고압블럭포장)" xfId="2712"/>
    <cellStyle name="_2) 교대토공수량_1) 교대토공수량_사유서(소형고압블럭포장)" xfId="2713"/>
    <cellStyle name="_2) 교대토공수량_1) 대토공수량" xfId="2714"/>
    <cellStyle name="_2) 교대토공수량_1) 대토공수량_1.0_경륜교_구조물공_집계표" xfId="2715"/>
    <cellStyle name="_2) 교대토공수량_1) 대토공수량_1.0_경륜교_구조물공_집계표_1.01_PRS_추진부" xfId="2716"/>
    <cellStyle name="_2) 교대토공수량_1) 대토공수량_1.0_경륜교_구조물공_집계표_1.01_PRS_추진부_사유서(소형고압블럭포장)" xfId="2717"/>
    <cellStyle name="_2) 교대토공수량_1) 대토공수량_1.0_경륜교_구조물공_집계표_북창원 마산간 추진기지 일반수량" xfId="2718"/>
    <cellStyle name="_2) 교대토공수량_1) 대토공수량_1.0_경륜교_구조물공_집계표_북창원 마산간 추진기지 일반수량_사유서(소형고압블럭포장)" xfId="2719"/>
    <cellStyle name="_2) 교대토공수량_1) 대토공수량_1.0_경륜교_구조물공_집계표_사유서(소형고압블럭포장)" xfId="2720"/>
    <cellStyle name="_2) 교대토공수량_1) 대토공수량_1.01_PRS_추진부" xfId="2721"/>
    <cellStyle name="_2) 교대토공수량_1) 대토공수량_1.01_PRS_추진부_사유서(소형고압블럭포장)" xfId="2722"/>
    <cellStyle name="_2) 교대토공수량_1) 대토공수량_북창원 마산간 추진기지 일반수량" xfId="2723"/>
    <cellStyle name="_2) 교대토공수량_1) 대토공수량_북창원 마산간 추진기지 일반수량_사유서(소형고압블럭포장)" xfId="2724"/>
    <cellStyle name="_2) 교대토공수량_1) 대토공수량_사유서(소형고압블럭포장)" xfId="2725"/>
    <cellStyle name="_2) 교대토공수량_1.0_경륜교_구조물공_집계표" xfId="2726"/>
    <cellStyle name="_2) 교대토공수량_1.0_경륜교_구조물공_집계표_1.01_PRS_추진부" xfId="2727"/>
    <cellStyle name="_2) 교대토공수량_1.0_경륜교_구조물공_집계표_1.01_PRS_추진부_사유서(소형고압블럭포장)" xfId="2728"/>
    <cellStyle name="_2) 교대토공수량_1.0_경륜교_구조물공_집계표_북창원 마산간 추진기지 일반수량" xfId="2729"/>
    <cellStyle name="_2) 교대토공수량_1.0_경륜교_구조물공_집계표_북창원 마산간 추진기지 일반수량_사유서(소형고압블럭포장)" xfId="2730"/>
    <cellStyle name="_2) 교대토공수량_1.0_경륜교_구조물공_집계표_사유서(소형고압블럭포장)" xfId="2731"/>
    <cellStyle name="_2) 교대토공수량_1.01_PRS_추진부" xfId="2732"/>
    <cellStyle name="_2) 교대토공수량_1.01_PRS_추진부_사유서(소형고압블럭포장)" xfId="2733"/>
    <cellStyle name="_2) 교대토공수량_북창원 마산간 추진기지 일반수량" xfId="2734"/>
    <cellStyle name="_2) 교대토공수량_북창원 마산간 추진기지 일반수량_사유서(소형고압블럭포장)" xfId="2735"/>
    <cellStyle name="_2) 교대토공수량_사유서(소형고압블럭포장)" xfId="2736"/>
    <cellStyle name="_2)안산사인" xfId="2737"/>
    <cellStyle name="_2,3단계밸브교체설계서" xfId="2738"/>
    <cellStyle name="_2,3단계밸브교체설계서_시흥정수장문주교체공사" xfId="2739"/>
    <cellStyle name="_2,3단계밸브교체설계서_시흥정수장휀스교체공사" xfId="2740"/>
    <cellStyle name="_2.0 B3   LCC(공법사)" xfId="2741"/>
    <cellStyle name="_2.0 통복구조물공" xfId="2742"/>
    <cellStyle name="_2001-038(월마트부천)" xfId="2743"/>
    <cellStyle name="_2001년1월소장단회의REV2" xfId="2744"/>
    <cellStyle name="_2001년1월소장단회의REV2_B-1,B-1-1노선변경실정보고" xfId="2745"/>
    <cellStyle name="_2001년1월소장단회의REV2_토공계획" xfId="2746"/>
    <cellStyle name="_2001년1월소장단회의REV2_토공계획_B-1,B-1-1노선변경실정보고" xfId="2747"/>
    <cellStyle name="_2001년1월소장단회의REV2_토공계획_구조물공사시공계획서" xfId="2748"/>
    <cellStyle name="_2001년1월소장단회의REV2_토공계획_구조물공사시공계획서_B-1,B-1-1노선변경실정보고" xfId="2749"/>
    <cellStyle name="_2001년1월소장단회의REV2_토공계획_토공사시공계획서" xfId="2750"/>
    <cellStyle name="_2001년1월소장단회의REV2_토공계획_토공사시공계획서(포)" xfId="2751"/>
    <cellStyle name="_2001년1월소장단회의REV2_토공계획_토공사시공계획서(포)_B-1,B-1-1노선변경실정보고" xfId="2752"/>
    <cellStyle name="_2001년1월소장단회의REV2_토공계획_토공사시공계획서_B-1,B-1-1노선변경실정보고" xfId="2753"/>
    <cellStyle name="_2001년1월소장단회의REV2_토공시공계획서(효)" xfId="2754"/>
    <cellStyle name="_2001년1월소장단회의REV2_토공시공계획서(효)_B-1,B-1-1노선변경실정보고" xfId="2755"/>
    <cellStyle name="_2001년1월소장단회의REV2_토공시공계획서(효)_구조물공사시공계획서" xfId="2756"/>
    <cellStyle name="_2001년1월소장단회의REV2_토공시공계획서(효)_구조물공사시공계획서_B-1,B-1-1노선변경실정보고" xfId="2757"/>
    <cellStyle name="_2001년1월소장단회의REV2_토공시공계획서(효)_토공사시공계획서" xfId="2758"/>
    <cellStyle name="_2001년1월소장단회의REV2_토공시공계획서(효)_토공사시공계획서(포)" xfId="2759"/>
    <cellStyle name="_2001년1월소장단회의REV2_토공시공계획서(효)_토공사시공계획서(포)_B-1,B-1-1노선변경실정보고" xfId="2760"/>
    <cellStyle name="_2001년1월소장단회의REV2_토공시공계획서(효)_토공사시공계획서_B-1,B-1-1노선변경실정보고" xfId="2761"/>
    <cellStyle name="_2001년1월소장회의" xfId="2762"/>
    <cellStyle name="_2001년1월소장회의_B-1,B-1-1노선변경실정보고" xfId="2763"/>
    <cellStyle name="_2001년1월소장회의_토공계획" xfId="2764"/>
    <cellStyle name="_2001년1월소장회의_토공계획_B-1,B-1-1노선변경실정보고" xfId="2765"/>
    <cellStyle name="_2001년1월소장회의_토공계획_구조물공사시공계획서" xfId="2766"/>
    <cellStyle name="_2001년1월소장회의_토공계획_구조물공사시공계획서_B-1,B-1-1노선변경실정보고" xfId="2767"/>
    <cellStyle name="_2001년1월소장회의_토공계획_토공사시공계획서" xfId="2768"/>
    <cellStyle name="_2001년1월소장회의_토공계획_토공사시공계획서(포)" xfId="2769"/>
    <cellStyle name="_2001년1월소장회의_토공계획_토공사시공계획서(포)_B-1,B-1-1노선변경실정보고" xfId="2770"/>
    <cellStyle name="_2001년1월소장회의_토공계획_토공사시공계획서_B-1,B-1-1노선변경실정보고" xfId="2771"/>
    <cellStyle name="_2001년1월소장회의_토공시공계획서(효)" xfId="2772"/>
    <cellStyle name="_2001년1월소장회의_토공시공계획서(효)_B-1,B-1-1노선변경실정보고" xfId="2773"/>
    <cellStyle name="_2001년1월소장회의_토공시공계획서(효)_구조물공사시공계획서" xfId="2774"/>
    <cellStyle name="_2001년1월소장회의_토공시공계획서(효)_구조물공사시공계획서_B-1,B-1-1노선변경실정보고" xfId="2775"/>
    <cellStyle name="_2001년1월소장회의_토공시공계획서(효)_토공사시공계획서" xfId="2776"/>
    <cellStyle name="_2001년1월소장회의_토공시공계획서(효)_토공사시공계획서(포)" xfId="2777"/>
    <cellStyle name="_2001년1월소장회의_토공시공계획서(효)_토공사시공계획서(포)_B-1,B-1-1노선변경실정보고" xfId="2778"/>
    <cellStyle name="_2001년1월소장회의_토공시공계획서(효)_토공사시공계획서_B-1,B-1-1노선변경실정보고" xfId="2779"/>
    <cellStyle name="_2001년만" xfId="2780"/>
    <cellStyle name="_2001년만_(11-6)2001중장기계획(총괄)1" xfId="2781"/>
    <cellStyle name="_2001년만_(11-6)2001중장기계획(총괄)1_1-공원조명" xfId="2782"/>
    <cellStyle name="_2001년만_(11-6)2001중장기계획(총괄)1_1-내역및수량산출서(공원조명)" xfId="2783"/>
    <cellStyle name="_2001년만_(11-6)2001중장기계획(총괄)1_2-내역및수량산출서(경관조명) (version 1)" xfId="2784"/>
    <cellStyle name="_2001년만_(11-6)2001중장기계획(총괄)1_2-야간조명" xfId="2785"/>
    <cellStyle name="_2001년만_(11-6)2001중장기계획(총괄)1_경관조명 수정" xfId="2786"/>
    <cellStyle name="_2001년만_(11-6)2001중장기계획(총괄)1_경관조명 수정_2-내역및수량산출서(경관조명) (version 1)" xfId="2787"/>
    <cellStyle name="_2001년만_(11-6)2001중장기계획(총괄)1_내역및수량산출서(경관조명)" xfId="2788"/>
    <cellStyle name="_2001년만_(11-6)2001중장기계획(총괄)1_내역및수량산출서(경관조명)_경관조명 수정" xfId="2789"/>
    <cellStyle name="_2001년만_(11-6)2001중장기계획(총괄)1_내역및수량산출서(경관조명)_경관조명 수정_2-내역및수량산출서(경관조명) (version 1)" xfId="2790"/>
    <cellStyle name="_2001년만_(11-6)2001중장기계획(총괄)1_내역및수량산출서(공원조명)" xfId="2791"/>
    <cellStyle name="_2001년만_(11-6)2001중장기계획(총괄)1_내역및수량산출서(공원조명)_경관조명 수정" xfId="2792"/>
    <cellStyle name="_2001년만_(11-6)2001중장기계획(총괄)1_내역및수량산출서(공원조명)_경관조명 수정_2-내역및수량산출서(경관조명) (version 1)" xfId="2793"/>
    <cellStyle name="_2001년만_(11-6)2001중장기계획(총괄)1_전기방식" xfId="2794"/>
    <cellStyle name="_2001년만_(11-6)2001중장기계획(총괄)1_전기방식_경관조명 수정" xfId="2795"/>
    <cellStyle name="_2001년만_(11-6)2001중장기계획(총괄)1_전기방식_경관조명 수정_2-내역및수량산출서(경관조명) (version 1)" xfId="2796"/>
    <cellStyle name="_2001년만_~MF1128" xfId="2797"/>
    <cellStyle name="_2001년만_~MF1128_(11-6)2001중장기계획(총괄)1" xfId="2798"/>
    <cellStyle name="_2001년만_~MF1128_(11-6)2001중장기계획(총괄)1_1-공원조명" xfId="2799"/>
    <cellStyle name="_2001년만_~MF1128_(11-6)2001중장기계획(총괄)1_1-내역및수량산출서(공원조명)" xfId="2800"/>
    <cellStyle name="_2001년만_~MF1128_(11-6)2001중장기계획(총괄)1_2-내역및수량산출서(경관조명) (version 1)" xfId="2801"/>
    <cellStyle name="_2001년만_~MF1128_(11-6)2001중장기계획(총괄)1_2-야간조명" xfId="2802"/>
    <cellStyle name="_2001년만_~MF1128_(11-6)2001중장기계획(총괄)1_경관조명 수정" xfId="2803"/>
    <cellStyle name="_2001년만_~MF1128_(11-6)2001중장기계획(총괄)1_경관조명 수정_2-내역및수량산출서(경관조명) (version 1)" xfId="2804"/>
    <cellStyle name="_2001년만_~MF1128_(11-6)2001중장기계획(총괄)1_내역및수량산출서(경관조명)" xfId="2805"/>
    <cellStyle name="_2001년만_~MF1128_(11-6)2001중장기계획(총괄)1_내역및수량산출서(경관조명)_경관조명 수정" xfId="2806"/>
    <cellStyle name="_2001년만_~MF1128_(11-6)2001중장기계획(총괄)1_내역및수량산출서(경관조명)_경관조명 수정_2-내역및수량산출서(경관조명) (version 1)" xfId="2807"/>
    <cellStyle name="_2001년만_~MF1128_(11-6)2001중장기계획(총괄)1_내역및수량산출서(공원조명)" xfId="2808"/>
    <cellStyle name="_2001년만_~MF1128_(11-6)2001중장기계획(총괄)1_내역및수량산출서(공원조명)_경관조명 수정" xfId="2809"/>
    <cellStyle name="_2001년만_~MF1128_(11-6)2001중장기계획(총괄)1_내역및수량산출서(공원조명)_경관조명 수정_2-내역및수량산출서(경관조명) (version 1)" xfId="2810"/>
    <cellStyle name="_2001년만_~MF1128_(11-6)2001중장기계획(총괄)1_전기방식" xfId="2811"/>
    <cellStyle name="_2001년만_~MF1128_(11-6)2001중장기계획(총괄)1_전기방식_경관조명 수정" xfId="2812"/>
    <cellStyle name="_2001년만_~MF1128_(11-6)2001중장기계획(총괄)1_전기방식_경관조명 수정_2-내역및수량산출서(경관조명) (version 1)" xfId="2813"/>
    <cellStyle name="_2001년만_~MF1128_~MF2110" xfId="2814"/>
    <cellStyle name="_2001년만_~MF1128_~MF2110_1-공원조명" xfId="2815"/>
    <cellStyle name="_2001년만_~MF1128_~MF2110_1-내역및수량산출서(공원조명)" xfId="2816"/>
    <cellStyle name="_2001년만_~MF1128_~MF2110_2-내역및수량산출서(경관조명) (version 1)" xfId="2817"/>
    <cellStyle name="_2001년만_~MF1128_~MF2110_2-야간조명" xfId="2818"/>
    <cellStyle name="_2001년만_~MF1128_~MF2110_경관조명 수정" xfId="2819"/>
    <cellStyle name="_2001년만_~MF1128_~MF2110_경관조명 수정_2-내역및수량산출서(경관조명) (version 1)" xfId="2820"/>
    <cellStyle name="_2001년만_~MF1128_~MF2110_내역및수량산출서(경관조명)" xfId="2821"/>
    <cellStyle name="_2001년만_~MF1128_~MF2110_내역및수량산출서(경관조명)_경관조명 수정" xfId="2822"/>
    <cellStyle name="_2001년만_~MF1128_~MF2110_내역및수량산출서(경관조명)_경관조명 수정_2-내역및수량산출서(경관조명) (version 1)" xfId="2823"/>
    <cellStyle name="_2001년만_~MF1128_~MF2110_내역및수량산출서(공원조명)" xfId="2824"/>
    <cellStyle name="_2001년만_~MF1128_~MF2110_내역및수량산출서(공원조명)_경관조명 수정" xfId="2825"/>
    <cellStyle name="_2001년만_~MF1128_~MF2110_내역및수량산출서(공원조명)_경관조명 수정_2-내역및수량산출서(경관조명) (version 1)" xfId="2826"/>
    <cellStyle name="_2001년만_~MF1128_~MF2110_전기방식" xfId="2827"/>
    <cellStyle name="_2001년만_~MF1128_~MF2110_전기방식_경관조명 수정" xfId="2828"/>
    <cellStyle name="_2001년만_~MF1128_~MF2110_전기방식_경관조명 수정_2-내역및수량산출서(경관조명) (version 1)" xfId="2829"/>
    <cellStyle name="_2001년만_~MF1128_~MF373C" xfId="2830"/>
    <cellStyle name="_2001년만_~MF1128_~MF373C_1-공원조명" xfId="2831"/>
    <cellStyle name="_2001년만_~MF1128_~MF373C_1-내역및수량산출서(공원조명)" xfId="2832"/>
    <cellStyle name="_2001년만_~MF1128_~MF373C_2-내역및수량산출서(경관조명) (version 1)" xfId="2833"/>
    <cellStyle name="_2001년만_~MF1128_~MF373C_2-야간조명" xfId="2834"/>
    <cellStyle name="_2001년만_~MF1128_~MF373C_경관조명 수정" xfId="2835"/>
    <cellStyle name="_2001년만_~MF1128_~MF373C_경관조명 수정_2-내역및수량산출서(경관조명) (version 1)" xfId="2836"/>
    <cellStyle name="_2001년만_~MF1128_~MF373C_내역및수량산출서(경관조명)" xfId="2837"/>
    <cellStyle name="_2001년만_~MF1128_~MF373C_내역및수량산출서(경관조명)_경관조명 수정" xfId="2838"/>
    <cellStyle name="_2001년만_~MF1128_~MF373C_내역및수량산출서(경관조명)_경관조명 수정_2-내역및수량산출서(경관조명) (version 1)" xfId="2839"/>
    <cellStyle name="_2001년만_~MF1128_~MF373C_내역및수량산출서(공원조명)" xfId="2840"/>
    <cellStyle name="_2001년만_~MF1128_~MF373C_내역및수량산출서(공원조명)_경관조명 수정" xfId="2841"/>
    <cellStyle name="_2001년만_~MF1128_~MF373C_내역및수량산출서(공원조명)_경관조명 수정_2-내역및수량산출서(경관조명) (version 1)" xfId="2842"/>
    <cellStyle name="_2001년만_~MF1128_~MF373C_전기방식" xfId="2843"/>
    <cellStyle name="_2001년만_~MF1128_~MF373C_전기방식_경관조명 수정" xfId="2844"/>
    <cellStyle name="_2001년만_~MF1128_~MF373C_전기방식_경관조명 수정_2-내역및수량산출서(경관조명) (version 1)" xfId="2845"/>
    <cellStyle name="_2001년만_~MF1128_1-공원조명" xfId="2846"/>
    <cellStyle name="_2001년만_~MF1128_1-내역및수량산출서(공원조명)" xfId="2847"/>
    <cellStyle name="_2001년만_~MF1128_2001예산배정액 및 내역2" xfId="2848"/>
    <cellStyle name="_2001년만_~MF1128_2001예산배정액 및 내역2_1-공원조명" xfId="2849"/>
    <cellStyle name="_2001년만_~MF1128_2001예산배정액 및 내역2_1-내역및수량산출서(공원조명)" xfId="2850"/>
    <cellStyle name="_2001년만_~MF1128_2001예산배정액 및 내역2_2-내역및수량산출서(경관조명) (version 1)" xfId="2851"/>
    <cellStyle name="_2001년만_~MF1128_2001예산배정액 및 내역2_2-야간조명" xfId="2852"/>
    <cellStyle name="_2001년만_~MF1128_2001예산배정액 및 내역2_경관조명 수정" xfId="2853"/>
    <cellStyle name="_2001년만_~MF1128_2001예산배정액 및 내역2_경관조명 수정_2-내역및수량산출서(경관조명) (version 1)" xfId="2854"/>
    <cellStyle name="_2001년만_~MF1128_2001예산배정액 및 내역2_내역및수량산출서(경관조명)" xfId="2855"/>
    <cellStyle name="_2001년만_~MF1128_2001예산배정액 및 내역2_내역및수량산출서(경관조명)_경관조명 수정" xfId="2856"/>
    <cellStyle name="_2001년만_~MF1128_2001예산배정액 및 내역2_내역및수량산출서(경관조명)_경관조명 수정_2-내역및수량산출서(경관조명) (version 1)" xfId="2857"/>
    <cellStyle name="_2001년만_~MF1128_2001예산배정액 및 내역2_내역및수량산출서(공원조명)" xfId="2858"/>
    <cellStyle name="_2001년만_~MF1128_2001예산배정액 및 내역2_내역및수량산출서(공원조명)_경관조명 수정" xfId="2859"/>
    <cellStyle name="_2001년만_~MF1128_2001예산배정액 및 내역2_내역및수량산출서(공원조명)_경관조명 수정_2-내역및수량산출서(경관조명) (version 1)" xfId="2860"/>
    <cellStyle name="_2001년만_~MF1128_2001예산배정액 및 내역2_전기방식" xfId="2861"/>
    <cellStyle name="_2001년만_~MF1128_2001예산배정액 및 내역2_전기방식_경관조명 수정" xfId="2862"/>
    <cellStyle name="_2001년만_~MF1128_2001예산배정액 및 내역2_전기방식_경관조명 수정_2-내역및수량산출서(경관조명) (version 1)" xfId="2863"/>
    <cellStyle name="_2001년만_~MF1128_2-내역및수량산출서(경관조명) (version 1)" xfId="2864"/>
    <cellStyle name="_2001년만_~MF1128_2-야간조명" xfId="2865"/>
    <cellStyle name="_2001년만_~MF1128_경관조명 수정" xfId="2866"/>
    <cellStyle name="_2001년만_~MF1128_경관조명 수정_2-내역및수량산출서(경관조명) (version 1)" xfId="2867"/>
    <cellStyle name="_2001년만_~MF1128_내역및수량산출서(경관조명)" xfId="2868"/>
    <cellStyle name="_2001년만_~MF1128_내역및수량산출서(경관조명)_경관조명 수정" xfId="2869"/>
    <cellStyle name="_2001년만_~MF1128_내역및수량산출서(경관조명)_경관조명 수정_2-내역및수량산출서(경관조명) (version 1)" xfId="2870"/>
    <cellStyle name="_2001년만_~MF1128_내역및수량산출서(공원조명)" xfId="2871"/>
    <cellStyle name="_2001년만_~MF1128_내역및수량산출서(공원조명)_경관조명 수정" xfId="2872"/>
    <cellStyle name="_2001년만_~MF1128_내역및수량산출서(공원조명)_경관조명 수정_2-내역및수량산출서(경관조명) (version 1)" xfId="2873"/>
    <cellStyle name="_2001년만_~MF1128_전기방식" xfId="2874"/>
    <cellStyle name="_2001년만_~MF1128_전기방식_경관조명 수정" xfId="2875"/>
    <cellStyle name="_2001년만_~MF1128_전기방식_경관조명 수정_2-내역및수량산출서(경관조명) (version 1)" xfId="2876"/>
    <cellStyle name="_2001년만_~MF2110" xfId="2877"/>
    <cellStyle name="_2001년만_~MF2110_1-공원조명" xfId="2878"/>
    <cellStyle name="_2001년만_~MF2110_1-내역및수량산출서(공원조명)" xfId="2879"/>
    <cellStyle name="_2001년만_~MF2110_2-내역및수량산출서(경관조명) (version 1)" xfId="2880"/>
    <cellStyle name="_2001년만_~MF2110_2-야간조명" xfId="2881"/>
    <cellStyle name="_2001년만_~MF2110_경관조명 수정" xfId="2882"/>
    <cellStyle name="_2001년만_~MF2110_경관조명 수정_2-내역및수량산출서(경관조명) (version 1)" xfId="2883"/>
    <cellStyle name="_2001년만_~MF2110_내역및수량산출서(경관조명)" xfId="2884"/>
    <cellStyle name="_2001년만_~MF2110_내역및수량산출서(경관조명)_경관조명 수정" xfId="2885"/>
    <cellStyle name="_2001년만_~MF2110_내역및수량산출서(경관조명)_경관조명 수정_2-내역및수량산출서(경관조명) (version 1)" xfId="2886"/>
    <cellStyle name="_2001년만_~MF2110_내역및수량산출서(공원조명)" xfId="2887"/>
    <cellStyle name="_2001년만_~MF2110_내역및수량산출서(공원조명)_경관조명 수정" xfId="2888"/>
    <cellStyle name="_2001년만_~MF2110_내역및수량산출서(공원조명)_경관조명 수정_2-내역및수량산출서(경관조명) (version 1)" xfId="2889"/>
    <cellStyle name="_2001년만_~MF2110_전기방식" xfId="2890"/>
    <cellStyle name="_2001년만_~MF2110_전기방식_경관조명 수정" xfId="2891"/>
    <cellStyle name="_2001년만_~MF2110_전기방식_경관조명 수정_2-내역및수량산출서(경관조명) (version 1)" xfId="2892"/>
    <cellStyle name="_2001년만_~MF373C" xfId="2893"/>
    <cellStyle name="_2001년만_~MF373C_1-공원조명" xfId="2894"/>
    <cellStyle name="_2001년만_~MF373C_1-내역및수량산출서(공원조명)" xfId="2895"/>
    <cellStyle name="_2001년만_~MF373C_2-내역및수량산출서(경관조명) (version 1)" xfId="2896"/>
    <cellStyle name="_2001년만_~MF373C_2-야간조명" xfId="2897"/>
    <cellStyle name="_2001년만_~MF373C_경관조명 수정" xfId="2898"/>
    <cellStyle name="_2001년만_~MF373C_경관조명 수정_2-내역및수량산출서(경관조명) (version 1)" xfId="2899"/>
    <cellStyle name="_2001년만_~MF373C_내역및수량산출서(경관조명)" xfId="2900"/>
    <cellStyle name="_2001년만_~MF373C_내역및수량산출서(경관조명)_경관조명 수정" xfId="2901"/>
    <cellStyle name="_2001년만_~MF373C_내역및수량산출서(경관조명)_경관조명 수정_2-내역및수량산출서(경관조명) (version 1)" xfId="2902"/>
    <cellStyle name="_2001년만_~MF373C_내역및수량산출서(공원조명)" xfId="2903"/>
    <cellStyle name="_2001년만_~MF373C_내역및수량산출서(공원조명)_경관조명 수정" xfId="2904"/>
    <cellStyle name="_2001년만_~MF373C_내역및수량산출서(공원조명)_경관조명 수정_2-내역및수량산출서(경관조명) (version 1)" xfId="2905"/>
    <cellStyle name="_2001년만_~MF373C_전기방식" xfId="2906"/>
    <cellStyle name="_2001년만_~MF373C_전기방식_경관조명 수정" xfId="2907"/>
    <cellStyle name="_2001년만_~MF373C_전기방식_경관조명 수정_2-내역및수량산출서(경관조명) (version 1)" xfId="2908"/>
    <cellStyle name="_2001년만_1-공원조명" xfId="2909"/>
    <cellStyle name="_2001년만_1-내역및수량산출서(공원조명)" xfId="2910"/>
    <cellStyle name="_2001년만_2001예산배정액 및 내역2" xfId="2911"/>
    <cellStyle name="_2001년만_2001예산배정액 및 내역2_1-공원조명" xfId="2912"/>
    <cellStyle name="_2001년만_2001예산배정액 및 내역2_1-내역및수량산출서(공원조명)" xfId="2913"/>
    <cellStyle name="_2001년만_2001예산배정액 및 내역2_2-내역및수량산출서(경관조명) (version 1)" xfId="2914"/>
    <cellStyle name="_2001년만_2001예산배정액 및 내역2_2-야간조명" xfId="2915"/>
    <cellStyle name="_2001년만_2001예산배정액 및 내역2_경관조명 수정" xfId="2916"/>
    <cellStyle name="_2001년만_2001예산배정액 및 내역2_경관조명 수정_2-내역및수량산출서(경관조명) (version 1)" xfId="2917"/>
    <cellStyle name="_2001년만_2001예산배정액 및 내역2_내역및수량산출서(경관조명)" xfId="2918"/>
    <cellStyle name="_2001년만_2001예산배정액 및 내역2_내역및수량산출서(경관조명)_경관조명 수정" xfId="2919"/>
    <cellStyle name="_2001년만_2001예산배정액 및 내역2_내역및수량산출서(경관조명)_경관조명 수정_2-내역및수량산출서(경관조명) (version 1)" xfId="2920"/>
    <cellStyle name="_2001년만_2001예산배정액 및 내역2_내역및수량산출서(공원조명)" xfId="2921"/>
    <cellStyle name="_2001년만_2001예산배정액 및 내역2_내역및수량산출서(공원조명)_경관조명 수정" xfId="2922"/>
    <cellStyle name="_2001년만_2001예산배정액 및 내역2_내역및수량산출서(공원조명)_경관조명 수정_2-내역및수량산출서(경관조명) (version 1)" xfId="2923"/>
    <cellStyle name="_2001년만_2001예산배정액 및 내역2_전기방식" xfId="2924"/>
    <cellStyle name="_2001년만_2001예산배정액 및 내역2_전기방식_경관조명 수정" xfId="2925"/>
    <cellStyle name="_2001년만_2001예산배정액 및 내역2_전기방식_경관조명 수정_2-내역및수량산출서(경관조명) (version 1)" xfId="2926"/>
    <cellStyle name="_2001년만_2-내역및수량산출서(경관조명) (version 1)" xfId="2927"/>
    <cellStyle name="_2001년만_2-야간조명" xfId="2928"/>
    <cellStyle name="_2001년만_경관조명 수정" xfId="2929"/>
    <cellStyle name="_2001년만_경관조명 수정_2-내역및수량산출서(경관조명) (version 1)" xfId="2930"/>
    <cellStyle name="_2001년만_내역및수량산출서(경관조명)" xfId="2931"/>
    <cellStyle name="_2001년만_내역및수량산출서(경관조명)_경관조명 수정" xfId="2932"/>
    <cellStyle name="_2001년만_내역및수량산출서(경관조명)_경관조명 수정_2-내역및수량산출서(경관조명) (version 1)" xfId="2933"/>
    <cellStyle name="_2001년만_내역및수량산출서(공원조명)" xfId="2934"/>
    <cellStyle name="_2001년만_내역및수량산출서(공원조명)_경관조명 수정" xfId="2935"/>
    <cellStyle name="_2001년만_내역및수량산출서(공원조명)_경관조명 수정_2-내역및수량산출서(경관조명) (version 1)" xfId="2936"/>
    <cellStyle name="_2001년만_전기방식" xfId="2937"/>
    <cellStyle name="_2001년만_전기방식_경관조명 수정" xfId="2938"/>
    <cellStyle name="_2001년만_전기방식_경관조명 수정_2-내역및수량산출서(경관조명) (version 1)" xfId="2939"/>
    <cellStyle name="_2001예산배정액 및 내역" xfId="2940"/>
    <cellStyle name="_2001예산배정액 및 내역_1-공원조명" xfId="2941"/>
    <cellStyle name="_2001예산배정액 및 내역_1-내역및수량산출서(공원조명)" xfId="2942"/>
    <cellStyle name="_2001예산배정액 및 내역_2-내역및수량산출서(경관조명) (version 1)" xfId="2943"/>
    <cellStyle name="_2001예산배정액 및 내역_2-야간조명" xfId="2944"/>
    <cellStyle name="_2001예산배정액 및 내역_경관조명 수정" xfId="2945"/>
    <cellStyle name="_2001예산배정액 및 내역_경관조명 수정_2-내역및수량산출서(경관조명) (version 1)" xfId="2946"/>
    <cellStyle name="_2001예산배정액 및 내역_내역및수량산출서(경관조명)" xfId="2947"/>
    <cellStyle name="_2001예산배정액 및 내역_내역및수량산출서(경관조명)_경관조명 수정" xfId="2948"/>
    <cellStyle name="_2001예산배정액 및 내역_내역및수량산출서(경관조명)_경관조명 수정_2-내역및수량산출서(경관조명) (version 1)" xfId="2949"/>
    <cellStyle name="_2001예산배정액 및 내역_내역및수량산출서(공원조명)" xfId="2950"/>
    <cellStyle name="_2001예산배정액 및 내역_내역및수량산출서(공원조명)_경관조명 수정" xfId="2951"/>
    <cellStyle name="_2001예산배정액 및 내역_내역및수량산출서(공원조명)_경관조명 수정_2-내역및수량산출서(경관조명) (version 1)" xfId="2952"/>
    <cellStyle name="_2001예산배정액 및 내역_전기방식" xfId="2953"/>
    <cellStyle name="_2001예산배정액 및 내역_전기방식_경관조명 수정" xfId="2954"/>
    <cellStyle name="_2001예산배정액 및 내역_전기방식_경관조명 수정_2-내역및수량산출서(경관조명) (version 1)" xfId="2955"/>
    <cellStyle name="_2001예산배정액 및 내역2" xfId="2956"/>
    <cellStyle name="_2001예산배정액 및 내역2_1-공원조명" xfId="2957"/>
    <cellStyle name="_2001예산배정액 및 내역2_1-내역및수량산출서(공원조명)" xfId="2958"/>
    <cellStyle name="_2001예산배정액 및 내역2_2-내역및수량산출서(경관조명) (version 1)" xfId="2959"/>
    <cellStyle name="_2001예산배정액 및 내역2_2-야간조명" xfId="2960"/>
    <cellStyle name="_2001예산배정액 및 내역2_경관조명 수정" xfId="2961"/>
    <cellStyle name="_2001예산배정액 및 내역2_경관조명 수정_2-내역및수량산출서(경관조명) (version 1)" xfId="2962"/>
    <cellStyle name="_2001예산배정액 및 내역2_내역및수량산출서(경관조명)" xfId="2963"/>
    <cellStyle name="_2001예산배정액 및 내역2_내역및수량산출서(경관조명)_경관조명 수정" xfId="2964"/>
    <cellStyle name="_2001예산배정액 및 내역2_내역및수량산출서(경관조명)_경관조명 수정_2-내역및수량산출서(경관조명) (version 1)" xfId="2965"/>
    <cellStyle name="_2001예산배정액 및 내역2_내역및수량산출서(공원조명)" xfId="2966"/>
    <cellStyle name="_2001예산배정액 및 내역2_내역및수량산출서(공원조명)_경관조명 수정" xfId="2967"/>
    <cellStyle name="_2001예산배정액 및 내역2_내역및수량산출서(공원조명)_경관조명 수정_2-내역및수량산출서(경관조명) (version 1)" xfId="2968"/>
    <cellStyle name="_2001예산배정액 및 내역2_전기방식" xfId="2969"/>
    <cellStyle name="_2001예산배정액 및 내역2_전기방식_경관조명 수정" xfId="2970"/>
    <cellStyle name="_2001예산배정액 및 내역2_전기방식_경관조명 수정_2-내역및수량산출서(경관조명) (version 1)" xfId="2971"/>
    <cellStyle name="_2002-108(인천항3부두사료부원료전용창고)" xfId="2972"/>
    <cellStyle name="_2002결과표1" xfId="2973"/>
    <cellStyle name="_2002년 환경기초 민간위탁(2003년 물가상승적용) " xfId="2974"/>
    <cellStyle name="_2002도로상 밸브실 증고공사" xfId="2975"/>
    <cellStyle name="_2002도로상 밸브실 증고공사_2003년 사업장 배수로 보수 및 휀스교체공사설계서" xfId="2976"/>
    <cellStyle name="_2002도로상 밸브실 증고공사_2003년 수도권(과천)밸브교체1" xfId="2977"/>
    <cellStyle name="_2002도로상 밸브실 증고공사_사본 - 실적내역서-시흥정수장옥상방수" xfId="2978"/>
    <cellStyle name="_2002도로상 밸브실 증고공사_시흥정수장문주교체공사" xfId="2979"/>
    <cellStyle name="_2002도로상 밸브실 증고공사_시흥정수장휀스교체공사" xfId="2980"/>
    <cellStyle name="_2002도로상 밸브실 증고공사_실적내역서-2003배수로보수공사(검토수정최종)-철거자료" xfId="2981"/>
    <cellStyle name="_2002물가변동집계(0205)" xfId="2982"/>
    <cellStyle name="_2002-홈플러스목천점물류센타(동부확정)" xfId="2983"/>
    <cellStyle name="_20030218144011020-E1C865BF" xfId="2984"/>
    <cellStyle name="_2003-06 가로등시설3차공사(2차분)1회변경" xfId="2985"/>
    <cellStyle name="_2003-06 가로등시설3차공사(2차분)1회변경_가로등3차공사  ((2차분))  2회변경20031018" xfId="2986"/>
    <cellStyle name="_2003년 설계서(서울시-기준점측량1)" xfId="2987"/>
    <cellStyle name="_2003년 수도권#2,4단계밸브교체공사 설계도서" xfId="2988"/>
    <cellStyle name="_2003년 수도권#2,4단계밸브교체공사 설계도서_2003년 사업장 배수로 보수 및 휀스교체공사설계서" xfId="2989"/>
    <cellStyle name="_2003년 수도권#2,4단계밸브교체공사 설계도서_2003년 수도권(과천)밸브교체1" xfId="2990"/>
    <cellStyle name="_2003년 수도권#2,4단계밸브교체공사 설계도서_사본 - 실적내역서-시흥정수장옥상방수" xfId="2991"/>
    <cellStyle name="_2003년 수도권#2,4단계밸브교체공사 설계도서_시흥정수장문주교체공사" xfId="2992"/>
    <cellStyle name="_2003년 수도권#2,4단계밸브교체공사 설계도서_시흥정수장휀스교체공사" xfId="2993"/>
    <cellStyle name="_2003년 수도권#2,4단계밸브교체공사 설계도서_실적내역서-2003배수로보수공사(검토수정최종)-철거자료" xfId="2994"/>
    <cellStyle name="_2003년 수도권#2,4단계제수밸브교체공사 설계도서" xfId="2995"/>
    <cellStyle name="_2003년 수도권#2,4단계제수밸브교체공사 설계도서_2003년 사업장 배수로 보수 및 휀스교체공사설계서" xfId="2996"/>
    <cellStyle name="_2003년 수도권#2,4단계제수밸브교체공사 설계도서_2003년 수도권(과천)밸브교체1" xfId="2997"/>
    <cellStyle name="_2003년 수도권#2,4단계제수밸브교체공사 설계도서_사본 - 실적내역서-시흥정수장옥상방수" xfId="2998"/>
    <cellStyle name="_2003년 수도권#2,4단계제수밸브교체공사 설계도서_시흥정수장문주교체공사" xfId="2999"/>
    <cellStyle name="_2003년 수도권#2,4단계제수밸브교체공사 설계도서_시흥정수장휀스교체공사" xfId="3000"/>
    <cellStyle name="_2003년 수도권#2,4단계제수밸브교체공사 설계도서_실적내역서-2003배수로보수공사(검토수정최종)-철거자료" xfId="3001"/>
    <cellStyle name="_2003년 수도권(과천)밸브교체" xfId="3002"/>
    <cellStyle name="_2003년 수도권(과천)밸브교체_2003년 사업장 배수로 보수 및 휀스교체공사설계서" xfId="3003"/>
    <cellStyle name="_2003년 수도권(과천)밸브교체_2003년 수도권(과천)밸브교체1" xfId="3004"/>
    <cellStyle name="_2003년 수도권(과천)밸브교체_사본 - 실적내역서-시흥정수장옥상방수" xfId="3005"/>
    <cellStyle name="_2003년 수도권(과천)밸브교체_시흥정수장문주교체공사" xfId="3006"/>
    <cellStyle name="_2003년 수도권(과천)밸브교체_시흥정수장휀스교체공사" xfId="3007"/>
    <cellStyle name="_2003년 수도권(과천)밸브교체_실적내역서-2003배수로보수공사(검토수정최종)-철거자료" xfId="3008"/>
    <cellStyle name="_2003년 수도권(과천)밸브교체1" xfId="3009"/>
    <cellStyle name="_2003년 수도권(과천)밸브교체1_2003년 사업장 배수로 보수 및 휀스교체공사설계서" xfId="3010"/>
    <cellStyle name="_2003년 수도권(과천)밸브교체1_2003년 수도권(과천)밸브교체1" xfId="3011"/>
    <cellStyle name="_2003년 수도권(과천)밸브교체1_사본 - 실적내역서-시흥정수장옥상방수" xfId="3012"/>
    <cellStyle name="_2003년 수도권(과천)밸브교체1_시흥정수장문주교체공사" xfId="3013"/>
    <cellStyle name="_2003년 수도권(과천)밸브교체1_시흥정수장휀스교체공사" xfId="3014"/>
    <cellStyle name="_2003년 수도권(과천)밸브교체1_실적내역서-2003배수로보수공사(검토수정최종)-철거자료" xfId="3015"/>
    <cellStyle name="_2003년설계품v2.1" xfId="3016"/>
    <cellStyle name="_2004(노귀재)내역서(설계변경용)" xfId="3017"/>
    <cellStyle name="_2004년전국소각시설운영현황" xfId="3018"/>
    <cellStyle name="_2005.실정보고안" xfId="3019"/>
    <cellStyle name="_2005.실정보고안_고양(건축공사)" xfId="3020"/>
    <cellStyle name="_2006071656700(바)펌프장신설공사참조내역" xfId="3021"/>
    <cellStyle name="_2008년도 소하천정비공사 실시설계용역(진동천)" xfId="3022"/>
    <cellStyle name="_20091127 _ ▶(조달청2등급)실행(남한강2)최종" xfId="3023"/>
    <cellStyle name="_20100106 _ ▶실행(하동완사1)최종" xfId="3024"/>
    <cellStyle name="_201특공여단군숙소개수10실" xfId="3025"/>
    <cellStyle name="_20공구" xfId="3026"/>
    <cellStyle name="_2-4.상반기실적부문별요약" xfId="3027"/>
    <cellStyle name="_2-4.상반기실적부문별요약(표지및목차포함)" xfId="3028"/>
    <cellStyle name="_2-4.상반기실적부문별요약(표지및목차포함)_1" xfId="3029"/>
    <cellStyle name="_2-4.상반기실적부문별요약_1" xfId="3030"/>
    <cellStyle name="_2공구" xfId="3031"/>
    <cellStyle name="_2공구_중앙현대" xfId="3032"/>
    <cellStyle name="_2-사인" xfId="3033"/>
    <cellStyle name="_2수량산출서_계장" xfId="3034"/>
    <cellStyle name="_2차공사 실행(안)" xfId="3035"/>
    <cellStyle name="_3)기획예산처방송통신1" xfId="3036"/>
    <cellStyle name="_3. 전화수량산출서" xfId="3037"/>
    <cellStyle name="_3.01_PRS_추진부" xfId="3038"/>
    <cellStyle name="_3.02_PRS_추진판" xfId="3039"/>
    <cellStyle name="_329전기설비기초-비교" xfId="3040"/>
    <cellStyle name="_3-8.동력산출서" xfId="3041"/>
    <cellStyle name="_3차내시변경" xfId="3042"/>
    <cellStyle name="_3차변경내역(1130)" xfId="3043"/>
    <cellStyle name="_3차변경내역(1130)_4차공사내시변경" xfId="3044"/>
    <cellStyle name="_4.용역동연결동기타전기공사현" xfId="3045"/>
    <cellStyle name="_4차(사전공사)" xfId="3046"/>
    <cellStyle name="_4차(사전공사)_4차공사내시변경" xfId="3047"/>
    <cellStyle name="_5 부대공" xfId="3048"/>
    <cellStyle name="_5공구-원가" xfId="3049"/>
    <cellStyle name="_6.무선통신" xfId="3050"/>
    <cellStyle name="_6월토건정산실적" xfId="3051"/>
    <cellStyle name="_8)경찰전기" xfId="3052"/>
    <cellStyle name="_'99상반기경영개선활동결과(게시용)" xfId="3053"/>
    <cellStyle name="_9월" xfId="3054"/>
    <cellStyle name="_A,C부지 예산서" xfId="3055"/>
    <cellStyle name="_A.TK토목,공사현황(2002-2)-1" xfId="3056"/>
    <cellStyle name="_acrovista 제출(검토)" xfId="3057"/>
    <cellStyle name="_AIR CHAMBER 제조 원가" xfId="3058"/>
    <cellStyle name="_Book1" xfId="3059"/>
    <cellStyle name="_Book1_생물반응조설비-최종" xfId="3060"/>
    <cellStyle name="_Book1_일위진행중" xfId="3061"/>
    <cellStyle name="_Book2" xfId="3062"/>
    <cellStyle name="_Book2_견적내역" xfId="3063"/>
    <cellStyle name="_Book2_기흥TN내역" xfId="3064"/>
    <cellStyle name="_Book2_기흥TN설비전기BM" xfId="3065"/>
    <cellStyle name="_Book2_변경계약" xfId="3066"/>
    <cellStyle name="_Book2_설계변경물량산출근거" xfId="3067"/>
    <cellStyle name="_Book2_잠원동2차아파트내역" xfId="3068"/>
    <cellStyle name="_C1 구간-강변여과수" xfId="3069"/>
    <cellStyle name="_CABLE 산출근거" xfId="3070"/>
    <cellStyle name="_CAL-PWR" xfId="3071"/>
    <cellStyle name="_cover" xfId="3072"/>
    <cellStyle name="_C앤C" xfId="3073"/>
    <cellStyle name="_C앤C(네트웍)" xfId="3074"/>
    <cellStyle name="_C앤C원가계산" xfId="3075"/>
    <cellStyle name="_D.S.H-내역서" xfId="3076"/>
    <cellStyle name="_dec-공개sw기반의ubiquitousoffice구축용역(개발비)(1)" xfId="3077"/>
    <cellStyle name="_DIRECT-CONT" xfId="3078"/>
    <cellStyle name="_DZ WALL(6규격)최종040524" xfId="3079"/>
    <cellStyle name="_ESC산출서(5공구)020814기준(cms+품셈상의기계경비)" xfId="3080"/>
    <cellStyle name="_FAX" xfId="3081"/>
    <cellStyle name="_FAX1" xfId="3082"/>
    <cellStyle name="_FAX1_선정안(삼산)" xfId="3083"/>
    <cellStyle name="_FAX1_추풍령" xfId="3084"/>
    <cellStyle name="_FAX1_추풍령-1" xfId="3085"/>
    <cellStyle name="_FAX2" xfId="3086"/>
    <cellStyle name="_FAX2_선정안(삼산)" xfId="3087"/>
    <cellStyle name="_FAX2_추풍령" xfId="3088"/>
    <cellStyle name="_FAX2_추풍령-1" xfId="3089"/>
    <cellStyle name="_fax양식" xfId="3090"/>
    <cellStyle name="_FCST (2)" xfId="3091"/>
    <cellStyle name="_FP_설계내역샘플_(가중치직접산정방식)_New" xfId="3092"/>
    <cellStyle name="_GE PROJECT 중 GDS UNIT 보온공사(갑지포함)" xfId="3093"/>
    <cellStyle name="_gr 신풍-우성간" xfId="3094"/>
    <cellStyle name="_H001 가산동 APT형공장 신축공사1" xfId="3095"/>
    <cellStyle name="_H001 용인국경연리모델링일반전기공사" xfId="3096"/>
    <cellStyle name="_H001 울산 E-MART 신축공사" xfId="3097"/>
    <cellStyle name="_H002 남양주 양지리 쌍용아파트 신축공사" xfId="3098"/>
    <cellStyle name="_H003 가평베네스트 신축공사" xfId="3099"/>
    <cellStyle name="_H003 삼성화재 서초사옥 신축공사" xfId="3100"/>
    <cellStyle name="_H003 아산t.c 자방산업단지 폐수종말처리장 전기공사" xfId="3101"/>
    <cellStyle name="_H003-1 삼성화재 서초사옥 신축공사" xfId="3102"/>
    <cellStyle name="_H006 신세계 도곡점 식품관 신축공사" xfId="3103"/>
    <cellStyle name="_H024 의정부 홈플러스 신축공사" xfId="3104"/>
    <cellStyle name="_HB11-03" xfId="3105"/>
    <cellStyle name="_HB11-03_030902 아산154KV 관로 전기공사" xfId="3106"/>
    <cellStyle name="_hi02-03" xfId="3107"/>
    <cellStyle name="_hi02-03_11111" xfId="3108"/>
    <cellStyle name="_hi02-03_11111_1" xfId="3109"/>
    <cellStyle name="_hs 보령우회" xfId="3110"/>
    <cellStyle name="_hs 중앙선 8(선산토건)" xfId="3111"/>
    <cellStyle name="_hs 중앙선 8(선산토건)_제1회설계변경내역서(11.15~)update" xfId="3112"/>
    <cellStyle name="_HW내역서" xfId="3113"/>
    <cellStyle name="_IM-1" xfId="3114"/>
    <cellStyle name="_Jisul" xfId="3115"/>
    <cellStyle name="_JLsil" xfId="3116"/>
    <cellStyle name="_kcc 안산2단계" xfId="3117"/>
    <cellStyle name="_kcc 안산2단계_제1회설계변경내역서(11.15~)update" xfId="3118"/>
    <cellStyle name="_kcc 합덕 신례원 1" xfId="3119"/>
    <cellStyle name="_kcc 합덕 신례원 1_제1회설계변경내역서(11.15~)update" xfId="3120"/>
    <cellStyle name="_kcc-수동안의간" xfId="3121"/>
    <cellStyle name="_kcc-수동안의간_제1회설계변경내역서(11.15~)update" xfId="3122"/>
    <cellStyle name="_kcc-안동시관내" xfId="3123"/>
    <cellStyle name="_kcc-안동시관내_제1회설계변경내역서(11.15~)update" xfId="3124"/>
    <cellStyle name="_kn 구룡포~대보간 1" xfId="3125"/>
    <cellStyle name="_kn 구룡포~대보간 1_제1회설계변경내역서(11.15~)update" xfId="3126"/>
    <cellStyle name="_KSMBR 설계내역서 25톤(실적공사비산출)" xfId="3127"/>
    <cellStyle name="_KSMBR 설계내역서 60톤" xfId="3128"/>
    <cellStyle name="_laroux" xfId="3129"/>
    <cellStyle name="_laroux_1" xfId="3130"/>
    <cellStyle name="_laroux_응급센~1" xfId="3131"/>
    <cellStyle name="_laroux_응급센~1_ (3차)계약내역" xfId="3132"/>
    <cellStyle name="_laroux_응급센~1_ 3차계약내역" xfId="3133"/>
    <cellStyle name="_laroux_응급센~1_(2차)계약내역" xfId="3134"/>
    <cellStyle name="_laroux_응급센~1_(주)대농청주공장창고증축(1)" xfId="3135"/>
    <cellStyle name="_laroux_응급센~1_cs기계" xfId="3136"/>
    <cellStyle name="_laroux_응급센~1_kt청주지사(광혜원,오창,가덕)" xfId="3137"/>
    <cellStyle name="_laroux_응급센~1_공량산출근거" xfId="3138"/>
    <cellStyle name="_laroux_응급센~1_노인복지회관소방공사-1차내역" xfId="3139"/>
    <cellStyle name="_laroux_응급센~1_노인복지회관소방공사-2004년공사분" xfId="3140"/>
    <cellStyle name="_laroux_응급센~1_노인복지회관소방공사-2차내역" xfId="3141"/>
    <cellStyle name="_laroux_응급센~1_노인복지회관소방공사-청원군청" xfId="3142"/>
    <cellStyle name="_laroux_응급센~1_노임산출근거2" xfId="3143"/>
    <cellStyle name="_laroux_응급센~1_농업인사무실" xfId="3144"/>
    <cellStyle name="_laroux_응급센~1_도화어린이집" xfId="3145"/>
    <cellStyle name="_laroux_응급센~1_비하초등학교" xfId="3146"/>
    <cellStyle name="_laroux_응급센~1_생활과학관.농업인사무실신축 (2)-설계변경" xfId="3147"/>
    <cellStyle name="_laroux_응급센~1_서청주한통" xfId="3148"/>
    <cellStyle name="_laroux_응급센~1_세로소화기구" xfId="3149"/>
    <cellStyle name="_laroux_응급센~1_신봉동백제고분군 야외전시관 건립공사(소방)" xfId="3150"/>
    <cellStyle name="_laroux_응급센~1_옥산휴게소" xfId="3151"/>
    <cellStyle name="_laroux_응급센~1_원봉중" xfId="3152"/>
    <cellStyle name="_laroux_응급센~1_응급2차" xfId="3153"/>
    <cellStyle name="_laroux_응급센~1_응급3차내역서" xfId="3154"/>
    <cellStyle name="_laroux_응급센~1_응급3차변경내역서" xfId="3155"/>
    <cellStyle name="_laroux_응급센~1_응급내역서" xfId="3156"/>
    <cellStyle name="_laroux_응급센~1_제천기능대학" xfId="3157"/>
    <cellStyle name="_laroux_응급센~1_중앙여고증축" xfId="3158"/>
    <cellStyle name="_laroux_응급센~1_차량등록사업소" xfId="3159"/>
    <cellStyle name="_laroux_응급센~1_창고증축내역" xfId="3160"/>
    <cellStyle name="_laroux_응급센~1_창고증축내역(대원)" xfId="3161"/>
    <cellStyle name="_laroux_응급센~1_청고증축" xfId="3162"/>
    <cellStyle name="_laroux_응급센~1_청소현장사무소시설개선사업소방공사" xfId="3163"/>
    <cellStyle name="_laroux_응급센~1_청주정구장시설 확충공사(소방)" xfId="3164"/>
    <cellStyle name="_laroux_응급센~1_충청일보" xfId="3165"/>
    <cellStyle name="_laroux_응급센~1_탑동양관보수공사(소방설비공사)" xfId="3166"/>
    <cellStyle name="_laroux_응급센~1_한국통신" xfId="3167"/>
    <cellStyle name="_LDLED설계변경갑지" xfId="3168"/>
    <cellStyle name="_lee 견적보고-2002년" xfId="3169"/>
    <cellStyle name="_lee 견적보고-2002년_제1회설계변경내역서(11.15~)update" xfId="3170"/>
    <cellStyle name="_LGMART 남양주점견적2차(조정)_LGMART 남양주점견적2차(조정)_수량산출, 내역서 " xfId="3171"/>
    <cellStyle name="_LGMART 남양주점견적2차(조정)_LGMART 남양주점견적2차(조정)_한남 리버텔 " xfId="3172"/>
    <cellStyle name="_LGMART 남양주점견적2차(조정)_LG계약변경2차_수량산출, 내역서 " xfId="3173"/>
    <cellStyle name="_LGMART 남양주점견적2차(조정)_LG계약변경2차_한남 리버텔 " xfId="3174"/>
    <cellStyle name="_LGMART 남양주점견적2차(조정)_수량산출, 내역서 " xfId="3175"/>
    <cellStyle name="_LGMART 남양주점견적2차(조정)_한남 리버텔 " xfId="3176"/>
    <cellStyle name="_LG신봉리아파트" xfId="3177"/>
    <cellStyle name="_LG카프로입찰서갑지" xfId="3178"/>
    <cellStyle name="_LIMICO Quote 01" xfId="3179"/>
    <cellStyle name="_MLCC 2차 공사 기성 1회" xfId="3180"/>
    <cellStyle name="_MOBILIZATION_Sch." xfId="3181"/>
    <cellStyle name="_m대발파(남산춘천)" xfId="3182"/>
    <cellStyle name="_P003-00 삼성제일병원" xfId="3183"/>
    <cellStyle name="_PJT 예상실적('07년6월)" xfId="3184"/>
    <cellStyle name="_PJT 예상실적('07년7월)" xfId="3185"/>
    <cellStyle name="_port" xfId="3186"/>
    <cellStyle name="_Process1" xfId="3187"/>
    <cellStyle name="_PRS 교량 거더-최종 결과-수정" xfId="3188"/>
    <cellStyle name="_PSCBeam-35m " xfId="3189"/>
    <cellStyle name="_PSC-PFI직접공사비비교 (version 1)" xfId="3190"/>
    <cellStyle name="_PT STP JM(1031)" xfId="3191"/>
    <cellStyle name="_Quote 02" xfId="3192"/>
    <cellStyle name="_RAMP-E교-최종000" xfId="3193"/>
    <cellStyle name="_RAMP-E교-최종000_시방서" xfId="3194"/>
    <cellStyle name="_RAMP-E교-최종000_파도 - 모항선 횡배수관 확장" xfId="3195"/>
    <cellStyle name="_RAMP-E교-최종000_파도 - 모항선 횡배수관 확장_시방서" xfId="3196"/>
    <cellStyle name="_RESULTS" xfId="3197"/>
    <cellStyle name="_Sheet2" xfId="3198"/>
    <cellStyle name="_SK건설추정견적" xfId="3199"/>
    <cellStyle name="_SPEC-1" xfId="3200"/>
    <cellStyle name="_ss dsi 중앙선 10" xfId="3201"/>
    <cellStyle name="_ss dsi 중앙선 10_제1회설계변경내역서(11.15~)update" xfId="3202"/>
    <cellStyle name="_ss 굴포천" xfId="3203"/>
    <cellStyle name="_ss 굴포천_제1회설계변경내역서(11.15~)update" xfId="3204"/>
    <cellStyle name="_SW" xfId="3205"/>
    <cellStyle name="_SW비교견적2" xfId="3206"/>
    <cellStyle name="_UTILITY-계약B" xfId="3207"/>
    <cellStyle name="_Virus" xfId="3208"/>
    <cellStyle name="_WP004122" xfId="3209"/>
    <cellStyle name="_X" xfId="3210"/>
    <cellStyle name="_Yes-t" xfId="3211"/>
    <cellStyle name="_가격입찰서(최종제출분)" xfId="3212"/>
    <cellStyle name="_가로등" xfId="3213"/>
    <cellStyle name="_가로등+점검등산출" xfId="3214"/>
    <cellStyle name="_가로등3차공사전체분" xfId="3215"/>
    <cellStyle name="_가로등3차공사전체분_가로등3차공사  ((2차분))  2회변경20031018" xfId="3216"/>
    <cellStyle name="_가로등3차공사전체분_전체분설계변경(3회)" xfId="3217"/>
    <cellStyle name="_가로등3차공사전체분_전체분설계변경(3회)_03-09 가로등시설3차공사(2차분)1회설계변경작성" xfId="3218"/>
    <cellStyle name="_가로등3차공사전체분_전체분설계변경(3회)_03-09 가로등시설3차공사(2차분)1회설계변경작성_가로등3차공사  ((2차분))  2회변경20031018" xfId="3219"/>
    <cellStyle name="_가로등3차공사전체분_전체분설계변경(3회)_2003-06 가로등시설3차공사(2차분)1회변경" xfId="3220"/>
    <cellStyle name="_가로등3차공사전체분_전체분설계변경(3회)_2003-06 가로등시설3차공사(2차분)1회변경_가로등3차공사  ((2차분))  2회변경20031018" xfId="3221"/>
    <cellStyle name="_가실행양식" xfId="3222"/>
    <cellStyle name="_가은-마성간1차(변경)" xfId="3223"/>
    <cellStyle name="_가은-마성간도로확포장1차공사" xfId="3224"/>
    <cellStyle name="_가은-마성간도로확포장공사" xfId="3225"/>
    <cellStyle name="_간성하수처리장 TMS 설치 설계내역서 090224" xfId="3226"/>
    <cellStyle name="_간지" xfId="3227"/>
    <cellStyle name="_간지,목차,페이지,표지" xfId="3228"/>
    <cellStyle name="_간지_추가품셈1-박" xfId="3229"/>
    <cellStyle name="_갈현동" xfId="3230"/>
    <cellStyle name="_갈현동_2007년 년간 만회대책(사업2팀_풀랜트)" xfId="3231"/>
    <cellStyle name="_갈현동_PJT 예상실적('07년6월)" xfId="3232"/>
    <cellStyle name="_갈현동_공통가설(변경품의200303)" xfId="3233"/>
    <cellStyle name="_갈현동_공통가설(변경품의200303)_2007년 년간 만회대책(사업2팀_풀랜트)" xfId="3234"/>
    <cellStyle name="_갈현동_공통가설(변경품의200303)_PJT 예상실적('07년6월)" xfId="3235"/>
    <cellStyle name="_갈현동_공통가설기준안(건축)-2004323-200446" xfId="3236"/>
    <cellStyle name="_갈현동_공통가설기준안(건축)-2004323-200446_2007년 년간 만회대책(사업2팀_풀랜트)" xfId="3237"/>
    <cellStyle name="_갈현동_공통가설기준안(건축)-2004323-200446_PJT 예상실적('07년6월)" xfId="3238"/>
    <cellStyle name="_갈현동_프로그램의뢰(최종)" xfId="3239"/>
    <cellStyle name="_갈현동_프로그램의뢰(최종)_2007년 년간 만회대책(사업2팀_풀랜트)" xfId="3240"/>
    <cellStyle name="_갈현동_프로그램의뢰(최종)_PJT 예상실적('07년6월)" xfId="3241"/>
    <cellStyle name="_감귤박물관영상제작설치내역(뷰로테크)" xfId="3242"/>
    <cellStyle name="_감리용역비" xfId="3243"/>
    <cellStyle name="_감시제어(전기,통신)_공내역" xfId="3244"/>
    <cellStyle name="_감포항(외주)" xfId="3245"/>
    <cellStyle name="_갑지(1221)" xfId="3246"/>
    <cellStyle name="_갑지(총)" xfId="3247"/>
    <cellStyle name="_갑지양식" xfId="3248"/>
    <cellStyle name="_갑지양식_견적내역" xfId="3249"/>
    <cellStyle name="_갑지양식_기흥TN내역" xfId="3250"/>
    <cellStyle name="_갑지양식_기흥TN설비전기BM" xfId="3251"/>
    <cellStyle name="_갑지양식_변경계약" xfId="3252"/>
    <cellStyle name="_갑지양식_설계변경물량산출근거" xfId="3253"/>
    <cellStyle name="_갑지양식_잠원동2차아파트내역" xfId="3254"/>
    <cellStyle name="_강과장(Fronnix,설계가1126)" xfId="3255"/>
    <cellStyle name="_강릉e-mart" xfId="3256"/>
    <cellStyle name="_강릉남산교-제출본" xfId="3257"/>
    <cellStyle name="_강릉남산교-제출본_견적내역" xfId="3258"/>
    <cellStyle name="_강릉남산교-제출본_기흥TN내역" xfId="3259"/>
    <cellStyle name="_강릉남산교-제출본_기흥TN설비전기BM" xfId="3260"/>
    <cellStyle name="_강릉남산교-제출본_변경계약" xfId="3261"/>
    <cellStyle name="_강릉남산교-제출본_설계변경물량산출근거" xfId="3262"/>
    <cellStyle name="_강릉남산교-제출본_잠원동2차아파트내역" xfId="3263"/>
    <cellStyle name="_강변북로작업내역" xfId="3264"/>
    <cellStyle name="_강변여과 스타일표본" xfId="3265"/>
    <cellStyle name="_강변여과수 내역서(12.29)-납품용" xfId="3266"/>
    <cellStyle name="_강산FRP" xfId="3267"/>
    <cellStyle name="_강원영어체험실(전시과학)" xfId="3268"/>
    <cellStyle name="_강원영어체험실(최종)" xfId="3269"/>
    <cellStyle name="_개포정수-계측제어" xfId="3270"/>
    <cellStyle name="_거래실례" xfId="3271"/>
    <cellStyle name="_거제U-2(3차)" xfId="3272"/>
    <cellStyle name="_거제U-2(3차)_거제U-2(3차)" xfId="3273"/>
    <cellStyle name="_거제U-2(3차)_거제U-2(3차)_서후-평은(투찰)" xfId="3274"/>
    <cellStyle name="_거제U-2(3차)_거제U-2(3차)_서후-평은(투찰)_실행(1)" xfId="3275"/>
    <cellStyle name="_거제U-2(3차)_거제U-2(3차)_서후-평은(투찰)_정읍∼완주간 1공구(투찰)" xfId="3276"/>
    <cellStyle name="_거제U-2(3차)_거제U-2(3차)_서후-평은(투찰)_정읍∼완주간 1공구(투찰)_실행(1)" xfId="3277"/>
    <cellStyle name="_거제U-2(3차)_거제U-2(3차)_서후-평은(투찰)_진해(속천)항 물양장 축조공사 입찰내역서_계단관련(최종) " xfId="3278"/>
    <cellStyle name="_거제U-2(3차)_거제U-2(3차)_실행(1)" xfId="3279"/>
    <cellStyle name="_거제U-2(3차)_거제U-2(3차)_정읍∼완주간 1공구(투찰)" xfId="3280"/>
    <cellStyle name="_거제U-2(3차)_거제U-2(3차)_정읍∼완주간 1공구(투찰)_실행(1)" xfId="3281"/>
    <cellStyle name="_거제U-2(3차)_거제U-2(3차)_진해(속천)항 물양장 축조공사 입찰내역서_계단관련(최종) " xfId="3282"/>
    <cellStyle name="_거제U-2(3차)_서후-평은(투찰)" xfId="3283"/>
    <cellStyle name="_거제U-2(3차)_서후-평은(투찰)_실행(1)" xfId="3284"/>
    <cellStyle name="_거제U-2(3차)_서후-평은(투찰)_정읍∼완주간 1공구(투찰)" xfId="3285"/>
    <cellStyle name="_거제U-2(3차)_서후-평은(투찰)_정읍∼완주간 1공구(투찰)_실행(1)" xfId="3286"/>
    <cellStyle name="_거제U-2(3차)_실행(1)" xfId="3287"/>
    <cellStyle name="_거제U-2(3차)_정읍∼완주간 1공구(투찰)" xfId="3288"/>
    <cellStyle name="_거제U-2(3차)_정읍∼완주간 1공구(투찰)_실행(1)" xfId="3289"/>
    <cellStyle name="_거진하수처리장 TMS 설치 설계내역서 090224" xfId="3290"/>
    <cellStyle name="_거진하수처리장 TMS 설치 설계내역서 090328" xfId="3291"/>
    <cellStyle name="_건국대학교최종 입찰 보고서" xfId="3292"/>
    <cellStyle name="_건물내역비교" xfId="3293"/>
    <cellStyle name="_건축설비" xfId="3294"/>
    <cellStyle name="_건축전기 실행내역" xfId="3295"/>
    <cellStyle name="_건축전기계산서(제천자원관리센타)-R0" xfId="3296"/>
    <cellStyle name="_검암2차사전공사(본사검토) " xfId="3297"/>
    <cellStyle name="_격포투찰내역" xfId="3298"/>
    <cellStyle name="_견적 갑지" xfId="3299"/>
    <cellStyle name="_견적결과" xfId="3300"/>
    <cellStyle name="_견적결과_선정안(삼산)" xfId="3301"/>
    <cellStyle name="_견적결과_추풍령" xfId="3302"/>
    <cellStyle name="_견적결과_추풍령-1" xfId="3303"/>
    <cellStyle name="_견적공종대비" xfId="3304"/>
    <cellStyle name="_견적내역" xfId="3305"/>
    <cellStyle name="_견적네고" xfId="3306"/>
    <cellStyle name="_견적대비표" xfId="3307"/>
    <cellStyle name="_견적대비표_1" xfId="3308"/>
    <cellStyle name="_견적대비표_2" xfId="3309"/>
    <cellStyle name="_견적대비표_3" xfId="3310"/>
    <cellStyle name="_견적비교" xfId="3311"/>
    <cellStyle name="_견적서 PKG_1" xfId="3312"/>
    <cellStyle name="_견적서(040713)" xfId="3313"/>
    <cellStyle name="_견적서(08.05.14)" xfId="3314"/>
    <cellStyle name="_견적서(1014)" xfId="3315"/>
    <cellStyle name="_견적서-0213-CACC" xfId="3316"/>
    <cellStyle name="_견적서갑지양식" xfId="3317"/>
    <cellStyle name="_견적서갑지양식_견적내역" xfId="3318"/>
    <cellStyle name="_견적서갑지양식_기흥TN내역" xfId="3319"/>
    <cellStyle name="_견적서갑지양식_기흥TN설비전기BM" xfId="3320"/>
    <cellStyle name="_견적서갑지양식_변경계약" xfId="3321"/>
    <cellStyle name="_견적서갑지양식_설계변경물량산출근거" xfId="3322"/>
    <cellStyle name="_견적서갑지양식_잠원동2차아파트내역" xfId="3323"/>
    <cellStyle name="_견적서양식" xfId="3324"/>
    <cellStyle name="_견적서-제출용0306" xfId="3325"/>
    <cellStyle name="_견적서-제출용0325-서울시" xfId="3326"/>
    <cellStyle name="_견적의뢰(협력)27" xfId="3327"/>
    <cellStyle name="_견적의뢰(협력)34" xfId="3328"/>
    <cellStyle name="_견적조건" xfId="3329"/>
    <cellStyle name="_견적조건_선정안(삼산)" xfId="3330"/>
    <cellStyle name="_견적조건_추풍령" xfId="3331"/>
    <cellStyle name="_견적조건_추풍령-1" xfId="3332"/>
    <cellStyle name="_결과" xfId="3333"/>
    <cellStyle name="_경남교통표지판" xfId="3334"/>
    <cellStyle name="_경남교통표지판_문화의 거리 농로포장(김병국2차)" xfId="3335"/>
    <cellStyle name="_경남교통표지판_문화의 거리 농로포장(김병국2차)_문화의 거리 농로포장(김병국2차)" xfId="3336"/>
    <cellStyle name="_경동-군위군유물전시관견적(수정)" xfId="3337"/>
    <cellStyle name="_경산_전기내역서" xfId="3338"/>
    <cellStyle name="_경영개선활동상반기실적(990708)" xfId="3339"/>
    <cellStyle name="_경영개선활동상반기실적(990708)_1" xfId="3340"/>
    <cellStyle name="_경영개선활동상반기실적(990708)_2" xfId="3341"/>
    <cellStyle name="_경영개선활성화방안(990802)" xfId="3342"/>
    <cellStyle name="_경영개선활성화방안(990802)_1" xfId="3343"/>
    <cellStyle name="_경유세(건설기계)" xfId="3344"/>
    <cellStyle name="_경유세물공량확정(현동-임곡1)(1)" xfId="3345"/>
    <cellStyle name="_경주산내하수종말처리장계장공사1(2001-11-09)" xfId="3346"/>
    <cellStyle name="_경주산내하수종말처리장계장공사1(2001-11-09)_xx구청_자동제어_내역서" xfId="3347"/>
    <cellStyle name="_경주산내하수종말처리장계장공사1(2001-11-09)_xx구청_자동제어_내역서_토건기공사비" xfId="3348"/>
    <cellStyle name="_경주산내하수종말처리장계장공사1(2001-11-09)_xx구청_자동제어_내역서_토건기공사비_토건기공사비" xfId="3349"/>
    <cellStyle name="_경주산내하수종말처리장계장공사1(2001-11-09)_노무비공시" xfId="3350"/>
    <cellStyle name="_경주산내하수종말처리장계장공사1(2001-11-09)_노무비공시_토건기공사비" xfId="3351"/>
    <cellStyle name="_경주산내하수종말처리장계장공사1(2001-11-09)_노무비공시_토건기공사비_토건기공사비" xfId="3352"/>
    <cellStyle name="_경주산내하수종말처리장계장공사1(2001-11-09)_ㅁㅁ성남수도_여과지내역서" xfId="3353"/>
    <cellStyle name="_경주산내하수종말처리장계장공사1(2001-11-09)_ㅁㅁ성남수도_여과지내역서_토건기공사비" xfId="3354"/>
    <cellStyle name="_경주산내하수종말처리장계장공사1(2001-11-09)_ㅁㅁ성남수도_여과지내역서_토건기공사비_토건기공사비" xfId="3355"/>
    <cellStyle name="_경주산내하수종말처리장계장공사1(2001-11-09)_제조품적용_성남수도_여과지내역서" xfId="3356"/>
    <cellStyle name="_경주산내하수종말처리장계장공사1(2001-11-09)_제조품적용_성남수도_여과지내역서_토건기공사비" xfId="3357"/>
    <cellStyle name="_경주산내하수종말처리장계장공사1(2001-11-09)_제조품적용_성남수도_여과지내역서_토건기공사비_토건기공사비" xfId="3358"/>
    <cellStyle name="_경주산내하수종말처리장계장공사1(2001-11-09)_토건기공사비" xfId="3359"/>
    <cellStyle name="_경주산내하수종말처리장계장공사1(2001-11-09)_토건기공사비_토건기공사비" xfId="3360"/>
    <cellStyle name="_경찰역사관(1차설변-최종)-작업" xfId="3361"/>
    <cellStyle name="_경찰역사관-시공테크" xfId="3362"/>
    <cellStyle name="_경찰역사관-에덴" xfId="3363"/>
    <cellStyle name="_계림 동사무소 전기내역서0501" xfId="3364"/>
    <cellStyle name="_계산서" xfId="3365"/>
    <cellStyle name="_계산서_부하계산서(남품)" xfId="3366"/>
    <cellStyle name="_계산서-2" xfId="3367"/>
    <cellStyle name="_계약내역" xfId="3368"/>
    <cellStyle name="_계약내역서" xfId="3369"/>
    <cellStyle name="_계약내역서(KC09~12Process)-대명전설" xfId="3370"/>
    <cellStyle name="_계약내역서1" xfId="3371"/>
    <cellStyle name="_계약내역서-3차-최종" xfId="3372"/>
    <cellStyle name="_계장(SK)" xfId="3373"/>
    <cellStyle name="_계장내역서" xfId="3374"/>
    <cellStyle name="_계장내역서(최종)" xfId="3375"/>
    <cellStyle name="_계장내역서_0419-2단계" xfId="3376"/>
    <cellStyle name="_계측제어내역,수량,일위,단가" xfId="3377"/>
    <cellStyle name="_계측제어예산서(증설공사)" xfId="3378"/>
    <cellStyle name="_계측제어용량선정(0812)" xfId="3379"/>
    <cellStyle name="_고가차도산출서" xfId="3380"/>
    <cellStyle name="_고대 본실행내역작업" xfId="3381"/>
    <cellStyle name="_고대지구내역서(전기+토목)" xfId="3382"/>
    <cellStyle name="_고려-수원미네시티(작업)" xfId="3383"/>
    <cellStyle name="_고서담양1공구(쌍용건설)_LGMART 남양주점견적2차(조정)_LGMART 남양주점견적2차(조정)_수량산출, 내역서 " xfId="3384"/>
    <cellStyle name="_고서담양1공구(쌍용건설)_LGMART 남양주점견적2차(조정)_LGMART 남양주점견적2차(조정)_한남 리버텔 " xfId="3385"/>
    <cellStyle name="_고서담양1공구(쌍용건설)_LGMART 남양주점견적2차(조정)_LG계약변경2차_수량산출, 내역서 " xfId="3386"/>
    <cellStyle name="_고서담양1공구(쌍용건설)_LGMART 남양주점견적2차(조정)_LG계약변경2차_한남 리버텔 " xfId="3387"/>
    <cellStyle name="_고서담양1공구(쌍용건설)_LGMART 남양주점견적2차(조정)_수량산출, 내역서 " xfId="3388"/>
    <cellStyle name="_고서담양1공구(쌍용건설)_LGMART 남양주점견적2차(조정)_한남 리버텔 " xfId="3389"/>
    <cellStyle name="_고서담양1공구(쌍용건설)_수량산출, 내역서 " xfId="3390"/>
    <cellStyle name="_고서담양1공구(쌍용건설)_한남 리버텔 " xfId="3391"/>
    <cellStyle name="_고양 (기계공사)" xfId="3392"/>
    <cellStyle name="_고양(건축공사)" xfId="3393"/>
    <cellStyle name="_고양운영비산출내역-금액조정" xfId="3394"/>
    <cellStyle name="_고창-LCC분석표(기계)0703" xfId="3395"/>
    <cellStyle name="_공내역서" xfId="3396"/>
    <cellStyle name="_공내역서(금오)R1" xfId="3397"/>
    <cellStyle name="_공내역서_1" xfId="3398"/>
    <cellStyle name="_공내역서_2" xfId="3399"/>
    <cellStyle name="_공량단가산출서" xfId="3400"/>
    <cellStyle name="_공량단가산출서r1" xfId="3401"/>
    <cellStyle name="_공무040127견적_갑지" xfId="3402"/>
    <cellStyle name="_공무040216견적_GE_No4 SB MEROX_Rev1(장치물단가)" xfId="3403"/>
    <cellStyle name="_공무040221견적_핵융합특수실험실_보온" xfId="3404"/>
    <cellStyle name="_공무0412102견적_(MDU-최종제출용)" xfId="3405"/>
    <cellStyle name="_공무050201실행_GDS(GE)_SK건설" xfId="3406"/>
    <cellStyle name="_공문 " xfId="3407"/>
    <cellStyle name="_공문 _내역서" xfId="3408"/>
    <cellStyle name="_공문양식" xfId="3409"/>
    <cellStyle name="_공사내역서" xfId="3410"/>
    <cellStyle name="_공사운영비" xfId="3411"/>
    <cellStyle name="_공사현황병풍(3차발주)" xfId="3412"/>
    <cellStyle name="_공업배수지(1-1단계)내역-한조제출-0401-R" xfId="3413"/>
    <cellStyle name="_공업배수지(1-1단계)내역-한조제출-0401-R_11111" xfId="3414"/>
    <cellStyle name="_공업배수지(1-1단계)내역-한조제출-0401-R_11111_1" xfId="3415"/>
    <cellStyle name="_공정표" xfId="3416"/>
    <cellStyle name="_관리비(벌교2-1)" xfId="3417"/>
    <cellStyle name="_광가입자전송장비(FLC)삼성" xfId="3418"/>
    <cellStyle name="_광메카종료" xfId="3419"/>
    <cellStyle name="_광안리내역서(구도)" xfId="3420"/>
    <cellStyle name="_광양항공동물류센터(09.26)" xfId="3421"/>
    <cellStyle name="_광주우치~담양봉산간도로확장공사(대로2류9호선)가로등설치공사" xfId="3422"/>
    <cellStyle name="_광주우치~담양봉산간도로확장공사(대로2류9호선)신호등설치공사" xfId="3423"/>
    <cellStyle name="_광주증설교체" xfId="3424"/>
    <cellStyle name="_광주퇴촌면주택" xfId="3425"/>
    <cellStyle name="_광주평동실행" xfId="3426"/>
    <cellStyle name="_광주평동실행_4차공사내시변경" xfId="3427"/>
    <cellStyle name="_광주평동실행_경유세(건설기계)" xfId="3428"/>
    <cellStyle name="_광주평동실행_번암견적의뢰(협력)" xfId="3429"/>
    <cellStyle name="_광주평동실행_번암견적의뢰(협력)_포항관내(대련-성곡)1" xfId="3430"/>
    <cellStyle name="_광주평동실행_번암견적의뢰(협력)_포항관내(대련-성곡)1_포항관내(대련-성곡)(설계)실행4" xfId="3431"/>
    <cellStyle name="_광주평동실행_번암견적의뢰(협력)_포항관내(대련-성곡)1_포항관내(대련-성곡)(설계)실행6" xfId="3432"/>
    <cellStyle name="_광주평동실행_번암견적의뢰(협력)_포항관내(대련-성곡)1_포항관내(대련-성곡)1" xfId="3433"/>
    <cellStyle name="_광주평동실행_포항관내(대련-성곡)1" xfId="3434"/>
    <cellStyle name="_광주평동실행_포항관내(대련-성곡)1_포항관내(대련-성곡)(설계)실행4" xfId="3435"/>
    <cellStyle name="_광주평동실행_포항관내(대련-성곡)1_포항관내(대련-성곡)(설계)실행6" xfId="3436"/>
    <cellStyle name="_광주평동실행_포항관내(대련-성곡)1_포항관내(대련-성곡)1" xfId="3437"/>
    <cellStyle name="_광주평동투찰" xfId="3438"/>
    <cellStyle name="_광주평동투찰_사유서(소형고압블럭포장)" xfId="3439"/>
    <cellStyle name="_광주평동투찰_삽교천개수공사(03.30)" xfId="3440"/>
    <cellStyle name="_광주평동투찰_삽교천개수공사(03.30)_구일초(06.17)-부대" xfId="3441"/>
    <cellStyle name="_광주평동투찰_삽교천개수공사(03.30)_구일초(06.17)-부대_사유서(소형고압블럭포장)" xfId="3442"/>
    <cellStyle name="_광주평동투찰_삽교천개수공사(03.30)_남성지구(05.26)" xfId="3443"/>
    <cellStyle name="_광주평동투찰_삽교천개수공사(03.30)_남성지구(05.26)_사유서(소형고압블럭포장)" xfId="3444"/>
    <cellStyle name="_광주평동투찰_삽교천개수공사(03.30)_동산초(06.1)" xfId="3445"/>
    <cellStyle name="_광주평동투찰_삽교천개수공사(03.30)_동산초(06.1)_사유서(소형고압블럭포장)" xfId="3446"/>
    <cellStyle name="_광주평동투찰_삽교천개수공사(03.30)_사유서(소형고압블럭포장)" xfId="3447"/>
    <cellStyle name="_광주평동투찰_삽교천개수공사(03.30)_삽교천개수공사(03.30)" xfId="3448"/>
    <cellStyle name="_광주평동투찰_삽교천개수공사(03.30)_삽교천개수공사(03.30)_사유서(소형고압블럭포장)" xfId="3449"/>
    <cellStyle name="_광주평동투찰_삽교천개수공사(03.30)_안산남부경찰서(06.16)-부대" xfId="3450"/>
    <cellStyle name="_광주평동투찰_삽교천개수공사(03.30)_안산남부경찰서(06.16)-부대_사유서(소형고압블럭포장)" xfId="3451"/>
    <cellStyle name="_광주평동투찰_삽교천개수공사(03.30)_제주제성교(05.27)" xfId="3452"/>
    <cellStyle name="_광주평동투찰_삽교천개수공사(03.30)_제주제성교(05.27)_사유서(소형고압블럭포장)" xfId="3453"/>
    <cellStyle name="_광주평동투찰_삽교천개수공사(03.30)_행목지구하천환경(05.25)" xfId="3454"/>
    <cellStyle name="_광주평동투찰_삽교천개수공사(03.30)_행목지구하천환경(05.25)_사유서(소형고압블럭포장)" xfId="3455"/>
    <cellStyle name="_광주평동투찰3" xfId="3456"/>
    <cellStyle name="_광주평동투찰3_사유서(소형고압블럭포장)" xfId="3457"/>
    <cellStyle name="_광주평동투찰3_삽교천개수공사(03.30)" xfId="3458"/>
    <cellStyle name="_광주평동투찰3_삽교천개수공사(03.30)_구일초(06.17)-부대" xfId="3459"/>
    <cellStyle name="_광주평동투찰3_삽교천개수공사(03.30)_구일초(06.17)-부대_사유서(소형고압블럭포장)" xfId="3460"/>
    <cellStyle name="_광주평동투찰3_삽교천개수공사(03.30)_남성지구(05.26)" xfId="3461"/>
    <cellStyle name="_광주평동투찰3_삽교천개수공사(03.30)_남성지구(05.26)_사유서(소형고압블럭포장)" xfId="3462"/>
    <cellStyle name="_광주평동투찰3_삽교천개수공사(03.30)_동산초(06.1)" xfId="3463"/>
    <cellStyle name="_광주평동투찰3_삽교천개수공사(03.30)_동산초(06.1)_사유서(소형고압블럭포장)" xfId="3464"/>
    <cellStyle name="_광주평동투찰3_삽교천개수공사(03.30)_사유서(소형고압블럭포장)" xfId="3465"/>
    <cellStyle name="_광주평동투찰3_삽교천개수공사(03.30)_삽교천개수공사(03.30)" xfId="3466"/>
    <cellStyle name="_광주평동투찰3_삽교천개수공사(03.30)_삽교천개수공사(03.30)_사유서(소형고압블럭포장)" xfId="3467"/>
    <cellStyle name="_광주평동투찰3_삽교천개수공사(03.30)_안산남부경찰서(06.16)-부대" xfId="3468"/>
    <cellStyle name="_광주평동투찰3_삽교천개수공사(03.30)_안산남부경찰서(06.16)-부대_사유서(소형고압블럭포장)" xfId="3469"/>
    <cellStyle name="_광주평동투찰3_삽교천개수공사(03.30)_제주제성교(05.27)" xfId="3470"/>
    <cellStyle name="_광주평동투찰3_삽교천개수공사(03.30)_제주제성교(05.27)_사유서(소형고압블럭포장)" xfId="3471"/>
    <cellStyle name="_광주평동투찰3_삽교천개수공사(03.30)_행목지구하천환경(05.25)" xfId="3472"/>
    <cellStyle name="_광주평동투찰3_삽교천개수공사(03.30)_행목지구하천환경(05.25)_사유서(소형고압블럭포장)" xfId="3473"/>
    <cellStyle name="_광주평동품의1" xfId="3474"/>
    <cellStyle name="_광주평동품의1_4차공사내시변경" xfId="3475"/>
    <cellStyle name="_광주평동품의1_경유세(건설기계)" xfId="3476"/>
    <cellStyle name="_광주평동품의1_무안-광주2공구(협력)수정" xfId="3477"/>
    <cellStyle name="_광주평동품의1_무안-광주2공구(협력)수정_포항관내(대련-성곡)1" xfId="3478"/>
    <cellStyle name="_광주평동품의1_무안-광주2공구(협력)수정_포항관내(대련-성곡)1_포항관내(대련-성곡)(설계)실행4" xfId="3479"/>
    <cellStyle name="_광주평동품의1_무안-광주2공구(협력)수정_포항관내(대련-성곡)1_포항관내(대련-성곡)(설계)실행6" xfId="3480"/>
    <cellStyle name="_광주평동품의1_무안-광주2공구(협력)수정_포항관내(대련-성곡)1_포항관내(대련-성곡)1" xfId="3481"/>
    <cellStyle name="_광주평동품의1_번암견적의뢰(협력)" xfId="3482"/>
    <cellStyle name="_광주평동품의1_번암견적의뢰(협력)_포항관내(대련-성곡)1" xfId="3483"/>
    <cellStyle name="_광주평동품의1_번암견적의뢰(협력)_포항관내(대련-성곡)1_포항관내(대련-성곡)(설계)실행4" xfId="3484"/>
    <cellStyle name="_광주평동품의1_번암견적의뢰(협력)_포항관내(대련-성곡)1_포항관내(대련-성곡)(설계)실행6" xfId="3485"/>
    <cellStyle name="_광주평동품의1_번암견적의뢰(협력)_포항관내(대련-성곡)1_포항관내(대련-성곡)1" xfId="3486"/>
    <cellStyle name="_광주평동품의1_사유서(소형고압블럭포장)" xfId="3487"/>
    <cellStyle name="_광주평동품의1_삽교천개수공사(03.30)" xfId="3488"/>
    <cellStyle name="_광주평동품의1_삽교천개수공사(03.30)_구일초(06.17)-부대" xfId="3489"/>
    <cellStyle name="_광주평동품의1_삽교천개수공사(03.30)_구일초(06.17)-부대_사유서(소형고압블럭포장)" xfId="3490"/>
    <cellStyle name="_광주평동품의1_삽교천개수공사(03.30)_남성지구(05.26)" xfId="3491"/>
    <cellStyle name="_광주평동품의1_삽교천개수공사(03.30)_남성지구(05.26)_사유서(소형고압블럭포장)" xfId="3492"/>
    <cellStyle name="_광주평동품의1_삽교천개수공사(03.30)_동산초(06.1)" xfId="3493"/>
    <cellStyle name="_광주평동품의1_삽교천개수공사(03.30)_동산초(06.1)_사유서(소형고압블럭포장)" xfId="3494"/>
    <cellStyle name="_광주평동품의1_삽교천개수공사(03.30)_사유서(소형고압블럭포장)" xfId="3495"/>
    <cellStyle name="_광주평동품의1_삽교천개수공사(03.30)_삽교천개수공사(03.30)" xfId="3496"/>
    <cellStyle name="_광주평동품의1_삽교천개수공사(03.30)_삽교천개수공사(03.30)_사유서(소형고압블럭포장)" xfId="3497"/>
    <cellStyle name="_광주평동품의1_삽교천개수공사(03.30)_안산남부경찰서(06.16)-부대" xfId="3498"/>
    <cellStyle name="_광주평동품의1_삽교천개수공사(03.30)_안산남부경찰서(06.16)-부대_사유서(소형고압블럭포장)" xfId="3499"/>
    <cellStyle name="_광주평동품의1_삽교천개수공사(03.30)_제주제성교(05.27)" xfId="3500"/>
    <cellStyle name="_광주평동품의1_삽교천개수공사(03.30)_제주제성교(05.27)_사유서(소형고압블럭포장)" xfId="3501"/>
    <cellStyle name="_광주평동품의1_삽교천개수공사(03.30)_행목지구하천환경(05.25)" xfId="3502"/>
    <cellStyle name="_광주평동품의1_삽교천개수공사(03.30)_행목지구하천환경(05.25)_사유서(소형고압블럭포장)" xfId="3503"/>
    <cellStyle name="_광주평동품의1_적상무주IC도로(1공구)" xfId="3504"/>
    <cellStyle name="_광주평동품의1_적상무주IC도로(1공구)_포항관내(대련-성곡)1" xfId="3505"/>
    <cellStyle name="_광주평동품의1_적상무주IC도로(1공구)_포항관내(대련-성곡)1_포항관내(대련-성곡)(설계)실행4" xfId="3506"/>
    <cellStyle name="_광주평동품의1_적상무주IC도로(1공구)_포항관내(대련-성곡)1_포항관내(대련-성곡)(설계)실행6" xfId="3507"/>
    <cellStyle name="_광주평동품의1_적상무주IC도로(1공구)_포항관내(대련-성곡)1_포항관내(대련-성곡)1" xfId="3508"/>
    <cellStyle name="_광주평동품의1_포항관내(대련-성곡)1" xfId="3509"/>
    <cellStyle name="_광주평동품의1_포항관내(대련-성곡)1_포항관내(대련-성곡)(설계)실행4" xfId="3510"/>
    <cellStyle name="_광주평동품의1_포항관내(대련-성곡)1_포항관내(대련-성곡)(설계)실행6" xfId="3511"/>
    <cellStyle name="_광주평동품의1_포항관내(대련-성곡)1_포항관내(대련-성곡)1" xfId="3512"/>
    <cellStyle name="_광천IC입찰내역" xfId="3513"/>
    <cellStyle name="_광천동(납품)" xfId="3514"/>
    <cellStyle name="_광천동사무소태양광공사1(4)" xfId="3515"/>
    <cellStyle name="_교대토공" xfId="3516"/>
    <cellStyle name="_교대토공_1.0_경륜교_구조물공_집계표" xfId="3517"/>
    <cellStyle name="_교대토공_1.0_경륜교_구조물공_집계표_1.01_PRS_추진부" xfId="3518"/>
    <cellStyle name="_교대토공_1.0_경륜교_구조물공_집계표_1.01_PRS_추진부_사유서(소형고압블럭포장)" xfId="3519"/>
    <cellStyle name="_교대토공_1.0_경륜교_구조물공_집계표_북창원 마산간 추진기지 일반수량" xfId="3520"/>
    <cellStyle name="_교대토공_1.0_경륜교_구조물공_집계표_북창원 마산간 추진기지 일반수량_사유서(소형고압블럭포장)" xfId="3521"/>
    <cellStyle name="_교대토공_1.0_경륜교_구조물공_집계표_사유서(소형고압블럭포장)" xfId="3522"/>
    <cellStyle name="_교대토공_1.01_PRS_추진부" xfId="3523"/>
    <cellStyle name="_교대토공_1.01_PRS_추진부_사유서(소형고압블럭포장)" xfId="3524"/>
    <cellStyle name="_교대토공_북창원 마산간 추진기지 일반수량" xfId="3525"/>
    <cellStyle name="_교대토공_북창원 마산간 추진기지 일반수량_사유서(소형고압블럭포장)" xfId="3526"/>
    <cellStyle name="_교대토공_사유서(소형고압블럭포장)" xfId="3527"/>
    <cellStyle name="_교대토공수량" xfId="3528"/>
    <cellStyle name="_교대토공수량_1.0_경륜교_구조물공_집계표" xfId="3529"/>
    <cellStyle name="_교대토공수량_1.0_경륜교_구조물공_집계표_1.01_PRS_추진부" xfId="3530"/>
    <cellStyle name="_교대토공수량_1.0_경륜교_구조물공_집계표_1.01_PRS_추진부_사유서(소형고압블럭포장)" xfId="3531"/>
    <cellStyle name="_교대토공수량_1.0_경륜교_구조물공_집계표_북창원 마산간 추진기지 일반수량" xfId="3532"/>
    <cellStyle name="_교대토공수량_1.0_경륜교_구조물공_집계표_북창원 마산간 추진기지 일반수량_사유서(소형고압블럭포장)" xfId="3533"/>
    <cellStyle name="_교대토공수량_1.0_경륜교_구조물공_집계표_사유서(소형고압블럭포장)" xfId="3534"/>
    <cellStyle name="_교대토공수량_1.01_PRS_추진부" xfId="3535"/>
    <cellStyle name="_교대토공수량_1.01_PRS_추진부_사유서(소형고압블럭포장)" xfId="3536"/>
    <cellStyle name="_교대토공수량_북창원 마산간 추진기지 일반수량" xfId="3537"/>
    <cellStyle name="_교대토공수량_북창원 마산간 추진기지 일반수량_사유서(소형고압블럭포장)" xfId="3538"/>
    <cellStyle name="_교대토공수량_사유서(소형고압블럭포장)" xfId="3539"/>
    <cellStyle name="_교량점검로" xfId="3540"/>
    <cellStyle name="_교량집계표" xfId="3541"/>
    <cellStyle name="_구내도로 및 배수-비교" xfId="3542"/>
    <cellStyle name="_구미TMS" xfId="3543"/>
    <cellStyle name="_구미하수처리장" xfId="3544"/>
    <cellStyle name="_구조물공" xfId="3545"/>
    <cellStyle name="_구조물공_중앙현대" xfId="3546"/>
    <cellStyle name="_구조물공11" xfId="3547"/>
    <cellStyle name="_구조물공11_중앙현대" xfId="3548"/>
    <cellStyle name="_구조물청소및준설" xfId="3549"/>
    <cellStyle name="_구즉내역서" xfId="3550"/>
    <cellStyle name="_국도23호선영암연소지구내역서" xfId="3551"/>
    <cellStyle name="_국도38호선통리지구내역서" xfId="3552"/>
    <cellStyle name="_국도42호선여량지구오르막차로" xfId="3553"/>
    <cellStyle name="_국립남도국악원시각조형물-(조정)" xfId="3554"/>
    <cellStyle name="_국립부산국악원영상감시시스템구매설치" xfId="3555"/>
    <cellStyle name="_국수교수량" xfId="3556"/>
    <cellStyle name="_국수교수량_00.포장공_explore_수량-051223_포장공 내역서 적용수량 " xfId="3557"/>
    <cellStyle name="_국수교수량_00.포장공_explore_진북산업단지수량-051227_포장공 내역서 적용수량 " xfId="3558"/>
    <cellStyle name="_국수교수량_00.포장공_explore_포장공 내역서 적용수량 " xfId="3559"/>
    <cellStyle name="_국수교수량_00.포장공_explore_한림수량-051109_포장공 내역서 적용수량 " xfId="3560"/>
    <cellStyle name="_국수교수량_00.포장공_explore_한림수량-1_포장공 내역서 적용수량 " xfId="3561"/>
    <cellStyle name="_국수교수량_00.포장공_포장공 내역서 적용수량 " xfId="3562"/>
    <cellStyle name="_국수교수량_00.포장공_포장공사1차(택지조성)_explore_수량-051223_포장공 내역서 적용수량 " xfId="3563"/>
    <cellStyle name="_국수교수량_00.포장공_포장공사1차(택지조성)_explore_진북산업단지수량-051227_포장공 내역서 적용수량 " xfId="3564"/>
    <cellStyle name="_국수교수량_00.포장공_포장공사1차(택지조성)_explore_포장공 내역서 적용수량 " xfId="3565"/>
    <cellStyle name="_국수교수량_00.포장공_포장공사1차(택지조성)_explore_한림수량-051109_포장공 내역서 적용수량 " xfId="3566"/>
    <cellStyle name="_국수교수량_00.포장공_포장공사1차(택지조성)_explore_한림수량-1_포장공 내역서 적용수량 " xfId="3567"/>
    <cellStyle name="_국수교수량_00.포장공_포장공사1차(택지조성)_포장공 내역서 적용수량 " xfId="3568"/>
    <cellStyle name="_국수교수량_00.포장공-차선도색_explore_수량-051223_포장공 내역서 적용수량 " xfId="3569"/>
    <cellStyle name="_국수교수량_00.포장공-차선도색_explore_진북산업단지수량-051227_포장공 내역서 적용수량 " xfId="3570"/>
    <cellStyle name="_국수교수량_00.포장공-차선도색_explore_포장공 내역서 적용수량 " xfId="3571"/>
    <cellStyle name="_국수교수량_00.포장공-차선도색_explore_한림수량-051109_포장공 내역서 적용수량 " xfId="3572"/>
    <cellStyle name="_국수교수량_00.포장공-차선도색_explore_한림수량-1_포장공 내역서 적용수량 " xfId="3573"/>
    <cellStyle name="_국수교수량_00.포장공-차선도색_포장공 내역서 적용수량 " xfId="3574"/>
    <cellStyle name="_국수교수량_00.포장공-차선도색_포장공사1차(택지조성)_explore_수량-051223_포장공 내역서 적용수량 " xfId="3575"/>
    <cellStyle name="_국수교수량_00.포장공-차선도색_포장공사1차(택지조성)_explore_진북산업단지수량-051227_포장공 내역서 적용수량 " xfId="3576"/>
    <cellStyle name="_국수교수량_00.포장공-차선도색_포장공사1차(택지조성)_explore_포장공 내역서 적용수량 " xfId="3577"/>
    <cellStyle name="_국수교수량_00.포장공-차선도색_포장공사1차(택지조성)_explore_한림수량-051109_포장공 내역서 적용수량 " xfId="3578"/>
    <cellStyle name="_국수교수량_00.포장공-차선도색_포장공사1차(택지조성)_explore_한림수량-1_포장공 내역서 적용수량 " xfId="3579"/>
    <cellStyle name="_국수교수량_00.포장공-차선도색_포장공사1차(택지조성)_포장공 내역서 적용수량 " xfId="3580"/>
    <cellStyle name="_국수교수량_01.3구조물공(처리장)" xfId="3581"/>
    <cellStyle name="_국수교수량_01.3구조물공(처리장)_01.3구조물공(처리장)" xfId="3582"/>
    <cellStyle name="_국수교수량_11.오수공사-2차(택)_포장공 내역서 적용수량 " xfId="3583"/>
    <cellStyle name="_국수교수량_4.부대공" xfId="3584"/>
    <cellStyle name="_국수교수량_4-1.포장공_explore_수량-051223_포장공 내역서 적용수량 " xfId="3585"/>
    <cellStyle name="_국수교수량_4-1.포장공_explore_진북산업단지수량-051227_포장공 내역서 적용수량 " xfId="3586"/>
    <cellStyle name="_국수교수량_4-1.포장공_explore_포장공 내역서 적용수량 " xfId="3587"/>
    <cellStyle name="_국수교수량_4-1.포장공_explore_한림수량-051109_포장공 내역서 적용수량 " xfId="3588"/>
    <cellStyle name="_국수교수량_4-1.포장공_explore_한림수량-1_포장공 내역서 적용수량 " xfId="3589"/>
    <cellStyle name="_국수교수량_4-1.포장공_포장공 내역서 적용수량 " xfId="3590"/>
    <cellStyle name="_국수교수량_4-1.포장공_포장공사1차(택지조성)_explore_수량-051223_포장공 내역서 적용수량 " xfId="3591"/>
    <cellStyle name="_국수교수량_4-1.포장공_포장공사1차(택지조성)_explore_진북산업단지수량-051227_포장공 내역서 적용수량 " xfId="3592"/>
    <cellStyle name="_국수교수량_4-1.포장공_포장공사1차(택지조성)_explore_포장공 내역서 적용수량 " xfId="3593"/>
    <cellStyle name="_국수교수량_4-1.포장공_포장공사1차(택지조성)_explore_한림수량-051109_포장공 내역서 적용수량 " xfId="3594"/>
    <cellStyle name="_국수교수량_4-1.포장공_포장공사1차(택지조성)_explore_한림수량-1_포장공 내역서 적용수량 " xfId="3595"/>
    <cellStyle name="_국수교수량_4-1.포장공_포장공사1차(택지조성)_포장공 내역서 적용수량 " xfId="3596"/>
    <cellStyle name="_국수교수량_4-2.포장공-포장공사_explore_수량-051223_포장공 내역서 적용수량 " xfId="3597"/>
    <cellStyle name="_국수교수량_4-2.포장공-포장공사_explore_진북산업단지수량-051227_포장공 내역서 적용수량 " xfId="3598"/>
    <cellStyle name="_국수교수량_4-2.포장공-포장공사_explore_포장공 내역서 적용수량 " xfId="3599"/>
    <cellStyle name="_국수교수량_4-2.포장공-포장공사_explore_한림수량-051109_포장공 내역서 적용수량 " xfId="3600"/>
    <cellStyle name="_국수교수량_4-2.포장공-포장공사_explore_한림수량-1_포장공 내역서 적용수량 " xfId="3601"/>
    <cellStyle name="_국수교수량_4-2.포장공-포장공사_포장공 내역서 적용수량 " xfId="3602"/>
    <cellStyle name="_국수교수량_4-2.포장공-포장공사_포장공사1차(택지조성)_explore_수량-051223_포장공 내역서 적용수량 " xfId="3603"/>
    <cellStyle name="_국수교수량_4-2.포장공-포장공사_포장공사1차(택지조성)_explore_진북산업단지수량-051227_포장공 내역서 적용수량 " xfId="3604"/>
    <cellStyle name="_국수교수량_4-2.포장공-포장공사_포장공사1차(택지조성)_explore_포장공 내역서 적용수량 " xfId="3605"/>
    <cellStyle name="_국수교수량_4-2.포장공-포장공사_포장공사1차(택지조성)_explore_한림수량-051109_포장공 내역서 적용수량 " xfId="3606"/>
    <cellStyle name="_국수교수량_4-2.포장공-포장공사_포장공사1차(택지조성)_explore_한림수량-1_포장공 내역서 적용수량 " xfId="3607"/>
    <cellStyle name="_국수교수량_4-2.포장공-포장공사_포장공사1차(택지조성)_포장공 내역서 적용수량 " xfId="3608"/>
    <cellStyle name="_국수교수량_4-3.포장공-경계석및측구_explore_수량-051223_포장공 내역서 적용수량 " xfId="3609"/>
    <cellStyle name="_국수교수량_4-3.포장공-경계석및측구_explore_진북산업단지수량-051227_포장공 내역서 적용수량 " xfId="3610"/>
    <cellStyle name="_국수교수량_4-3.포장공-경계석및측구_explore_포장공 내역서 적용수량 " xfId="3611"/>
    <cellStyle name="_국수교수량_4-3.포장공-경계석및측구_explore_한림수량-051109_포장공 내역서 적용수량 " xfId="3612"/>
    <cellStyle name="_국수교수량_4-3.포장공-경계석및측구_explore_한림수량-1_포장공 내역서 적용수량 " xfId="3613"/>
    <cellStyle name="_국수교수량_4-3.포장공-경계석및측구_포장공 내역서 적용수량 " xfId="3614"/>
    <cellStyle name="_국수교수량_4-3.포장공-경계석및측구_포장공사1차(택지조성)_explore_수량-051223_포장공 내역서 적용수량 " xfId="3615"/>
    <cellStyle name="_국수교수량_4-3.포장공-경계석및측구_포장공사1차(택지조성)_explore_진북산업단지수량-051227_포장공 내역서 적용수량 " xfId="3616"/>
    <cellStyle name="_국수교수량_4-3.포장공-경계석및측구_포장공사1차(택지조성)_explore_포장공 내역서 적용수량 " xfId="3617"/>
    <cellStyle name="_국수교수량_4-3.포장공-경계석및측구_포장공사1차(택지조성)_explore_한림수량-051109_포장공 내역서 적용수량 " xfId="3618"/>
    <cellStyle name="_국수교수량_4-3.포장공-경계석및측구_포장공사1차(택지조성)_explore_한림수량-1_포장공 내역서 적용수량 " xfId="3619"/>
    <cellStyle name="_국수교수량_4-3.포장공-경계석및측구_포장공사1차(택지조성)_포장공 내역서 적용수량 " xfId="3620"/>
    <cellStyle name="_국수교수량_4-4.포장공-차선도색_explore_수량-051223_포장공 내역서 적용수량 " xfId="3621"/>
    <cellStyle name="_국수교수량_4-4.포장공-차선도색_explore_진북산업단지수량-051227_포장공 내역서 적용수량 " xfId="3622"/>
    <cellStyle name="_국수교수량_4-4.포장공-차선도색_explore_포장공 내역서 적용수량 " xfId="3623"/>
    <cellStyle name="_국수교수량_4-4.포장공-차선도색_explore_한림수량-051109_포장공 내역서 적용수량 " xfId="3624"/>
    <cellStyle name="_국수교수량_4-4.포장공-차선도색_explore_한림수량-1_포장공 내역서 적용수량 " xfId="3625"/>
    <cellStyle name="_국수교수량_4-4.포장공-차선도색_포장공 내역서 적용수량 " xfId="3626"/>
    <cellStyle name="_국수교수량_4-4.포장공-차선도색_포장공사1차(택지조성)_explore_수량-051223_포장공 내역서 적용수량 " xfId="3627"/>
    <cellStyle name="_국수교수량_4-4.포장공-차선도색_포장공사1차(택지조성)_explore_진북산업단지수량-051227_포장공 내역서 적용수량 " xfId="3628"/>
    <cellStyle name="_국수교수량_4-4.포장공-차선도색_포장공사1차(택지조성)_explore_포장공 내역서 적용수량 " xfId="3629"/>
    <cellStyle name="_국수교수량_4-4.포장공-차선도색_포장공사1차(택지조성)_explore_한림수량-051109_포장공 내역서 적용수량 " xfId="3630"/>
    <cellStyle name="_국수교수량_4-4.포장공-차선도색_포장공사1차(택지조성)_explore_한림수량-1_포장공 내역서 적용수량 " xfId="3631"/>
    <cellStyle name="_국수교수량_4-4.포장공-차선도색_포장공사1차(택지조성)_포장공 내역서 적용수량 " xfId="3632"/>
    <cellStyle name="_국수교수량_9.오수공사-1차(택)_포장공 내역서 적용수량 " xfId="3633"/>
    <cellStyle name="_국수교수량_explore_수량-051223_포장공 내역서 적용수량 " xfId="3634"/>
    <cellStyle name="_국수교수량_explore_진북산업단지수량-051227_포장공 내역서 적용수량 " xfId="3635"/>
    <cellStyle name="_국수교수량_explore_포장공 내역서 적용수량 " xfId="3636"/>
    <cellStyle name="_국수교수량_explore_한림수량-051109_포장공 내역서 적용수량 " xfId="3637"/>
    <cellStyle name="_국수교수량_explore_한림수량-1_포장공 내역서 적용수량 " xfId="3638"/>
    <cellStyle name="_국수교수량_F-서천수량조서(구조물공)-080729" xfId="3639"/>
    <cellStyle name="_국수교수량_F-서천수량조서(구조물공)-080729_01.폐기물 수량(콘크리트-처리장)" xfId="3640"/>
    <cellStyle name="_국수교수량_F-서천수량조서(구조물공)-080729_7.부대공" xfId="3641"/>
    <cellStyle name="_국수교수량_광천동사무소태양광공사1(4)" xfId="3642"/>
    <cellStyle name="_국수교수량_부대공(상현)" xfId="3643"/>
    <cellStyle name="_국수교수량_수량산출서" xfId="3644"/>
    <cellStyle name="_국수교수량_수량산출서(6.부대공)" xfId="3645"/>
    <cellStyle name="_국수교수량_수량임시천안" xfId="3646"/>
    <cellStyle name="_국수교수량_오수공_포장공 내역서 적용수량 " xfId="3647"/>
    <cellStyle name="_국수교수량_오수공-광명소하(1차)_포장공 내역서 적용수량 " xfId="3648"/>
    <cellStyle name="_국수교수량_오수공-광명소하(2차)_포장공 내역서 적용수량 " xfId="3649"/>
    <cellStyle name="_국수교수량_오수공사-1차_11.오수공사-2차(택)_포장공 내역서 적용수량 " xfId="3650"/>
    <cellStyle name="_국수교수량_오수공사-1차_9.오수공사-1차(택)_포장공 내역서 적용수량 " xfId="3651"/>
    <cellStyle name="_국수교수량_오수공사-1차_explore_수량-051223_포장공 내역서 적용수량 " xfId="3652"/>
    <cellStyle name="_국수교수량_오수공사-1차_explore_진북산업단지수량-051227_포장공 내역서 적용수량 " xfId="3653"/>
    <cellStyle name="_국수교수량_오수공사-1차_explore_포장공 내역서 적용수량 " xfId="3654"/>
    <cellStyle name="_국수교수량_오수공사-1차_explore_한림수량-051109_포장공 내역서 적용수량 " xfId="3655"/>
    <cellStyle name="_국수교수량_오수공사-1차_explore_한림수량-1_포장공 내역서 적용수량 " xfId="3656"/>
    <cellStyle name="_국수교수량_오수공사-1차_오수공_포장공 내역서 적용수량 " xfId="3657"/>
    <cellStyle name="_국수교수량_오수공사-1차_오수공-광명소하(1차)_포장공 내역서 적용수량 " xfId="3658"/>
    <cellStyle name="_국수교수량_오수공사-1차_오수공-광명소하(2차)_포장공 내역서 적용수량 " xfId="3659"/>
    <cellStyle name="_국수교수량_오수공사-1차_오수공사(단지내)-1차_11.오수공사-2차(택)_포장공 내역서 적용수량 " xfId="3660"/>
    <cellStyle name="_국수교수량_오수공사-1차_오수공사(단지내)-1차_9.오수공사-1차(택)_포장공 내역서 적용수량 " xfId="3661"/>
    <cellStyle name="_국수교수량_오수공사-1차_오수공사(단지내)-1차_explore_수량-051223_포장공 내역서 적용수량 " xfId="3662"/>
    <cellStyle name="_국수교수량_오수공사-1차_오수공사(단지내)-1차_explore_진북산업단지수량-051227_포장공 내역서 적용수량 " xfId="3663"/>
    <cellStyle name="_국수교수량_오수공사-1차_오수공사(단지내)-1차_explore_포장공 내역서 적용수량 " xfId="3664"/>
    <cellStyle name="_국수교수량_오수공사-1차_오수공사(단지내)-1차_explore_한림수량-051109_포장공 내역서 적용수량 " xfId="3665"/>
    <cellStyle name="_국수교수량_오수공사-1차_오수공사(단지내)-1차_explore_한림수량-1_포장공 내역서 적용수량 " xfId="3666"/>
    <cellStyle name="_국수교수량_오수공사-1차_오수공사(단지내)-1차_오수공_포장공 내역서 적용수량 " xfId="3667"/>
    <cellStyle name="_국수교수량_오수공사-1차_오수공사(단지내)-1차_오수공-광명소하(1차)_포장공 내역서 적용수량 " xfId="3668"/>
    <cellStyle name="_국수교수량_오수공사-1차_오수공사(단지내)-1차_오수공-광명소하(2차)_포장공 내역서 적용수량 " xfId="3669"/>
    <cellStyle name="_국수교수량_오수공사-1차_오수공사(단지내)-1차_오수공사-2_포장공 내역서 적용수량 " xfId="3670"/>
    <cellStyle name="_국수교수량_오수공사-1차_오수공사(단지내)-1차_오수공사-2차_포장공 내역서 적용수량 " xfId="3671"/>
    <cellStyle name="_국수교수량_오수공사-1차_오수공사(단지내)-1차_우수공-1차_포장공 내역서 적용수량 " xfId="3672"/>
    <cellStyle name="_국수교수량_오수공사-1차_오수공사(단지내)-1차_펌프장_포장공 내역서 적용수량 " xfId="3673"/>
    <cellStyle name="_국수교수량_오수공사-1차_오수공사(단지내)-1차_포장공 내역서 적용수량 " xfId="3674"/>
    <cellStyle name="_국수교수량_오수공사-1차_오수공사-2_포장공 내역서 적용수량 " xfId="3675"/>
    <cellStyle name="_국수교수량_오수공사-1차_오수공사-2차_포장공 내역서 적용수량 " xfId="3676"/>
    <cellStyle name="_국수교수량_오수공사-1차_우수공-1차_포장공 내역서 적용수량 " xfId="3677"/>
    <cellStyle name="_국수교수량_오수공사-1차_펌프장_포장공 내역서 적용수량 " xfId="3678"/>
    <cellStyle name="_국수교수량_오수공사-1차_포장공 내역서 적용수량 " xfId="3679"/>
    <cellStyle name="_국수교수량_오수공사-2_포장공 내역서 적용수량 " xfId="3680"/>
    <cellStyle name="_국수교수량_오수공사-2차_포장공 내역서 적용수량 " xfId="3681"/>
    <cellStyle name="_국수교수량_우수공-1차_포장공 내역서 적용수량 " xfId="3682"/>
    <cellStyle name="_국수교수량_펌프장_포장공 내역서 적용수량 " xfId="3683"/>
    <cellStyle name="_국수교수량_포장공 내역서 적용수량 " xfId="3684"/>
    <cellStyle name="_국수교수량_포장공사1차(택지조성)_explore_수량-051223_포장공 내역서 적용수량 " xfId="3685"/>
    <cellStyle name="_국수교수량_포장공사1차(택지조성)_explore_진북산업단지수량-051227_포장공 내역서 적용수량 " xfId="3686"/>
    <cellStyle name="_국수교수량_포장공사1차(택지조성)_explore_포장공 내역서 적용수량 " xfId="3687"/>
    <cellStyle name="_국수교수량_포장공사1차(택지조성)_explore_한림수량-051109_포장공 내역서 적용수량 " xfId="3688"/>
    <cellStyle name="_국수교수량_포장공사1차(택지조성)_explore_한림수량-1_포장공 내역서 적용수량 " xfId="3689"/>
    <cellStyle name="_국수교수량_포장공사1차(택지조성)_포장공 내역서 적용수량 " xfId="3690"/>
    <cellStyle name="_군량밭마을하수도시설 수해복구 전기공사" xfId="3691"/>
    <cellStyle name="_궁촌항" xfId="3692"/>
    <cellStyle name="_근로자 복지관(전기)-830납품" xfId="3693"/>
    <cellStyle name="_근로자 설계변경(통신)" xfId="3694"/>
    <cellStyle name="_근로자시민문화센터 3차변경" xfId="3695"/>
    <cellStyle name="_금강상류 천내제 하천개수공사(8.25)" xfId="3696"/>
    <cellStyle name="_금오점홈플러스(제출)" xfId="3697"/>
    <cellStyle name="_금천청소년수련관(토목林)" xfId="3698"/>
    <cellStyle name="_기계" xfId="3699"/>
    <cellStyle name="_기계01" xfId="3700"/>
    <cellStyle name="_기계공사내역서(12계장공사)" xfId="3701"/>
    <cellStyle name="_기계내역서(소보)" xfId="3702"/>
    <cellStyle name="_기계설계서-변경" xfId="3703"/>
    <cellStyle name="_기계설비내역(0207)" xfId="3704"/>
    <cellStyle name="_기계설비내역(5월9일)" xfId="3705"/>
    <cellStyle name="_기계설치공사하도급(현설용공내역서)" xfId="3706"/>
    <cellStyle name="_기계전기계장예비품_및_특수공구" xfId="3707"/>
    <cellStyle name="_기계전기내역서(300)" xfId="3708"/>
    <cellStyle name="_기성0307" xfId="3709"/>
    <cellStyle name="_기성09" xfId="3710"/>
    <cellStyle name="_기성검사원" xfId="3711"/>
    <cellStyle name="_기성검사원_내역서" xfId="3712"/>
    <cellStyle name="_기안" xfId="3713"/>
    <cellStyle name="_기안_제1회설계변경내역서(11.15~)update" xfId="3714"/>
    <cellStyle name="_기자재, 설치, 배관" xfId="3715"/>
    <cellStyle name="_기자재관급내역서" xfId="3716"/>
    <cellStyle name="_기장하수실행1" xfId="3717"/>
    <cellStyle name="_기장하수실행1_4차공사내시변경" xfId="3718"/>
    <cellStyle name="_기장하수실행1_경유세(건설기계)" xfId="3719"/>
    <cellStyle name="_기장하수실행1_번암견적의뢰(협력)" xfId="3720"/>
    <cellStyle name="_기장하수실행1_번암견적의뢰(협력)_포항관내(대련-성곡)1" xfId="3721"/>
    <cellStyle name="_기장하수실행1_번암견적의뢰(협력)_포항관내(대련-성곡)1_포항관내(대련-성곡)(설계)실행4" xfId="3722"/>
    <cellStyle name="_기장하수실행1_번암견적의뢰(협력)_포항관내(대련-성곡)1_포항관내(대련-성곡)(설계)실행6" xfId="3723"/>
    <cellStyle name="_기장하수실행1_번암견적의뢰(협력)_포항관내(대련-성곡)1_포항관내(대련-성곡)1" xfId="3724"/>
    <cellStyle name="_기장하수실행1_포항관내(대련-성곡)1" xfId="3725"/>
    <cellStyle name="_기장하수실행1_포항관내(대련-성곡)1_포항관내(대련-성곡)(설계)실행4" xfId="3726"/>
    <cellStyle name="_기장하수실행1_포항관내(대련-성곡)1_포항관내(대련-성곡)(설계)실행6" xfId="3727"/>
    <cellStyle name="_기장하수실행1_포항관내(대련-성곡)1_포항관내(대련-성곡)1" xfId="3728"/>
    <cellStyle name="_기타경비" xfId="3729"/>
    <cellStyle name="_기흥TN내역" xfId="3730"/>
    <cellStyle name="_기흥TN설비전기BM" xfId="3731"/>
    <cellStyle name="_기흥반도체 설계변경내역서" xfId="3732"/>
    <cellStyle name="_길동생태문화센터전시" xfId="3733"/>
    <cellStyle name="_김천동부초교사증축(4)" xfId="3734"/>
    <cellStyle name="_김포ER(세종)" xfId="3735"/>
    <cellStyle name="_김해 한솔 솔파크 전기공내역" xfId="3736"/>
    <cellStyle name="_김해_금액내역서(050620)_R2" xfId="3737"/>
    <cellStyle name="_김해시_도로와지하시설물도공동구축사업 설계내역서.2.9" xfId="3738"/>
    <cellStyle name="_껍데기" xfId="3739"/>
    <cellStyle name="_나노엔텍(임금)" xfId="3740"/>
    <cellStyle name="_나주모형-충무" xfId="3741"/>
    <cellStyle name="_나주사인-충무" xfId="3742"/>
    <cellStyle name="_나주의장" xfId="3743"/>
    <cellStyle name="_난지도내역서-1" xfId="3744"/>
    <cellStyle name="_남면약목(투찰)" xfId="3745"/>
    <cellStyle name="_남양계전" xfId="3746"/>
    <cellStyle name="_남양주진접수질-원가(산식있음)" xfId="3747"/>
    <cellStyle name="_내 외자구분 내역서(1)" xfId="3748"/>
    <cellStyle name="_내역" xfId="3749"/>
    <cellStyle name="_내역(AV)" xfId="3750"/>
    <cellStyle name="_내역(통신)" xfId="3751"/>
    <cellStyle name="_내역_1" xfId="3752"/>
    <cellStyle name="_내역_11111" xfId="3753"/>
    <cellStyle name="_내역_11111_1" xfId="3754"/>
    <cellStyle name="_내역1" xfId="3755"/>
    <cellStyle name="_내역-1" xfId="3756"/>
    <cellStyle name="_내역및수량산출서(참고용)" xfId="3757"/>
    <cellStyle name="_내역서" xfId="3758"/>
    <cellStyle name="_내역서 2" xfId="3759"/>
    <cellStyle name="_내역서 양식" xfId="3760"/>
    <cellStyle name="_내역서 총괄표(군위)" xfId="3761"/>
    <cellStyle name="_내역서(1)" xfId="3762"/>
    <cellStyle name="_내역서(1차공사발주)(1)" xfId="3763"/>
    <cellStyle name="_내역서(CCTV)" xfId="3764"/>
    <cellStyle name="_내역서(건축설비)" xfId="3765"/>
    <cellStyle name="_내역서(건축설비)_11111" xfId="3766"/>
    <cellStyle name="_내역서(건축설비)_11111_1" xfId="3767"/>
    <cellStyle name="_내역서(밀양시)" xfId="3768"/>
    <cellStyle name="_내역서(수공)" xfId="3769"/>
    <cellStyle name="_내역서(수공)_1-공원조명" xfId="3770"/>
    <cellStyle name="_내역서(수공)_1-내역및수량산출서(공원조명)" xfId="3771"/>
    <cellStyle name="_내역서(수공)_2-내역및수량산출서(경관조명) (version 1)" xfId="3772"/>
    <cellStyle name="_내역서(수공)_2-야간조명" xfId="3773"/>
    <cellStyle name="_내역서(수공)_경관조명 수정" xfId="3774"/>
    <cellStyle name="_내역서(수공)_경관조명 수정_2-내역및수량산출서(경관조명) (version 1)" xfId="3775"/>
    <cellStyle name="_내역서(수공)_내역및수량산출서(경관조명)" xfId="3776"/>
    <cellStyle name="_내역서(수공)_내역및수량산출서(경관조명)_경관조명 수정" xfId="3777"/>
    <cellStyle name="_내역서(수공)_내역및수량산출서(경관조명)_경관조명 수정_2-내역및수량산출서(경관조명) (version 1)" xfId="3778"/>
    <cellStyle name="_내역서(수공)_내역및수량산출서(공원조명)" xfId="3779"/>
    <cellStyle name="_내역서(수공)_내역및수량산출서(공원조명)_경관조명 수정" xfId="3780"/>
    <cellStyle name="_내역서(수공)_내역및수량산출서(공원조명)_경관조명 수정_2-내역및수량산출서(경관조명) (version 1)" xfId="3781"/>
    <cellStyle name="_내역서(시)" xfId="3782"/>
    <cellStyle name="_내역서(전기)" xfId="3783"/>
    <cellStyle name="_내역서(전기)-0919" xfId="3784"/>
    <cellStyle name="_내역서(조경)" xfId="3785"/>
    <cellStyle name="_내역서(조경)_11111" xfId="3786"/>
    <cellStyle name="_내역서(조경)_11111_1" xfId="3787"/>
    <cellStyle name="_내역서(참고)" xfId="3788"/>
    <cellStyle name="_내역서(토목)" xfId="3789"/>
    <cellStyle name="_내역서(토목)_11111" xfId="3790"/>
    <cellStyle name="_내역서(토목)_11111_1" xfId="3791"/>
    <cellStyle name="_내역서(토목-최종)" xfId="3792"/>
    <cellStyle name="_내역서(토목-최종)_11111" xfId="3793"/>
    <cellStyle name="_내역서(토목-최종)_11111_1" xfId="3794"/>
    <cellStyle name="_내역서(판교)" xfId="3795"/>
    <cellStyle name="_내역서(항만청)" xfId="3796"/>
    <cellStyle name="_내역서_광천동(납품)" xfId="3797"/>
    <cellStyle name="_내역서_광천동사무소태양광공사1(4)" xfId="3798"/>
    <cellStyle name="_내역서_문화의 거리 농로포장(김병국2차)" xfId="3799"/>
    <cellStyle name="_내역서_문화의 거리 농로포장(김병국2차)_문화의 거리 농로포장(김병국2차)" xfId="3800"/>
    <cellStyle name="_내역서_사무소태양광공사(4)" xfId="3801"/>
    <cellStyle name="_내역서_옥외배관토공견적(내역1,내역3)" xfId="3802"/>
    <cellStyle name="_내역서_옥외배관토공견적(내역1,내역3)_성남판교크린넷_3공구_배관내역서_노무비산출" xfId="3803"/>
    <cellStyle name="_내역서_옥외배관토공견적(내역1,내역3)_성남판교크린넷_배관내역서_노무비산출_작업" xfId="3804"/>
    <cellStyle name="_내역서_옥외배관토공견적(내역1,내역3)_옥외배관토공견적(내역1,내역3)" xfId="3805"/>
    <cellStyle name="_내역서_옥외배관토공견적(내역1,내역3)_판교 집하장-3배관(금액무)" xfId="3806"/>
    <cellStyle name="_내역서_토목-반류수처리시설" xfId="3807"/>
    <cellStyle name="_내역서-02" xfId="3808"/>
    <cellStyle name="_내역서-군장항(1단계)" xfId="3809"/>
    <cellStyle name="_내역서및설계서" xfId="3810"/>
    <cellStyle name="_내역을지 (3)" xfId="3811"/>
    <cellStyle name="_내용연수관련(참고)" xfId="3812"/>
    <cellStyle name="_냉각수배수로-비교" xfId="3813"/>
    <cellStyle name="_냉각수취수펌프구조물-비교" xfId="3814"/>
    <cellStyle name="_년도별 노임단가" xfId="3815"/>
    <cellStyle name="_노곡중보수량" xfId="3816"/>
    <cellStyle name="_노귀재발주3차(설계설명서)" xfId="3817"/>
    <cellStyle name="_노은2지구 내역서(수정)" xfId="3818"/>
    <cellStyle name="_노임.생산자지수" xfId="3819"/>
    <cellStyle name="_노임공량집계" xfId="3820"/>
    <cellStyle name="_농수로3종외-최종" xfId="3821"/>
    <cellStyle name="_단가대비(8월)" xfId="3822"/>
    <cellStyle name="_단가산출서" xfId="3823"/>
    <cellStyle name="_단가산출서(고령-성주3국도건설공사)" xfId="3824"/>
    <cellStyle name="_단가산출서(전기-터파기)" xfId="3825"/>
    <cellStyle name="_단가산출서(전기-터파기)_광천동사무소태양광공사1(4)" xfId="3826"/>
    <cellStyle name="_단가산출서(전기-터파기)-변경" xfId="3827"/>
    <cellStyle name="_단가산출서(전기-터파기)-변경_광천동사무소태양광공사1(4)" xfId="3828"/>
    <cellStyle name="_단가산출서(풍각-화양간국도)-(삼전건설)" xfId="3829"/>
    <cellStyle name="_단가산출서(합)" xfId="3830"/>
    <cellStyle name="_단가표" xfId="3831"/>
    <cellStyle name="_단지UT관로(부분실행2)" xfId="3832"/>
    <cellStyle name="_달서중고(10.12)" xfId="3833"/>
    <cellStyle name="_달성실행(전기)" xfId="3834"/>
    <cellStyle name="_담양군고서계측제어내역서" xfId="3835"/>
    <cellStyle name="_당진7.8회처리견적(BJ)" xfId="3836"/>
    <cellStyle name="_대관업무비" xfId="3837"/>
    <cellStyle name="_대구광역시 음식물처리시설 설치공사 타당성조사 용역 내역서-4" xfId="3838"/>
    <cellStyle name="_대구용산APT(견적)" xfId="3839"/>
    <cellStyle name="_대국교일반수량" xfId="3840"/>
    <cellStyle name="_대명전설" xfId="3841"/>
    <cellStyle name="_대방교수량" xfId="3842"/>
    <cellStyle name="_대산해경 내역서" xfId="3843"/>
    <cellStyle name="_대성초등학교 유치원 및 급식소 증축공사(전기)(산출원본)" xfId="3844"/>
    <cellStyle name="_대안투찰내역(0221)" xfId="3845"/>
    <cellStyle name="_대안투찰내역(0221)_포항관내(대련-성곡)1" xfId="3846"/>
    <cellStyle name="_대안투찰내역(0221)_포항관내(대련-성곡)1_포항관내(대련-성곡)(설계)실행4" xfId="3847"/>
    <cellStyle name="_대안투찰내역(0221)_포항관내(대련-성곡)1_포항관내(대련-성곡)(설계)실행6" xfId="3848"/>
    <cellStyle name="_대안투찰내역(0221)_포항관내(대련-성곡)1_포항관내(대련-성곡)1" xfId="3849"/>
    <cellStyle name="_대안투찰내역(0223)" xfId="3850"/>
    <cellStyle name="_대안투찰내역(0223)_포항관내(대련-성곡)1" xfId="3851"/>
    <cellStyle name="_대안투찰내역(0223)_포항관내(대련-성곡)1_포항관내(대련-성곡)(설계)실행4" xfId="3852"/>
    <cellStyle name="_대안투찰내역(0223)_포항관내(대련-성곡)1_포항관내(대련-성곡)(설계)실행6" xfId="3853"/>
    <cellStyle name="_대안투찰내역(0223)_포항관내(대련-성곡)1_포항관내(대련-성곡)1" xfId="3854"/>
    <cellStyle name="_대안투찰내역(확정본0226)" xfId="3855"/>
    <cellStyle name="_대안투찰내역(확정본0226)_포항관내(대련-성곡)1" xfId="3856"/>
    <cellStyle name="_대안투찰내역(확정본0226)_포항관내(대련-성곡)1_포항관내(대련-성곡)(설계)실행4" xfId="3857"/>
    <cellStyle name="_대안투찰내역(확정본0226)_포항관내(대련-성곡)1_포항관내(대련-성곡)(설계)실행6" xfId="3858"/>
    <cellStyle name="_대안투찰내역(확정본0226)_포항관내(대련-성곡)1_포항관내(대련-성곡)1" xfId="3859"/>
    <cellStyle name="_대우-남부광역지수산출" xfId="3860"/>
    <cellStyle name="_대전둔산E-MART(A공구)" xfId="3861"/>
    <cellStyle name="_대전사이버 가정학습(051127)(추부장님으로)" xfId="3862"/>
    <cellStyle name="_대전지하철임시동력(수전)" xfId="3863"/>
    <cellStyle name="_대전첨단과학관 출입통제 내역서(051216)" xfId="3864"/>
    <cellStyle name="_대포~정리간 도로개설공사(전기내역서)" xfId="3865"/>
    <cellStyle name="_대포~정리간 도로개설공사1" xfId="3866"/>
    <cellStyle name="_덕율교-이월및공제" xfId="3867"/>
    <cellStyle name="_덕율교-이월및공제_1.0_경륜교_구조물공_집계표" xfId="3868"/>
    <cellStyle name="_덕율교-이월및공제_1.0_경륜교_구조물공_집계표_1.01_PRS_추진부" xfId="3869"/>
    <cellStyle name="_덕율교-이월및공제_1.0_경륜교_구조물공_집계표_1.01_PRS_추진부_사유서(소형고압블럭포장)" xfId="3870"/>
    <cellStyle name="_덕율교-이월및공제_1.0_경륜교_구조물공_집계표_북창원 마산간 추진기지 일반수량" xfId="3871"/>
    <cellStyle name="_덕율교-이월및공제_1.0_경륜교_구조물공_집계표_북창원 마산간 추진기지 일반수량_사유서(소형고압블럭포장)" xfId="3872"/>
    <cellStyle name="_덕율교-이월및공제_1.0_경륜교_구조물공_집계표_사유서(소형고압블럭포장)" xfId="3873"/>
    <cellStyle name="_덕율교-이월및공제_1.01_PRS_추진부" xfId="3874"/>
    <cellStyle name="_덕율교-이월및공제_1.01_PRS_추진부_사유서(소형고압블럭포장)" xfId="3875"/>
    <cellStyle name="_덕율교-이월및공제_북창원 마산간 추진기지 일반수량" xfId="3876"/>
    <cellStyle name="_덕율교-이월및공제_북창원 마산간 추진기지 일반수량_사유서(소형고압블럭포장)" xfId="3877"/>
    <cellStyle name="_덕율교-이월및공제_사유서(소형고압블럭포장)" xfId="3878"/>
    <cellStyle name="_데이터 베이스" xfId="3879"/>
    <cellStyle name="_도고천품의안11" xfId="3880"/>
    <cellStyle name="_도고천품의안11_1" xfId="3881"/>
    <cellStyle name="_도고천품의안11_1_4차공사내시변경" xfId="3882"/>
    <cellStyle name="_도고천품의안11_1_경유세(건설기계)" xfId="3883"/>
    <cellStyle name="_도고천품의안11_1_무안-광주2공구(협력)수정" xfId="3884"/>
    <cellStyle name="_도고천품의안11_1_무안-광주2공구(협력)수정_포항관내(대련-성곡)1" xfId="3885"/>
    <cellStyle name="_도고천품의안11_1_무안-광주2공구(협력)수정_포항관내(대련-성곡)1_포항관내(대련-성곡)(설계)실행4" xfId="3886"/>
    <cellStyle name="_도고천품의안11_1_무안-광주2공구(협력)수정_포항관내(대련-성곡)1_포항관내(대련-성곡)(설계)실행6" xfId="3887"/>
    <cellStyle name="_도고천품의안11_1_무안-광주2공구(협력)수정_포항관내(대련-성곡)1_포항관내(대련-성곡)1" xfId="3888"/>
    <cellStyle name="_도고천품의안11_1_번암견적의뢰(협력)" xfId="3889"/>
    <cellStyle name="_도고천품의안11_1_번암견적의뢰(협력)_포항관내(대련-성곡)1" xfId="3890"/>
    <cellStyle name="_도고천품의안11_1_번암견적의뢰(협력)_포항관내(대련-성곡)1_포항관내(대련-성곡)(설계)실행4" xfId="3891"/>
    <cellStyle name="_도고천품의안11_1_번암견적의뢰(협력)_포항관내(대련-성곡)1_포항관내(대련-성곡)(설계)실행6" xfId="3892"/>
    <cellStyle name="_도고천품의안11_1_번암견적의뢰(협력)_포항관내(대련-성곡)1_포항관내(대련-성곡)1" xfId="3893"/>
    <cellStyle name="_도고천품의안11_1_사유서(소형고압블럭포장)" xfId="3894"/>
    <cellStyle name="_도고천품의안11_1_삽교천개수공사(03.30)" xfId="3895"/>
    <cellStyle name="_도고천품의안11_1_삽교천개수공사(03.30)_구일초(06.17)-부대" xfId="3896"/>
    <cellStyle name="_도고천품의안11_1_삽교천개수공사(03.30)_구일초(06.17)-부대_사유서(소형고압블럭포장)" xfId="3897"/>
    <cellStyle name="_도고천품의안11_1_삽교천개수공사(03.30)_남성지구(05.26)" xfId="3898"/>
    <cellStyle name="_도고천품의안11_1_삽교천개수공사(03.30)_남성지구(05.26)_사유서(소형고압블럭포장)" xfId="3899"/>
    <cellStyle name="_도고천품의안11_1_삽교천개수공사(03.30)_동산초(06.1)" xfId="3900"/>
    <cellStyle name="_도고천품의안11_1_삽교천개수공사(03.30)_동산초(06.1)_사유서(소형고압블럭포장)" xfId="3901"/>
    <cellStyle name="_도고천품의안11_1_삽교천개수공사(03.30)_사유서(소형고압블럭포장)" xfId="3902"/>
    <cellStyle name="_도고천품의안11_1_삽교천개수공사(03.30)_삽교천개수공사(03.30)" xfId="3903"/>
    <cellStyle name="_도고천품의안11_1_삽교천개수공사(03.30)_삽교천개수공사(03.30)_사유서(소형고압블럭포장)" xfId="3904"/>
    <cellStyle name="_도고천품의안11_1_삽교천개수공사(03.30)_안산남부경찰서(06.16)-부대" xfId="3905"/>
    <cellStyle name="_도고천품의안11_1_삽교천개수공사(03.30)_안산남부경찰서(06.16)-부대_사유서(소형고압블럭포장)" xfId="3906"/>
    <cellStyle name="_도고천품의안11_1_삽교천개수공사(03.30)_제주제성교(05.27)" xfId="3907"/>
    <cellStyle name="_도고천품의안11_1_삽교천개수공사(03.30)_제주제성교(05.27)_사유서(소형고압블럭포장)" xfId="3908"/>
    <cellStyle name="_도고천품의안11_1_삽교천개수공사(03.30)_행목지구하천환경(05.25)" xfId="3909"/>
    <cellStyle name="_도고천품의안11_1_삽교천개수공사(03.30)_행목지구하천환경(05.25)_사유서(소형고압블럭포장)" xfId="3910"/>
    <cellStyle name="_도고천품의안11_1_적상무주IC도로(1공구)" xfId="3911"/>
    <cellStyle name="_도고천품의안11_1_적상무주IC도로(1공구)_포항관내(대련-성곡)1" xfId="3912"/>
    <cellStyle name="_도고천품의안11_1_적상무주IC도로(1공구)_포항관내(대련-성곡)1_포항관내(대련-성곡)(설계)실행4" xfId="3913"/>
    <cellStyle name="_도고천품의안11_1_적상무주IC도로(1공구)_포항관내(대련-성곡)1_포항관내(대련-성곡)(설계)실행6" xfId="3914"/>
    <cellStyle name="_도고천품의안11_1_적상무주IC도로(1공구)_포항관내(대련-성곡)1_포항관내(대련-성곡)1" xfId="3915"/>
    <cellStyle name="_도고천품의안11_1_포항관내(대련-성곡)1" xfId="3916"/>
    <cellStyle name="_도고천품의안11_1_포항관내(대련-성곡)1_포항관내(대련-성곡)(설계)실행4" xfId="3917"/>
    <cellStyle name="_도고천품의안11_1_포항관내(대련-성곡)1_포항관내(대련-성곡)(설계)실행6" xfId="3918"/>
    <cellStyle name="_도고천품의안11_1_포항관내(대련-성곡)1_포항관내(대련-성곡)1" xfId="3919"/>
    <cellStyle name="_도고천품의안11_4차공사내시변경" xfId="3920"/>
    <cellStyle name="_도고천품의안11_경유세(건설기계)" xfId="3921"/>
    <cellStyle name="_도고천품의안11_광주평동실행" xfId="3922"/>
    <cellStyle name="_도고천품의안11_광주평동실행_4차공사내시변경" xfId="3923"/>
    <cellStyle name="_도고천품의안11_광주평동실행_경유세(건설기계)" xfId="3924"/>
    <cellStyle name="_도고천품의안11_광주평동실행_번암견적의뢰(협력)" xfId="3925"/>
    <cellStyle name="_도고천품의안11_광주평동실행_번암견적의뢰(협력)_포항관내(대련-성곡)1" xfId="3926"/>
    <cellStyle name="_도고천품의안11_광주평동실행_번암견적의뢰(협력)_포항관내(대련-성곡)1_포항관내(대련-성곡)(설계)실행4" xfId="3927"/>
    <cellStyle name="_도고천품의안11_광주평동실행_번암견적의뢰(협력)_포항관내(대련-성곡)1_포항관내(대련-성곡)(설계)실행6" xfId="3928"/>
    <cellStyle name="_도고천품의안11_광주평동실행_번암견적의뢰(협력)_포항관내(대련-성곡)1_포항관내(대련-성곡)1" xfId="3929"/>
    <cellStyle name="_도고천품의안11_광주평동실행_포항관내(대련-성곡)1" xfId="3930"/>
    <cellStyle name="_도고천품의안11_광주평동실행_포항관내(대련-성곡)1_포항관내(대련-성곡)(설계)실행4" xfId="3931"/>
    <cellStyle name="_도고천품의안11_광주평동실행_포항관내(대련-성곡)1_포항관내(대련-성곡)(설계)실행6" xfId="3932"/>
    <cellStyle name="_도고천품의안11_광주평동실행_포항관내(대련-성곡)1_포항관내(대련-성곡)1" xfId="3933"/>
    <cellStyle name="_도고천품의안11_광주평동투찰" xfId="3934"/>
    <cellStyle name="_도고천품의안11_광주평동투찰_사유서(소형고압블럭포장)" xfId="3935"/>
    <cellStyle name="_도고천품의안11_광주평동투찰_삽교천개수공사(03.30)" xfId="3936"/>
    <cellStyle name="_도고천품의안11_광주평동투찰_삽교천개수공사(03.30)_구일초(06.17)-부대" xfId="3937"/>
    <cellStyle name="_도고천품의안11_광주평동투찰_삽교천개수공사(03.30)_구일초(06.17)-부대_사유서(소형고압블럭포장)" xfId="3938"/>
    <cellStyle name="_도고천품의안11_광주평동투찰_삽교천개수공사(03.30)_남성지구(05.26)" xfId="3939"/>
    <cellStyle name="_도고천품의안11_광주평동투찰_삽교천개수공사(03.30)_남성지구(05.26)_사유서(소형고압블럭포장)" xfId="3940"/>
    <cellStyle name="_도고천품의안11_광주평동투찰_삽교천개수공사(03.30)_동산초(06.1)" xfId="3941"/>
    <cellStyle name="_도고천품의안11_광주평동투찰_삽교천개수공사(03.30)_동산초(06.1)_사유서(소형고압블럭포장)" xfId="3942"/>
    <cellStyle name="_도고천품의안11_광주평동투찰_삽교천개수공사(03.30)_사유서(소형고압블럭포장)" xfId="3943"/>
    <cellStyle name="_도고천품의안11_광주평동투찰_삽교천개수공사(03.30)_삽교천개수공사(03.30)" xfId="3944"/>
    <cellStyle name="_도고천품의안11_광주평동투찰_삽교천개수공사(03.30)_삽교천개수공사(03.30)_사유서(소형고압블럭포장)" xfId="3945"/>
    <cellStyle name="_도고천품의안11_광주평동투찰_삽교천개수공사(03.30)_안산남부경찰서(06.16)-부대" xfId="3946"/>
    <cellStyle name="_도고천품의안11_광주평동투찰_삽교천개수공사(03.30)_안산남부경찰서(06.16)-부대_사유서(소형고압블럭포장)" xfId="3947"/>
    <cellStyle name="_도고천품의안11_광주평동투찰_삽교천개수공사(03.30)_제주제성교(05.27)" xfId="3948"/>
    <cellStyle name="_도고천품의안11_광주평동투찰_삽교천개수공사(03.30)_제주제성교(05.27)_사유서(소형고압블럭포장)" xfId="3949"/>
    <cellStyle name="_도고천품의안11_광주평동투찰_삽교천개수공사(03.30)_행목지구하천환경(05.25)" xfId="3950"/>
    <cellStyle name="_도고천품의안11_광주평동투찰_삽교천개수공사(03.30)_행목지구하천환경(05.25)_사유서(소형고압블럭포장)" xfId="3951"/>
    <cellStyle name="_도고천품의안11_광주평동품의1" xfId="3952"/>
    <cellStyle name="_도고천품의안11_광주평동품의1_4차공사내시변경" xfId="3953"/>
    <cellStyle name="_도고천품의안11_광주평동품의1_경유세(건설기계)" xfId="3954"/>
    <cellStyle name="_도고천품의안11_광주평동품의1_무안-광주2공구(협력)수정" xfId="3955"/>
    <cellStyle name="_도고천품의안11_광주평동품의1_무안-광주2공구(협력)수정_포항관내(대련-성곡)1" xfId="3956"/>
    <cellStyle name="_도고천품의안11_광주평동품의1_무안-광주2공구(협력)수정_포항관내(대련-성곡)1_포항관내(대련-성곡)(설계)실행4" xfId="3957"/>
    <cellStyle name="_도고천품의안11_광주평동품의1_무안-광주2공구(협력)수정_포항관내(대련-성곡)1_포항관내(대련-성곡)(설계)실행6" xfId="3958"/>
    <cellStyle name="_도고천품의안11_광주평동품의1_무안-광주2공구(협력)수정_포항관내(대련-성곡)1_포항관내(대련-성곡)1" xfId="3959"/>
    <cellStyle name="_도고천품의안11_광주평동품의1_번암견적의뢰(협력)" xfId="3960"/>
    <cellStyle name="_도고천품의안11_광주평동품의1_번암견적의뢰(협력)_포항관내(대련-성곡)1" xfId="3961"/>
    <cellStyle name="_도고천품의안11_광주평동품의1_번암견적의뢰(협력)_포항관내(대련-성곡)1_포항관내(대련-성곡)(설계)실행4" xfId="3962"/>
    <cellStyle name="_도고천품의안11_광주평동품의1_번암견적의뢰(협력)_포항관내(대련-성곡)1_포항관내(대련-성곡)(설계)실행6" xfId="3963"/>
    <cellStyle name="_도고천품의안11_광주평동품의1_번암견적의뢰(협력)_포항관내(대련-성곡)1_포항관내(대련-성곡)1" xfId="3964"/>
    <cellStyle name="_도고천품의안11_광주평동품의1_사유서(소형고압블럭포장)" xfId="3965"/>
    <cellStyle name="_도고천품의안11_광주평동품의1_삽교천개수공사(03.30)" xfId="3966"/>
    <cellStyle name="_도고천품의안11_광주평동품의1_삽교천개수공사(03.30)_구일초(06.17)-부대" xfId="3967"/>
    <cellStyle name="_도고천품의안11_광주평동품의1_삽교천개수공사(03.30)_구일초(06.17)-부대_사유서(소형고압블럭포장)" xfId="3968"/>
    <cellStyle name="_도고천품의안11_광주평동품의1_삽교천개수공사(03.30)_남성지구(05.26)" xfId="3969"/>
    <cellStyle name="_도고천품의안11_광주평동품의1_삽교천개수공사(03.30)_남성지구(05.26)_사유서(소형고압블럭포장)" xfId="3970"/>
    <cellStyle name="_도고천품의안11_광주평동품의1_삽교천개수공사(03.30)_동산초(06.1)" xfId="3971"/>
    <cellStyle name="_도고천품의안11_광주평동품의1_삽교천개수공사(03.30)_동산초(06.1)_사유서(소형고압블럭포장)" xfId="3972"/>
    <cellStyle name="_도고천품의안11_광주평동품의1_삽교천개수공사(03.30)_사유서(소형고압블럭포장)" xfId="3973"/>
    <cellStyle name="_도고천품의안11_광주평동품의1_삽교천개수공사(03.30)_삽교천개수공사(03.30)" xfId="3974"/>
    <cellStyle name="_도고천품의안11_광주평동품의1_삽교천개수공사(03.30)_삽교천개수공사(03.30)_사유서(소형고압블럭포장)" xfId="3975"/>
    <cellStyle name="_도고천품의안11_광주평동품의1_삽교천개수공사(03.30)_안산남부경찰서(06.16)-부대" xfId="3976"/>
    <cellStyle name="_도고천품의안11_광주평동품의1_삽교천개수공사(03.30)_안산남부경찰서(06.16)-부대_사유서(소형고압블럭포장)" xfId="3977"/>
    <cellStyle name="_도고천품의안11_광주평동품의1_삽교천개수공사(03.30)_제주제성교(05.27)" xfId="3978"/>
    <cellStyle name="_도고천품의안11_광주평동품의1_삽교천개수공사(03.30)_제주제성교(05.27)_사유서(소형고압블럭포장)" xfId="3979"/>
    <cellStyle name="_도고천품의안11_광주평동품의1_삽교천개수공사(03.30)_행목지구하천환경(05.25)" xfId="3980"/>
    <cellStyle name="_도고천품의안11_광주평동품의1_삽교천개수공사(03.30)_행목지구하천환경(05.25)_사유서(소형고압블럭포장)" xfId="3981"/>
    <cellStyle name="_도고천품의안11_광주평동품의1_적상무주IC도로(1공구)" xfId="3982"/>
    <cellStyle name="_도고천품의안11_광주평동품의1_적상무주IC도로(1공구)_포항관내(대련-성곡)1" xfId="3983"/>
    <cellStyle name="_도고천품의안11_광주평동품의1_적상무주IC도로(1공구)_포항관내(대련-성곡)1_포항관내(대련-성곡)(설계)실행4" xfId="3984"/>
    <cellStyle name="_도고천품의안11_광주평동품의1_적상무주IC도로(1공구)_포항관내(대련-성곡)1_포항관내(대련-성곡)(설계)실행6" xfId="3985"/>
    <cellStyle name="_도고천품의안11_광주평동품의1_적상무주IC도로(1공구)_포항관내(대련-성곡)1_포항관내(대련-성곡)1" xfId="3986"/>
    <cellStyle name="_도고천품의안11_광주평동품의1_포항관내(대련-성곡)1" xfId="3987"/>
    <cellStyle name="_도고천품의안11_광주평동품의1_포항관내(대련-성곡)1_포항관내(대련-성곡)(설계)실행4" xfId="3988"/>
    <cellStyle name="_도고천품의안11_광주평동품의1_포항관내(대련-성곡)1_포항관내(대련-성곡)(설계)실행6" xfId="3989"/>
    <cellStyle name="_도고천품의안11_광주평동품의1_포항관내(대련-성곡)1_포항관내(대련-성곡)1" xfId="3990"/>
    <cellStyle name="_도고천품의안11_무안-광주2공구(협력)수정" xfId="3991"/>
    <cellStyle name="_도고천품의안11_무안-광주2공구(협력)수정_포항관내(대련-성곡)1" xfId="3992"/>
    <cellStyle name="_도고천품의안11_무안-광주2공구(협력)수정_포항관내(대련-성곡)1_포항관내(대련-성곡)(설계)실행4" xfId="3993"/>
    <cellStyle name="_도고천품의안11_무안-광주2공구(협력)수정_포항관내(대련-성곡)1_포항관내(대련-성곡)(설계)실행6" xfId="3994"/>
    <cellStyle name="_도고천품의안11_무안-광주2공구(협력)수정_포항관내(대련-성곡)1_포항관내(대련-성곡)1" xfId="3995"/>
    <cellStyle name="_도고천품의안11_번암견적의뢰(협력)" xfId="3996"/>
    <cellStyle name="_도고천품의안11_번암견적의뢰(협력)_포항관내(대련-성곡)1" xfId="3997"/>
    <cellStyle name="_도고천품의안11_번암견적의뢰(협력)_포항관내(대련-성곡)1_포항관내(대련-성곡)(설계)실행4" xfId="3998"/>
    <cellStyle name="_도고천품의안11_번암견적의뢰(협력)_포항관내(대련-성곡)1_포항관내(대련-성곡)(설계)실행6" xfId="3999"/>
    <cellStyle name="_도고천품의안11_번암견적의뢰(협력)_포항관내(대련-성곡)1_포항관내(대련-성곡)1" xfId="4000"/>
    <cellStyle name="_도고천품의안11_사유서(소형고압블럭포장)" xfId="4001"/>
    <cellStyle name="_도고천품의안11_삽교천개수공사(03.30)" xfId="4002"/>
    <cellStyle name="_도고천품의안11_삽교천개수공사(03.30)_구일초(06.17)-부대" xfId="4003"/>
    <cellStyle name="_도고천품의안11_삽교천개수공사(03.30)_구일초(06.17)-부대_사유서(소형고압블럭포장)" xfId="4004"/>
    <cellStyle name="_도고천품의안11_삽교천개수공사(03.30)_남성지구(05.26)" xfId="4005"/>
    <cellStyle name="_도고천품의안11_삽교천개수공사(03.30)_남성지구(05.26)_사유서(소형고압블럭포장)" xfId="4006"/>
    <cellStyle name="_도고천품의안11_삽교천개수공사(03.30)_동산초(06.1)" xfId="4007"/>
    <cellStyle name="_도고천품의안11_삽교천개수공사(03.30)_동산초(06.1)_사유서(소형고압블럭포장)" xfId="4008"/>
    <cellStyle name="_도고천품의안11_삽교천개수공사(03.30)_사유서(소형고압블럭포장)" xfId="4009"/>
    <cellStyle name="_도고천품의안11_삽교천개수공사(03.30)_삽교천개수공사(03.30)" xfId="4010"/>
    <cellStyle name="_도고천품의안11_삽교천개수공사(03.30)_삽교천개수공사(03.30)_사유서(소형고압블럭포장)" xfId="4011"/>
    <cellStyle name="_도고천품의안11_삽교천개수공사(03.30)_안산남부경찰서(06.16)-부대" xfId="4012"/>
    <cellStyle name="_도고천품의안11_삽교천개수공사(03.30)_안산남부경찰서(06.16)-부대_사유서(소형고압블럭포장)" xfId="4013"/>
    <cellStyle name="_도고천품의안11_삽교천개수공사(03.30)_제주제성교(05.27)" xfId="4014"/>
    <cellStyle name="_도고천품의안11_삽교천개수공사(03.30)_제주제성교(05.27)_사유서(소형고압블럭포장)" xfId="4015"/>
    <cellStyle name="_도고천품의안11_삽교천개수공사(03.30)_행목지구하천환경(05.25)" xfId="4016"/>
    <cellStyle name="_도고천품의안11_삽교천개수공사(03.30)_행목지구하천환경(05.25)_사유서(소형고압블럭포장)" xfId="4017"/>
    <cellStyle name="_도고천품의안11_송학실행안" xfId="4018"/>
    <cellStyle name="_도고천품의안11_송학실행안_4차공사내시변경" xfId="4019"/>
    <cellStyle name="_도고천품의안11_송학실행안_경유세(건설기계)" xfId="4020"/>
    <cellStyle name="_도고천품의안11_송학실행안_번암견적의뢰(협력)" xfId="4021"/>
    <cellStyle name="_도고천품의안11_송학실행안_번암견적의뢰(협력)_포항관내(대련-성곡)1" xfId="4022"/>
    <cellStyle name="_도고천품의안11_송학실행안_번암견적의뢰(협력)_포항관내(대련-성곡)1_포항관내(대련-성곡)(설계)실행4" xfId="4023"/>
    <cellStyle name="_도고천품의안11_송학실행안_번암견적의뢰(협력)_포항관내(대련-성곡)1_포항관내(대련-성곡)(설계)실행6" xfId="4024"/>
    <cellStyle name="_도고천품의안11_송학실행안_번암견적의뢰(협력)_포항관내(대련-성곡)1_포항관내(대련-성곡)1" xfId="4025"/>
    <cellStyle name="_도고천품의안11_송학실행안_포항관내(대련-성곡)1" xfId="4026"/>
    <cellStyle name="_도고천품의안11_송학실행안_포항관내(대련-성곡)1_포항관내(대련-성곡)(설계)실행4" xfId="4027"/>
    <cellStyle name="_도고천품의안11_송학실행안_포항관내(대련-성곡)1_포항관내(대련-성곡)(설계)실행6" xfId="4028"/>
    <cellStyle name="_도고천품의안11_송학실행안_포항관내(대련-성곡)1_포항관내(대련-성곡)1" xfId="4029"/>
    <cellStyle name="_도고천품의안11_송학하수품의(설계넣고)" xfId="4030"/>
    <cellStyle name="_도고천품의안11_송학하수품의(설계넣고)_4차공사내시변경" xfId="4031"/>
    <cellStyle name="_도고천품의안11_송학하수품의(설계넣고)_경유세(건설기계)" xfId="4032"/>
    <cellStyle name="_도고천품의안11_송학하수품의(설계넣고)_무안-광주2공구(협력)수정" xfId="4033"/>
    <cellStyle name="_도고천품의안11_송학하수품의(설계넣고)_무안-광주2공구(협력)수정_포항관내(대련-성곡)1" xfId="4034"/>
    <cellStyle name="_도고천품의안11_송학하수품의(설계넣고)_무안-광주2공구(협력)수정_포항관내(대련-성곡)1_포항관내(대련-성곡)(설계)실행4" xfId="4035"/>
    <cellStyle name="_도고천품의안11_송학하수품의(설계넣고)_무안-광주2공구(협력)수정_포항관내(대련-성곡)1_포항관내(대련-성곡)(설계)실행6" xfId="4036"/>
    <cellStyle name="_도고천품의안11_송학하수품의(설계넣고)_무안-광주2공구(협력)수정_포항관내(대련-성곡)1_포항관내(대련-성곡)1" xfId="4037"/>
    <cellStyle name="_도고천품의안11_송학하수품의(설계넣고)_번암견적의뢰(협력)" xfId="4038"/>
    <cellStyle name="_도고천품의안11_송학하수품의(설계넣고)_번암견적의뢰(협력)_포항관내(대련-성곡)1" xfId="4039"/>
    <cellStyle name="_도고천품의안11_송학하수품의(설계넣고)_번암견적의뢰(협력)_포항관내(대련-성곡)1_포항관내(대련-성곡)(설계)실행4" xfId="4040"/>
    <cellStyle name="_도고천품의안11_송학하수품의(설계넣고)_번암견적의뢰(협력)_포항관내(대련-성곡)1_포항관내(대련-성곡)(설계)실행6" xfId="4041"/>
    <cellStyle name="_도고천품의안11_송학하수품의(설계넣고)_번암견적의뢰(협력)_포항관내(대련-성곡)1_포항관내(대련-성곡)1" xfId="4042"/>
    <cellStyle name="_도고천품의안11_송학하수품의(설계넣고)_사유서(소형고압블럭포장)" xfId="4043"/>
    <cellStyle name="_도고천품의안11_송학하수품의(설계넣고)_삽교천개수공사(03.30)" xfId="4044"/>
    <cellStyle name="_도고천품의안11_송학하수품의(설계넣고)_삽교천개수공사(03.30)_구일초(06.17)-부대" xfId="4045"/>
    <cellStyle name="_도고천품의안11_송학하수품의(설계넣고)_삽교천개수공사(03.30)_구일초(06.17)-부대_사유서(소형고압블럭포장)" xfId="4046"/>
    <cellStyle name="_도고천품의안11_송학하수품의(설계넣고)_삽교천개수공사(03.30)_남성지구(05.26)" xfId="4047"/>
    <cellStyle name="_도고천품의안11_송학하수품의(설계넣고)_삽교천개수공사(03.30)_남성지구(05.26)_사유서(소형고압블럭포장)" xfId="4048"/>
    <cellStyle name="_도고천품의안11_송학하수품의(설계넣고)_삽교천개수공사(03.30)_동산초(06.1)" xfId="4049"/>
    <cellStyle name="_도고천품의안11_송학하수품의(설계넣고)_삽교천개수공사(03.30)_동산초(06.1)_사유서(소형고압블럭포장)" xfId="4050"/>
    <cellStyle name="_도고천품의안11_송학하수품의(설계넣고)_삽교천개수공사(03.30)_사유서(소형고압블럭포장)" xfId="4051"/>
    <cellStyle name="_도고천품의안11_송학하수품의(설계넣고)_삽교천개수공사(03.30)_삽교천개수공사(03.30)" xfId="4052"/>
    <cellStyle name="_도고천품의안11_송학하수품의(설계넣고)_삽교천개수공사(03.30)_삽교천개수공사(03.30)_사유서(소형고압블럭포장)" xfId="4053"/>
    <cellStyle name="_도고천품의안11_송학하수품의(설계넣고)_삽교천개수공사(03.30)_안산남부경찰서(06.16)-부대" xfId="4054"/>
    <cellStyle name="_도고천품의안11_송학하수품의(설계넣고)_삽교천개수공사(03.30)_안산남부경찰서(06.16)-부대_사유서(소형고압블럭포장)" xfId="4055"/>
    <cellStyle name="_도고천품의안11_송학하수품의(설계넣고)_삽교천개수공사(03.30)_제주제성교(05.27)" xfId="4056"/>
    <cellStyle name="_도고천품의안11_송학하수품의(설계넣고)_삽교천개수공사(03.30)_제주제성교(05.27)_사유서(소형고압블럭포장)" xfId="4057"/>
    <cellStyle name="_도고천품의안11_송학하수품의(설계넣고)_삽교천개수공사(03.30)_행목지구하천환경(05.25)" xfId="4058"/>
    <cellStyle name="_도고천품의안11_송학하수품의(설계넣고)_삽교천개수공사(03.30)_행목지구하천환경(05.25)_사유서(소형고압블럭포장)" xfId="4059"/>
    <cellStyle name="_도고천품의안11_송학하수품의(설계넣고)_적상무주IC도로(1공구)" xfId="4060"/>
    <cellStyle name="_도고천품의안11_송학하수품의(설계넣고)_적상무주IC도로(1공구)_포항관내(대련-성곡)1" xfId="4061"/>
    <cellStyle name="_도고천품의안11_송학하수품의(설계넣고)_적상무주IC도로(1공구)_포항관내(대련-성곡)1_포항관내(대련-성곡)(설계)실행4" xfId="4062"/>
    <cellStyle name="_도고천품의안11_송학하수품의(설계넣고)_적상무주IC도로(1공구)_포항관내(대련-성곡)1_포항관내(대련-성곡)(설계)실행6" xfId="4063"/>
    <cellStyle name="_도고천품의안11_송학하수품의(설계넣고)_적상무주IC도로(1공구)_포항관내(대련-성곡)1_포항관내(대련-성곡)1" xfId="4064"/>
    <cellStyle name="_도고천품의안11_송학하수품의(설계넣고)_포항관내(대련-성곡)1" xfId="4065"/>
    <cellStyle name="_도고천품의안11_송학하수품의(설계넣고)_포항관내(대련-성곡)1_포항관내(대련-성곡)(설계)실행4" xfId="4066"/>
    <cellStyle name="_도고천품의안11_송학하수품의(설계넣고)_포항관내(대련-성곡)1_포항관내(대련-성곡)(설계)실행6" xfId="4067"/>
    <cellStyle name="_도고천품의안11_송학하수품의(설계넣고)_포항관내(대련-성곡)1_포항관내(대련-성곡)1" xfId="4068"/>
    <cellStyle name="_도고천품의안11_적상무주IC도로(1공구)" xfId="4069"/>
    <cellStyle name="_도고천품의안11_적상무주IC도로(1공구)_포항관내(대련-성곡)1" xfId="4070"/>
    <cellStyle name="_도고천품의안11_적상무주IC도로(1공구)_포항관내(대련-성곡)1_포항관내(대련-성곡)(설계)실행4" xfId="4071"/>
    <cellStyle name="_도고천품의안11_적상무주IC도로(1공구)_포항관내(대련-성곡)1_포항관내(대련-성곡)(설계)실행6" xfId="4072"/>
    <cellStyle name="_도고천품의안11_적상무주IC도로(1공구)_포항관내(대련-성곡)1_포항관내(대련-성곡)1" xfId="4073"/>
    <cellStyle name="_도고천품의안11_포항관내(대련-성곡)1" xfId="4074"/>
    <cellStyle name="_도고천품의안11_포항관내(대련-성곡)1_포항관내(대련-성곡)(설계)실행4" xfId="4075"/>
    <cellStyle name="_도고천품의안11_포항관내(대련-성곡)1_포항관내(대련-성곡)(설계)실행6" xfId="4076"/>
    <cellStyle name="_도고천품의안11_포항관내(대련-성곡)1_포항관내(대련-성곡)1" xfId="4077"/>
    <cellStyle name="_도곡1교 교대 수량" xfId="4078"/>
    <cellStyle name="_도곡1교 교대 수량_1.0_경륜교_구조물공_집계표" xfId="4079"/>
    <cellStyle name="_도곡1교 교대 수량_1.0_경륜교_구조물공_집계표_1.01_PRS_추진부" xfId="4080"/>
    <cellStyle name="_도곡1교 교대 수량_1.0_경륜교_구조물공_집계표_1.01_PRS_추진부_사유서(소형고압블럭포장)" xfId="4081"/>
    <cellStyle name="_도곡1교 교대 수량_1.0_경륜교_구조물공_집계표_북창원 마산간 추진기지 일반수량" xfId="4082"/>
    <cellStyle name="_도곡1교 교대 수량_1.0_경륜교_구조물공_집계표_북창원 마산간 추진기지 일반수량_사유서(소형고압블럭포장)" xfId="4083"/>
    <cellStyle name="_도곡1교 교대 수량_1.0_경륜교_구조물공_집계표_사유서(소형고압블럭포장)" xfId="4084"/>
    <cellStyle name="_도곡1교 교대 수량_1.01_PRS_추진부" xfId="4085"/>
    <cellStyle name="_도곡1교 교대 수량_1.01_PRS_추진부_사유서(소형고압블럭포장)" xfId="4086"/>
    <cellStyle name="_도곡1교 교대 수량_4차공사내시변경" xfId="4087"/>
    <cellStyle name="_도곡1교 교대 수량_RAMP-E교-최종000" xfId="4088"/>
    <cellStyle name="_도곡1교 교대 수량_RAMP-E교-최종000_시방서" xfId="4089"/>
    <cellStyle name="_도곡1교 교대 수량_RAMP-E교-최종000_파도 - 모항선 횡배수관 확장" xfId="4090"/>
    <cellStyle name="_도곡1교 교대 수량_RAMP-E교-최종000_파도 - 모항선 횡배수관 확장_시방서" xfId="4091"/>
    <cellStyle name="_도곡1교 교대 수량_고양(건축공사)" xfId="4092"/>
    <cellStyle name="_도곡1교 교대 수량_북창원 마산간 추진기지 일반수량" xfId="4093"/>
    <cellStyle name="_도곡1교 교대 수량_북창원 마산간 추진기지 일반수량_사유서(소형고압블럭포장)" xfId="4094"/>
    <cellStyle name="_도곡1교 교대 수량_사유서(소형고압블럭포장)" xfId="4095"/>
    <cellStyle name="_도곡1교 교대 수량_시방서" xfId="4096"/>
    <cellStyle name="_도곡1교 교대 수량_암거수량" xfId="4097"/>
    <cellStyle name="_도곡1교 교대 수량_암거수량(2)" xfId="4098"/>
    <cellStyle name="_도곡1교 교대 수량_암거수량(2)_1.0_경륜교_구조물공_집계표" xfId="4099"/>
    <cellStyle name="_도곡1교 교대 수량_암거수량(2)_1.0_경륜교_구조물공_집계표_1.01_PRS_추진부" xfId="4100"/>
    <cellStyle name="_도곡1교 교대 수량_암거수량(2)_1.0_경륜교_구조물공_집계표_1.01_PRS_추진부_사유서(소형고압블럭포장)" xfId="4101"/>
    <cellStyle name="_도곡1교 교대 수량_암거수량(2)_1.0_경륜교_구조물공_집계표_북창원 마산간 추진기지 일반수량" xfId="4102"/>
    <cellStyle name="_도곡1교 교대 수량_암거수량(2)_1.0_경륜교_구조물공_집계표_북창원 마산간 추진기지 일반수량_사유서(소형고압블럭포장)" xfId="4103"/>
    <cellStyle name="_도곡1교 교대 수량_암거수량(2)_1.0_경륜교_구조물공_집계표_사유서(소형고압블럭포장)" xfId="4104"/>
    <cellStyle name="_도곡1교 교대 수량_암거수량(2)_1.01_PRS_추진부" xfId="4105"/>
    <cellStyle name="_도곡1교 교대 수량_암거수량(2)_1.01_PRS_추진부_사유서(소형고압블럭포장)" xfId="4106"/>
    <cellStyle name="_도곡1교 교대 수량_암거수량(2)_북창원 마산간 추진기지 일반수량" xfId="4107"/>
    <cellStyle name="_도곡1교 교대 수량_암거수량(2)_북창원 마산간 추진기지 일반수량_사유서(소형고압블럭포장)" xfId="4108"/>
    <cellStyle name="_도곡1교 교대 수량_암거수량(2)_사유서(소형고압블럭포장)" xfId="4109"/>
    <cellStyle name="_도곡1교 교대 수량_암거수량_1.0_경륜교_구조물공_집계표" xfId="4110"/>
    <cellStyle name="_도곡1교 교대 수량_암거수량_1.0_경륜교_구조물공_집계표_1.01_PRS_추진부" xfId="4111"/>
    <cellStyle name="_도곡1교 교대 수량_암거수량_1.0_경륜교_구조물공_집계표_1.01_PRS_추진부_사유서(소형고압블럭포장)" xfId="4112"/>
    <cellStyle name="_도곡1교 교대 수량_암거수량_1.0_경륜교_구조물공_집계표_북창원 마산간 추진기지 일반수량" xfId="4113"/>
    <cellStyle name="_도곡1교 교대 수량_암거수량_1.0_경륜교_구조물공_집계표_북창원 마산간 추진기지 일반수량_사유서(소형고압블럭포장)" xfId="4114"/>
    <cellStyle name="_도곡1교 교대 수량_암거수량_1.0_경륜교_구조물공_집계표_사유서(소형고압블럭포장)" xfId="4115"/>
    <cellStyle name="_도곡1교 교대 수량_암거수량_1.01_PRS_추진부" xfId="4116"/>
    <cellStyle name="_도곡1교 교대 수량_암거수량_1.01_PRS_추진부_사유서(소형고압블럭포장)" xfId="4117"/>
    <cellStyle name="_도곡1교 교대 수량_암거수량_북창원 마산간 추진기지 일반수량" xfId="4118"/>
    <cellStyle name="_도곡1교 교대 수량_암거수량_북창원 마산간 추진기지 일반수량_사유서(소형고압블럭포장)" xfId="4119"/>
    <cellStyle name="_도곡1교 교대 수량_암거수량_사유서(소형고압블럭포장)" xfId="4120"/>
    <cellStyle name="_도곡1교 교대 수량_최종수로암거" xfId="4121"/>
    <cellStyle name="_도곡1교 교대 수량_최종수로암거_4차공사내시변경" xfId="4122"/>
    <cellStyle name="_도곡1교 교대 수량_최종수로암거_최종수로암거" xfId="4123"/>
    <cellStyle name="_도곡1교 교대 수량_최종수로암거_최종수로암거_4차공사내시변경" xfId="4124"/>
    <cellStyle name="_도곡1교 교대(시점) 수량" xfId="4125"/>
    <cellStyle name="_도곡1교 교대(시점) 수량_1.0_경륜교_구조물공_집계표" xfId="4126"/>
    <cellStyle name="_도곡1교 교대(시점) 수량_1.0_경륜교_구조물공_집계표_1.01_PRS_추진부" xfId="4127"/>
    <cellStyle name="_도곡1교 교대(시점) 수량_1.0_경륜교_구조물공_집계표_1.01_PRS_추진부_사유서(소형고압블럭포장)" xfId="4128"/>
    <cellStyle name="_도곡1교 교대(시점) 수량_1.0_경륜교_구조물공_집계표_북창원 마산간 추진기지 일반수량" xfId="4129"/>
    <cellStyle name="_도곡1교 교대(시점) 수량_1.0_경륜교_구조물공_집계표_북창원 마산간 추진기지 일반수량_사유서(소형고압블럭포장)" xfId="4130"/>
    <cellStyle name="_도곡1교 교대(시점) 수량_1.0_경륜교_구조물공_집계표_사유서(소형고압블럭포장)" xfId="4131"/>
    <cellStyle name="_도곡1교 교대(시점) 수량_1.01_PRS_추진부" xfId="4132"/>
    <cellStyle name="_도곡1교 교대(시점) 수량_1.01_PRS_추진부_사유서(소형고압블럭포장)" xfId="4133"/>
    <cellStyle name="_도곡1교 교대(시점) 수량_4차공사내시변경" xfId="4134"/>
    <cellStyle name="_도곡1교 교대(시점) 수량_RAMP-E교-최종000" xfId="4135"/>
    <cellStyle name="_도곡1교 교대(시점) 수량_RAMP-E교-최종000_시방서" xfId="4136"/>
    <cellStyle name="_도곡1교 교대(시점) 수량_RAMP-E교-최종000_파도 - 모항선 횡배수관 확장" xfId="4137"/>
    <cellStyle name="_도곡1교 교대(시점) 수량_RAMP-E교-최종000_파도 - 모항선 횡배수관 확장_시방서" xfId="4138"/>
    <cellStyle name="_도곡1교 교대(시점) 수량_고양(건축공사)" xfId="4139"/>
    <cellStyle name="_도곡1교 교대(시점) 수량_북창원 마산간 추진기지 일반수량" xfId="4140"/>
    <cellStyle name="_도곡1교 교대(시점) 수량_북창원 마산간 추진기지 일반수량_사유서(소형고압블럭포장)" xfId="4141"/>
    <cellStyle name="_도곡1교 교대(시점) 수량_사유서(소형고압블럭포장)" xfId="4142"/>
    <cellStyle name="_도곡1교 교대(시점) 수량_시방서" xfId="4143"/>
    <cellStyle name="_도곡1교 교대(시점) 수량_암거수량" xfId="4144"/>
    <cellStyle name="_도곡1교 교대(시점) 수량_암거수량(2)" xfId="4145"/>
    <cellStyle name="_도곡1교 교대(시점) 수량_암거수량(2)_1.0_경륜교_구조물공_집계표" xfId="4146"/>
    <cellStyle name="_도곡1교 교대(시점) 수량_암거수량(2)_1.0_경륜교_구조물공_집계표_1.01_PRS_추진부" xfId="4147"/>
    <cellStyle name="_도곡1교 교대(시점) 수량_암거수량(2)_1.0_경륜교_구조물공_집계표_1.01_PRS_추진부_사유서(소형고압블럭포장)" xfId="4148"/>
    <cellStyle name="_도곡1교 교대(시점) 수량_암거수량(2)_1.0_경륜교_구조물공_집계표_북창원 마산간 추진기지 일반수량" xfId="4149"/>
    <cellStyle name="_도곡1교 교대(시점) 수량_암거수량(2)_1.0_경륜교_구조물공_집계표_북창원 마산간 추진기지 일반수량_사유서(소형고압블럭포장)" xfId="4150"/>
    <cellStyle name="_도곡1교 교대(시점) 수량_암거수량(2)_1.0_경륜교_구조물공_집계표_사유서(소형고압블럭포장)" xfId="4151"/>
    <cellStyle name="_도곡1교 교대(시점) 수량_암거수량(2)_1.01_PRS_추진부" xfId="4152"/>
    <cellStyle name="_도곡1교 교대(시점) 수량_암거수량(2)_1.01_PRS_추진부_사유서(소형고압블럭포장)" xfId="4153"/>
    <cellStyle name="_도곡1교 교대(시점) 수량_암거수량(2)_북창원 마산간 추진기지 일반수량" xfId="4154"/>
    <cellStyle name="_도곡1교 교대(시점) 수량_암거수량(2)_북창원 마산간 추진기지 일반수량_사유서(소형고압블럭포장)" xfId="4155"/>
    <cellStyle name="_도곡1교 교대(시점) 수량_암거수량(2)_사유서(소형고압블럭포장)" xfId="4156"/>
    <cellStyle name="_도곡1교 교대(시점) 수량_암거수량_1.0_경륜교_구조물공_집계표" xfId="4157"/>
    <cellStyle name="_도곡1교 교대(시점) 수량_암거수량_1.0_경륜교_구조물공_집계표_1.01_PRS_추진부" xfId="4158"/>
    <cellStyle name="_도곡1교 교대(시점) 수량_암거수량_1.0_경륜교_구조물공_집계표_1.01_PRS_추진부_사유서(소형고압블럭포장)" xfId="4159"/>
    <cellStyle name="_도곡1교 교대(시점) 수량_암거수량_1.0_경륜교_구조물공_집계표_북창원 마산간 추진기지 일반수량" xfId="4160"/>
    <cellStyle name="_도곡1교 교대(시점) 수량_암거수량_1.0_경륜교_구조물공_집계표_북창원 마산간 추진기지 일반수량_사유서(소형고압블럭포장)" xfId="4161"/>
    <cellStyle name="_도곡1교 교대(시점) 수량_암거수량_1.0_경륜교_구조물공_집계표_사유서(소형고압블럭포장)" xfId="4162"/>
    <cellStyle name="_도곡1교 교대(시점) 수량_암거수량_1.01_PRS_추진부" xfId="4163"/>
    <cellStyle name="_도곡1교 교대(시점) 수량_암거수량_1.01_PRS_추진부_사유서(소형고압블럭포장)" xfId="4164"/>
    <cellStyle name="_도곡1교 교대(시점) 수량_암거수량_북창원 마산간 추진기지 일반수량" xfId="4165"/>
    <cellStyle name="_도곡1교 교대(시점) 수량_암거수량_북창원 마산간 추진기지 일반수량_사유서(소형고압블럭포장)" xfId="4166"/>
    <cellStyle name="_도곡1교 교대(시점) 수량_암거수량_사유서(소형고압블럭포장)" xfId="4167"/>
    <cellStyle name="_도곡1교 교대(시점) 수량_최종수로암거" xfId="4168"/>
    <cellStyle name="_도곡1교 교대(시점) 수량_최종수로암거_4차공사내시변경" xfId="4169"/>
    <cellStyle name="_도곡1교 교대(시점) 수량_최종수로암거_최종수로암거" xfId="4170"/>
    <cellStyle name="_도곡1교 교대(시점) 수량_최종수로암거_최종수로암거_4차공사내시변경" xfId="4171"/>
    <cellStyle name="_도곡1교 하부공 수량" xfId="4172"/>
    <cellStyle name="_도곡1교 하부공 수량_1.0_경륜교_구조물공_집계표" xfId="4173"/>
    <cellStyle name="_도곡1교 하부공 수량_1.0_경륜교_구조물공_집계표_1.01_PRS_추진부" xfId="4174"/>
    <cellStyle name="_도곡1교 하부공 수량_1.0_경륜교_구조물공_집계표_1.01_PRS_추진부_사유서(소형고압블럭포장)" xfId="4175"/>
    <cellStyle name="_도곡1교 하부공 수량_1.0_경륜교_구조물공_집계표_북창원 마산간 추진기지 일반수량" xfId="4176"/>
    <cellStyle name="_도곡1교 하부공 수량_1.0_경륜교_구조물공_집계표_북창원 마산간 추진기지 일반수량_사유서(소형고압블럭포장)" xfId="4177"/>
    <cellStyle name="_도곡1교 하부공 수량_1.0_경륜교_구조물공_집계표_사유서(소형고압블럭포장)" xfId="4178"/>
    <cellStyle name="_도곡1교 하부공 수량_1.01_PRS_추진부" xfId="4179"/>
    <cellStyle name="_도곡1교 하부공 수량_1.01_PRS_추진부_사유서(소형고압블럭포장)" xfId="4180"/>
    <cellStyle name="_도곡1교 하부공 수량_4차공사내시변경" xfId="4181"/>
    <cellStyle name="_도곡1교 하부공 수량_RAMP-E교-최종000" xfId="4182"/>
    <cellStyle name="_도곡1교 하부공 수량_RAMP-E교-최종000_시방서" xfId="4183"/>
    <cellStyle name="_도곡1교 하부공 수량_RAMP-E교-최종000_파도 - 모항선 횡배수관 확장" xfId="4184"/>
    <cellStyle name="_도곡1교 하부공 수량_RAMP-E교-최종000_파도 - 모항선 횡배수관 확장_시방서" xfId="4185"/>
    <cellStyle name="_도곡1교 하부공 수량_고양(건축공사)" xfId="4186"/>
    <cellStyle name="_도곡1교 하부공 수량_북창원 마산간 추진기지 일반수량" xfId="4187"/>
    <cellStyle name="_도곡1교 하부공 수량_북창원 마산간 추진기지 일반수량_사유서(소형고압블럭포장)" xfId="4188"/>
    <cellStyle name="_도곡1교 하부공 수량_사유서(소형고압블럭포장)" xfId="4189"/>
    <cellStyle name="_도곡1교 하부공 수량_시방서" xfId="4190"/>
    <cellStyle name="_도곡1교 하부공 수량_암거수량" xfId="4191"/>
    <cellStyle name="_도곡1교 하부공 수량_암거수량(2)" xfId="4192"/>
    <cellStyle name="_도곡1교 하부공 수량_암거수량(2)_1.0_경륜교_구조물공_집계표" xfId="4193"/>
    <cellStyle name="_도곡1교 하부공 수량_암거수량(2)_1.0_경륜교_구조물공_집계표_1.01_PRS_추진부" xfId="4194"/>
    <cellStyle name="_도곡1교 하부공 수량_암거수량(2)_1.0_경륜교_구조물공_집계표_1.01_PRS_추진부_사유서(소형고압블럭포장)" xfId="4195"/>
    <cellStyle name="_도곡1교 하부공 수량_암거수량(2)_1.0_경륜교_구조물공_집계표_북창원 마산간 추진기지 일반수량" xfId="4196"/>
    <cellStyle name="_도곡1교 하부공 수량_암거수량(2)_1.0_경륜교_구조물공_집계표_북창원 마산간 추진기지 일반수량_사유서(소형고압블럭포장)" xfId="4197"/>
    <cellStyle name="_도곡1교 하부공 수량_암거수량(2)_1.0_경륜교_구조물공_집계표_사유서(소형고압블럭포장)" xfId="4198"/>
    <cellStyle name="_도곡1교 하부공 수량_암거수량(2)_1.01_PRS_추진부" xfId="4199"/>
    <cellStyle name="_도곡1교 하부공 수량_암거수량(2)_1.01_PRS_추진부_사유서(소형고압블럭포장)" xfId="4200"/>
    <cellStyle name="_도곡1교 하부공 수량_암거수량(2)_북창원 마산간 추진기지 일반수량" xfId="4201"/>
    <cellStyle name="_도곡1교 하부공 수량_암거수량(2)_북창원 마산간 추진기지 일반수량_사유서(소형고압블럭포장)" xfId="4202"/>
    <cellStyle name="_도곡1교 하부공 수량_암거수량(2)_사유서(소형고압블럭포장)" xfId="4203"/>
    <cellStyle name="_도곡1교 하부공 수량_암거수량_1.0_경륜교_구조물공_집계표" xfId="4204"/>
    <cellStyle name="_도곡1교 하부공 수량_암거수량_1.0_경륜교_구조물공_집계표_1.01_PRS_추진부" xfId="4205"/>
    <cellStyle name="_도곡1교 하부공 수량_암거수량_1.0_경륜교_구조물공_집계표_1.01_PRS_추진부_사유서(소형고압블럭포장)" xfId="4206"/>
    <cellStyle name="_도곡1교 하부공 수량_암거수량_1.0_경륜교_구조물공_집계표_북창원 마산간 추진기지 일반수량" xfId="4207"/>
    <cellStyle name="_도곡1교 하부공 수량_암거수량_1.0_경륜교_구조물공_집계표_북창원 마산간 추진기지 일반수량_사유서(소형고압블럭포장)" xfId="4208"/>
    <cellStyle name="_도곡1교 하부공 수량_암거수량_1.0_경륜교_구조물공_집계표_사유서(소형고압블럭포장)" xfId="4209"/>
    <cellStyle name="_도곡1교 하부공 수량_암거수량_1.01_PRS_추진부" xfId="4210"/>
    <cellStyle name="_도곡1교 하부공 수량_암거수량_1.01_PRS_추진부_사유서(소형고압블럭포장)" xfId="4211"/>
    <cellStyle name="_도곡1교 하부공 수량_암거수량_북창원 마산간 추진기지 일반수량" xfId="4212"/>
    <cellStyle name="_도곡1교 하부공 수량_암거수량_북창원 마산간 추진기지 일반수량_사유서(소형고압블럭포장)" xfId="4213"/>
    <cellStyle name="_도곡1교 하부공 수량_암거수량_사유서(소형고압블럭포장)" xfId="4214"/>
    <cellStyle name="_도곡1교 하부공 수량_최종수로암거" xfId="4215"/>
    <cellStyle name="_도곡1교 하부공 수량_최종수로암거_4차공사내시변경" xfId="4216"/>
    <cellStyle name="_도곡1교 하부공 수량_최종수로암거_최종수로암거" xfId="4217"/>
    <cellStyle name="_도곡1교 하부공 수량_최종수로암거_최종수로암거_4차공사내시변경" xfId="4218"/>
    <cellStyle name="_도곡2교 교대 수량" xfId="4219"/>
    <cellStyle name="_도곡2교 교대 수량_1.0_경륜교_구조물공_집계표" xfId="4220"/>
    <cellStyle name="_도곡2교 교대 수량_1.0_경륜교_구조물공_집계표_1.01_PRS_추진부" xfId="4221"/>
    <cellStyle name="_도곡2교 교대 수량_1.0_경륜교_구조물공_집계표_1.01_PRS_추진부_사유서(소형고압블럭포장)" xfId="4222"/>
    <cellStyle name="_도곡2교 교대 수량_1.0_경륜교_구조물공_집계표_북창원 마산간 추진기지 일반수량" xfId="4223"/>
    <cellStyle name="_도곡2교 교대 수량_1.0_경륜교_구조물공_집계표_북창원 마산간 추진기지 일반수량_사유서(소형고압블럭포장)" xfId="4224"/>
    <cellStyle name="_도곡2교 교대 수량_1.0_경륜교_구조물공_집계표_사유서(소형고압블럭포장)" xfId="4225"/>
    <cellStyle name="_도곡2교 교대 수량_1.01_PRS_추진부" xfId="4226"/>
    <cellStyle name="_도곡2교 교대 수량_1.01_PRS_추진부_사유서(소형고압블럭포장)" xfId="4227"/>
    <cellStyle name="_도곡2교 교대 수량_4차공사내시변경" xfId="4228"/>
    <cellStyle name="_도곡2교 교대 수량_RAMP-E교-최종000" xfId="4229"/>
    <cellStyle name="_도곡2교 교대 수량_RAMP-E교-최종000_시방서" xfId="4230"/>
    <cellStyle name="_도곡2교 교대 수량_RAMP-E교-최종000_파도 - 모항선 횡배수관 확장" xfId="4231"/>
    <cellStyle name="_도곡2교 교대 수량_RAMP-E교-최종000_파도 - 모항선 횡배수관 확장_시방서" xfId="4232"/>
    <cellStyle name="_도곡2교 교대 수량_고양(건축공사)" xfId="4233"/>
    <cellStyle name="_도곡2교 교대 수량_북창원 마산간 추진기지 일반수량" xfId="4234"/>
    <cellStyle name="_도곡2교 교대 수량_북창원 마산간 추진기지 일반수량_사유서(소형고압블럭포장)" xfId="4235"/>
    <cellStyle name="_도곡2교 교대 수량_사유서(소형고압블럭포장)" xfId="4236"/>
    <cellStyle name="_도곡2교 교대 수량_시방서" xfId="4237"/>
    <cellStyle name="_도곡2교 교대 수량_암거수량" xfId="4238"/>
    <cellStyle name="_도곡2교 교대 수량_암거수량(2)" xfId="4239"/>
    <cellStyle name="_도곡2교 교대 수량_암거수량(2)_1.0_경륜교_구조물공_집계표" xfId="4240"/>
    <cellStyle name="_도곡2교 교대 수량_암거수량(2)_1.0_경륜교_구조물공_집계표_1.01_PRS_추진부" xfId="4241"/>
    <cellStyle name="_도곡2교 교대 수량_암거수량(2)_1.0_경륜교_구조물공_집계표_1.01_PRS_추진부_사유서(소형고압블럭포장)" xfId="4242"/>
    <cellStyle name="_도곡2교 교대 수량_암거수량(2)_1.0_경륜교_구조물공_집계표_북창원 마산간 추진기지 일반수량" xfId="4243"/>
    <cellStyle name="_도곡2교 교대 수량_암거수량(2)_1.0_경륜교_구조물공_집계표_북창원 마산간 추진기지 일반수량_사유서(소형고압블럭포장)" xfId="4244"/>
    <cellStyle name="_도곡2교 교대 수량_암거수량(2)_1.0_경륜교_구조물공_집계표_사유서(소형고압블럭포장)" xfId="4245"/>
    <cellStyle name="_도곡2교 교대 수량_암거수량(2)_1.01_PRS_추진부" xfId="4246"/>
    <cellStyle name="_도곡2교 교대 수량_암거수량(2)_1.01_PRS_추진부_사유서(소형고압블럭포장)" xfId="4247"/>
    <cellStyle name="_도곡2교 교대 수량_암거수량(2)_북창원 마산간 추진기지 일반수량" xfId="4248"/>
    <cellStyle name="_도곡2교 교대 수량_암거수량(2)_북창원 마산간 추진기지 일반수량_사유서(소형고압블럭포장)" xfId="4249"/>
    <cellStyle name="_도곡2교 교대 수량_암거수량(2)_사유서(소형고압블럭포장)" xfId="4250"/>
    <cellStyle name="_도곡2교 교대 수량_암거수량_1.0_경륜교_구조물공_집계표" xfId="4251"/>
    <cellStyle name="_도곡2교 교대 수량_암거수량_1.0_경륜교_구조물공_집계표_1.01_PRS_추진부" xfId="4252"/>
    <cellStyle name="_도곡2교 교대 수량_암거수량_1.0_경륜교_구조물공_집계표_1.01_PRS_추진부_사유서(소형고압블럭포장)" xfId="4253"/>
    <cellStyle name="_도곡2교 교대 수량_암거수량_1.0_경륜교_구조물공_집계표_북창원 마산간 추진기지 일반수량" xfId="4254"/>
    <cellStyle name="_도곡2교 교대 수량_암거수량_1.0_경륜교_구조물공_집계표_북창원 마산간 추진기지 일반수량_사유서(소형고압블럭포장)" xfId="4255"/>
    <cellStyle name="_도곡2교 교대 수량_암거수량_1.0_경륜교_구조물공_집계표_사유서(소형고압블럭포장)" xfId="4256"/>
    <cellStyle name="_도곡2교 교대 수량_암거수량_1.01_PRS_추진부" xfId="4257"/>
    <cellStyle name="_도곡2교 교대 수량_암거수량_1.01_PRS_추진부_사유서(소형고압블럭포장)" xfId="4258"/>
    <cellStyle name="_도곡2교 교대 수량_암거수량_북창원 마산간 추진기지 일반수량" xfId="4259"/>
    <cellStyle name="_도곡2교 교대 수량_암거수량_북창원 마산간 추진기지 일반수량_사유서(소형고압블럭포장)" xfId="4260"/>
    <cellStyle name="_도곡2교 교대 수량_암거수량_사유서(소형고압블럭포장)" xfId="4261"/>
    <cellStyle name="_도곡2교 교대 수량_최종수로암거" xfId="4262"/>
    <cellStyle name="_도곡2교 교대 수량_최종수로암거_4차공사내시변경" xfId="4263"/>
    <cellStyle name="_도곡2교 교대 수량_최종수로암거_최종수로암거" xfId="4264"/>
    <cellStyle name="_도곡2교 교대 수량_최종수로암거_최종수로암거_4차공사내시변경" xfId="4265"/>
    <cellStyle name="_도곡2교 교대(종점) 수량" xfId="4266"/>
    <cellStyle name="_도곡2교 교대(종점) 수량_1.0_경륜교_구조물공_집계표" xfId="4267"/>
    <cellStyle name="_도곡2교 교대(종점) 수량_1.0_경륜교_구조물공_집계표_1.01_PRS_추진부" xfId="4268"/>
    <cellStyle name="_도곡2교 교대(종점) 수량_1.0_경륜교_구조물공_집계표_1.01_PRS_추진부_사유서(소형고압블럭포장)" xfId="4269"/>
    <cellStyle name="_도곡2교 교대(종점) 수량_1.0_경륜교_구조물공_집계표_북창원 마산간 추진기지 일반수량" xfId="4270"/>
    <cellStyle name="_도곡2교 교대(종점) 수량_1.0_경륜교_구조물공_집계표_북창원 마산간 추진기지 일반수량_사유서(소형고압블럭포장)" xfId="4271"/>
    <cellStyle name="_도곡2교 교대(종점) 수량_1.0_경륜교_구조물공_집계표_사유서(소형고압블럭포장)" xfId="4272"/>
    <cellStyle name="_도곡2교 교대(종점) 수량_1.01_PRS_추진부" xfId="4273"/>
    <cellStyle name="_도곡2교 교대(종점) 수량_1.01_PRS_추진부_사유서(소형고압블럭포장)" xfId="4274"/>
    <cellStyle name="_도곡2교 교대(종점) 수량_4차공사내시변경" xfId="4275"/>
    <cellStyle name="_도곡2교 교대(종점) 수량_RAMP-E교-최종000" xfId="4276"/>
    <cellStyle name="_도곡2교 교대(종점) 수량_RAMP-E교-최종000_시방서" xfId="4277"/>
    <cellStyle name="_도곡2교 교대(종점) 수량_RAMP-E교-최종000_파도 - 모항선 횡배수관 확장" xfId="4278"/>
    <cellStyle name="_도곡2교 교대(종점) 수량_RAMP-E교-최종000_파도 - 모항선 횡배수관 확장_시방서" xfId="4279"/>
    <cellStyle name="_도곡2교 교대(종점) 수량_고양(건축공사)" xfId="4280"/>
    <cellStyle name="_도곡2교 교대(종점) 수량_북창원 마산간 추진기지 일반수량" xfId="4281"/>
    <cellStyle name="_도곡2교 교대(종점) 수량_북창원 마산간 추진기지 일반수량_사유서(소형고압블럭포장)" xfId="4282"/>
    <cellStyle name="_도곡2교 교대(종점) 수량_사유서(소형고압블럭포장)" xfId="4283"/>
    <cellStyle name="_도곡2교 교대(종점) 수량_시방서" xfId="4284"/>
    <cellStyle name="_도곡2교 교대(종점) 수량_암거수량" xfId="4285"/>
    <cellStyle name="_도곡2교 교대(종점) 수량_암거수량(2)" xfId="4286"/>
    <cellStyle name="_도곡2교 교대(종점) 수량_암거수량(2)_1.0_경륜교_구조물공_집계표" xfId="4287"/>
    <cellStyle name="_도곡2교 교대(종점) 수량_암거수량(2)_1.0_경륜교_구조물공_집계표_1.01_PRS_추진부" xfId="4288"/>
    <cellStyle name="_도곡2교 교대(종점) 수량_암거수량(2)_1.0_경륜교_구조물공_집계표_1.01_PRS_추진부_사유서(소형고압블럭포장)" xfId="4289"/>
    <cellStyle name="_도곡2교 교대(종점) 수량_암거수량(2)_1.0_경륜교_구조물공_집계표_북창원 마산간 추진기지 일반수량" xfId="4290"/>
    <cellStyle name="_도곡2교 교대(종점) 수량_암거수량(2)_1.0_경륜교_구조물공_집계표_북창원 마산간 추진기지 일반수량_사유서(소형고압블럭포장)" xfId="4291"/>
    <cellStyle name="_도곡2교 교대(종점) 수량_암거수량(2)_1.0_경륜교_구조물공_집계표_사유서(소형고압블럭포장)" xfId="4292"/>
    <cellStyle name="_도곡2교 교대(종점) 수량_암거수량(2)_1.01_PRS_추진부" xfId="4293"/>
    <cellStyle name="_도곡2교 교대(종점) 수량_암거수량(2)_1.01_PRS_추진부_사유서(소형고압블럭포장)" xfId="4294"/>
    <cellStyle name="_도곡2교 교대(종점) 수량_암거수량(2)_북창원 마산간 추진기지 일반수량" xfId="4295"/>
    <cellStyle name="_도곡2교 교대(종점) 수량_암거수량(2)_북창원 마산간 추진기지 일반수량_사유서(소형고압블럭포장)" xfId="4296"/>
    <cellStyle name="_도곡2교 교대(종점) 수량_암거수량(2)_사유서(소형고압블럭포장)" xfId="4297"/>
    <cellStyle name="_도곡2교 교대(종점) 수량_암거수량_1.0_경륜교_구조물공_집계표" xfId="4298"/>
    <cellStyle name="_도곡2교 교대(종점) 수량_암거수량_1.0_경륜교_구조물공_집계표_1.01_PRS_추진부" xfId="4299"/>
    <cellStyle name="_도곡2교 교대(종점) 수량_암거수량_1.0_경륜교_구조물공_집계표_1.01_PRS_추진부_사유서(소형고압블럭포장)" xfId="4300"/>
    <cellStyle name="_도곡2교 교대(종점) 수량_암거수량_1.0_경륜교_구조물공_집계표_북창원 마산간 추진기지 일반수량" xfId="4301"/>
    <cellStyle name="_도곡2교 교대(종점) 수량_암거수량_1.0_경륜교_구조물공_집계표_북창원 마산간 추진기지 일반수량_사유서(소형고압블럭포장)" xfId="4302"/>
    <cellStyle name="_도곡2교 교대(종점) 수량_암거수량_1.0_경륜교_구조물공_집계표_사유서(소형고압블럭포장)" xfId="4303"/>
    <cellStyle name="_도곡2교 교대(종점) 수량_암거수량_1.01_PRS_추진부" xfId="4304"/>
    <cellStyle name="_도곡2교 교대(종점) 수량_암거수량_1.01_PRS_추진부_사유서(소형고압블럭포장)" xfId="4305"/>
    <cellStyle name="_도곡2교 교대(종점) 수량_암거수량_북창원 마산간 추진기지 일반수량" xfId="4306"/>
    <cellStyle name="_도곡2교 교대(종점) 수량_암거수량_북창원 마산간 추진기지 일반수량_사유서(소형고압블럭포장)" xfId="4307"/>
    <cellStyle name="_도곡2교 교대(종점) 수량_암거수량_사유서(소형고압블럭포장)" xfId="4308"/>
    <cellStyle name="_도곡2교 교대(종점) 수량_최종수로암거" xfId="4309"/>
    <cellStyle name="_도곡2교 교대(종점) 수량_최종수로암거_4차공사내시변경" xfId="4310"/>
    <cellStyle name="_도곡2교 교대(종점) 수량_최종수로암거_최종수로암거" xfId="4311"/>
    <cellStyle name="_도곡2교 교대(종점) 수량_최종수로암거_최종수로암거_4차공사내시변경" xfId="4312"/>
    <cellStyle name="_도곡3교 교대 수량" xfId="4313"/>
    <cellStyle name="_도곡3교 교대 수량_1.0_경륜교_구조물공_집계표" xfId="4314"/>
    <cellStyle name="_도곡3교 교대 수량_1.0_경륜교_구조물공_집계표_1.01_PRS_추진부" xfId="4315"/>
    <cellStyle name="_도곡3교 교대 수량_1.0_경륜교_구조물공_집계표_1.01_PRS_추진부_사유서(소형고압블럭포장)" xfId="4316"/>
    <cellStyle name="_도곡3교 교대 수량_1.0_경륜교_구조물공_집계표_북창원 마산간 추진기지 일반수량" xfId="4317"/>
    <cellStyle name="_도곡3교 교대 수량_1.0_경륜교_구조물공_집계표_북창원 마산간 추진기지 일반수량_사유서(소형고압블럭포장)" xfId="4318"/>
    <cellStyle name="_도곡3교 교대 수량_1.0_경륜교_구조물공_집계표_사유서(소형고압블럭포장)" xfId="4319"/>
    <cellStyle name="_도곡3교 교대 수량_1.01_PRS_추진부" xfId="4320"/>
    <cellStyle name="_도곡3교 교대 수량_1.01_PRS_추진부_사유서(소형고압블럭포장)" xfId="4321"/>
    <cellStyle name="_도곡3교 교대 수량_4차공사내시변경" xfId="4322"/>
    <cellStyle name="_도곡3교 교대 수량_RAMP-E교-최종000" xfId="4323"/>
    <cellStyle name="_도곡3교 교대 수량_RAMP-E교-최종000_시방서" xfId="4324"/>
    <cellStyle name="_도곡3교 교대 수량_RAMP-E교-최종000_파도 - 모항선 횡배수관 확장" xfId="4325"/>
    <cellStyle name="_도곡3교 교대 수량_RAMP-E교-최종000_파도 - 모항선 횡배수관 확장_시방서" xfId="4326"/>
    <cellStyle name="_도곡3교 교대 수량_고양(건축공사)" xfId="4327"/>
    <cellStyle name="_도곡3교 교대 수량_북창원 마산간 추진기지 일반수량" xfId="4328"/>
    <cellStyle name="_도곡3교 교대 수량_북창원 마산간 추진기지 일반수량_사유서(소형고압블럭포장)" xfId="4329"/>
    <cellStyle name="_도곡3교 교대 수량_사유서(소형고압블럭포장)" xfId="4330"/>
    <cellStyle name="_도곡3교 교대 수량_시방서" xfId="4331"/>
    <cellStyle name="_도곡3교 교대 수량_암거수량" xfId="4332"/>
    <cellStyle name="_도곡3교 교대 수량_암거수량(2)" xfId="4333"/>
    <cellStyle name="_도곡3교 교대 수량_암거수량(2)_1.0_경륜교_구조물공_집계표" xfId="4334"/>
    <cellStyle name="_도곡3교 교대 수량_암거수량(2)_1.0_경륜교_구조물공_집계표_1.01_PRS_추진부" xfId="4335"/>
    <cellStyle name="_도곡3교 교대 수량_암거수량(2)_1.0_경륜교_구조물공_집계표_1.01_PRS_추진부_사유서(소형고압블럭포장)" xfId="4336"/>
    <cellStyle name="_도곡3교 교대 수량_암거수량(2)_1.0_경륜교_구조물공_집계표_북창원 마산간 추진기지 일반수량" xfId="4337"/>
    <cellStyle name="_도곡3교 교대 수량_암거수량(2)_1.0_경륜교_구조물공_집계표_북창원 마산간 추진기지 일반수량_사유서(소형고압블럭포장)" xfId="4338"/>
    <cellStyle name="_도곡3교 교대 수량_암거수량(2)_1.0_경륜교_구조물공_집계표_사유서(소형고압블럭포장)" xfId="4339"/>
    <cellStyle name="_도곡3교 교대 수량_암거수량(2)_1.01_PRS_추진부" xfId="4340"/>
    <cellStyle name="_도곡3교 교대 수량_암거수량(2)_1.01_PRS_추진부_사유서(소형고압블럭포장)" xfId="4341"/>
    <cellStyle name="_도곡3교 교대 수량_암거수량(2)_북창원 마산간 추진기지 일반수량" xfId="4342"/>
    <cellStyle name="_도곡3교 교대 수량_암거수량(2)_북창원 마산간 추진기지 일반수량_사유서(소형고압블럭포장)" xfId="4343"/>
    <cellStyle name="_도곡3교 교대 수량_암거수량(2)_사유서(소형고압블럭포장)" xfId="4344"/>
    <cellStyle name="_도곡3교 교대 수량_암거수량_1.0_경륜교_구조물공_집계표" xfId="4345"/>
    <cellStyle name="_도곡3교 교대 수량_암거수량_1.0_경륜교_구조물공_집계표_1.01_PRS_추진부" xfId="4346"/>
    <cellStyle name="_도곡3교 교대 수량_암거수량_1.0_경륜교_구조물공_집계표_1.01_PRS_추진부_사유서(소형고압블럭포장)" xfId="4347"/>
    <cellStyle name="_도곡3교 교대 수량_암거수량_1.0_경륜교_구조물공_집계표_북창원 마산간 추진기지 일반수량" xfId="4348"/>
    <cellStyle name="_도곡3교 교대 수량_암거수량_1.0_경륜교_구조물공_집계표_북창원 마산간 추진기지 일반수량_사유서(소형고압블럭포장)" xfId="4349"/>
    <cellStyle name="_도곡3교 교대 수량_암거수량_1.0_경륜교_구조물공_집계표_사유서(소형고압블럭포장)" xfId="4350"/>
    <cellStyle name="_도곡3교 교대 수량_암거수량_1.01_PRS_추진부" xfId="4351"/>
    <cellStyle name="_도곡3교 교대 수량_암거수량_1.01_PRS_추진부_사유서(소형고압블럭포장)" xfId="4352"/>
    <cellStyle name="_도곡3교 교대 수량_암거수량_북창원 마산간 추진기지 일반수량" xfId="4353"/>
    <cellStyle name="_도곡3교 교대 수량_암거수량_북창원 마산간 추진기지 일반수량_사유서(소형고압블럭포장)" xfId="4354"/>
    <cellStyle name="_도곡3교 교대 수량_암거수량_사유서(소형고압블럭포장)" xfId="4355"/>
    <cellStyle name="_도곡3교 교대 수량_최종수로암거" xfId="4356"/>
    <cellStyle name="_도곡3교 교대 수량_최종수로암거_4차공사내시변경" xfId="4357"/>
    <cellStyle name="_도곡3교 교대 수량_최종수로암거_최종수로암거" xfId="4358"/>
    <cellStyle name="_도곡3교 교대 수량_최종수로암거_최종수로암거_4차공사내시변경" xfId="4359"/>
    <cellStyle name="_도곡4교 하부공 수량" xfId="4360"/>
    <cellStyle name="_도곡4교 하부공 수량_1.0_경륜교_구조물공_집계표" xfId="4361"/>
    <cellStyle name="_도곡4교 하부공 수량_1.0_경륜교_구조물공_집계표_1.01_PRS_추진부" xfId="4362"/>
    <cellStyle name="_도곡4교 하부공 수량_1.0_경륜교_구조물공_집계표_1.01_PRS_추진부_사유서(소형고압블럭포장)" xfId="4363"/>
    <cellStyle name="_도곡4교 하부공 수량_1.0_경륜교_구조물공_집계표_북창원 마산간 추진기지 일반수량" xfId="4364"/>
    <cellStyle name="_도곡4교 하부공 수량_1.0_경륜교_구조물공_집계표_북창원 마산간 추진기지 일반수량_사유서(소형고압블럭포장)" xfId="4365"/>
    <cellStyle name="_도곡4교 하부공 수량_1.0_경륜교_구조물공_집계표_사유서(소형고압블럭포장)" xfId="4366"/>
    <cellStyle name="_도곡4교 하부공 수량_1.01_PRS_추진부" xfId="4367"/>
    <cellStyle name="_도곡4교 하부공 수량_1.01_PRS_추진부_사유서(소형고압블럭포장)" xfId="4368"/>
    <cellStyle name="_도곡4교 하부공 수량_4차공사내시변경" xfId="4369"/>
    <cellStyle name="_도곡4교 하부공 수량_RAMP-E교-최종000" xfId="4370"/>
    <cellStyle name="_도곡4교 하부공 수량_RAMP-E교-최종000_시방서" xfId="4371"/>
    <cellStyle name="_도곡4교 하부공 수량_RAMP-E교-최종000_파도 - 모항선 횡배수관 확장" xfId="4372"/>
    <cellStyle name="_도곡4교 하부공 수량_RAMP-E교-최종000_파도 - 모항선 횡배수관 확장_시방서" xfId="4373"/>
    <cellStyle name="_도곡4교 하부공 수량_고양(건축공사)" xfId="4374"/>
    <cellStyle name="_도곡4교 하부공 수량_북창원 마산간 추진기지 일반수량" xfId="4375"/>
    <cellStyle name="_도곡4교 하부공 수량_북창원 마산간 추진기지 일반수량_사유서(소형고압블럭포장)" xfId="4376"/>
    <cellStyle name="_도곡4교 하부공 수량_사유서(소형고압블럭포장)" xfId="4377"/>
    <cellStyle name="_도곡4교 하부공 수량_시방서" xfId="4378"/>
    <cellStyle name="_도곡4교 하부공 수량_암거수량" xfId="4379"/>
    <cellStyle name="_도곡4교 하부공 수량_암거수량(2)" xfId="4380"/>
    <cellStyle name="_도곡4교 하부공 수량_암거수량(2)_1.0_경륜교_구조물공_집계표" xfId="4381"/>
    <cellStyle name="_도곡4교 하부공 수량_암거수량(2)_1.0_경륜교_구조물공_집계표_1.01_PRS_추진부" xfId="4382"/>
    <cellStyle name="_도곡4교 하부공 수량_암거수량(2)_1.0_경륜교_구조물공_집계표_1.01_PRS_추진부_사유서(소형고압블럭포장)" xfId="4383"/>
    <cellStyle name="_도곡4교 하부공 수량_암거수량(2)_1.0_경륜교_구조물공_집계표_북창원 마산간 추진기지 일반수량" xfId="4384"/>
    <cellStyle name="_도곡4교 하부공 수량_암거수량(2)_1.0_경륜교_구조물공_집계표_북창원 마산간 추진기지 일반수량_사유서(소형고압블럭포장)" xfId="4385"/>
    <cellStyle name="_도곡4교 하부공 수량_암거수량(2)_1.0_경륜교_구조물공_집계표_사유서(소형고압블럭포장)" xfId="4386"/>
    <cellStyle name="_도곡4교 하부공 수량_암거수량(2)_1.01_PRS_추진부" xfId="4387"/>
    <cellStyle name="_도곡4교 하부공 수량_암거수량(2)_1.01_PRS_추진부_사유서(소형고압블럭포장)" xfId="4388"/>
    <cellStyle name="_도곡4교 하부공 수량_암거수량(2)_북창원 마산간 추진기지 일반수량" xfId="4389"/>
    <cellStyle name="_도곡4교 하부공 수량_암거수량(2)_북창원 마산간 추진기지 일반수량_사유서(소형고압블럭포장)" xfId="4390"/>
    <cellStyle name="_도곡4교 하부공 수량_암거수량(2)_사유서(소형고압블럭포장)" xfId="4391"/>
    <cellStyle name="_도곡4교 하부공 수량_암거수량_1.0_경륜교_구조물공_집계표" xfId="4392"/>
    <cellStyle name="_도곡4교 하부공 수량_암거수량_1.0_경륜교_구조물공_집계표_1.01_PRS_추진부" xfId="4393"/>
    <cellStyle name="_도곡4교 하부공 수량_암거수량_1.0_경륜교_구조물공_집계표_1.01_PRS_추진부_사유서(소형고압블럭포장)" xfId="4394"/>
    <cellStyle name="_도곡4교 하부공 수량_암거수량_1.0_경륜교_구조물공_집계표_북창원 마산간 추진기지 일반수량" xfId="4395"/>
    <cellStyle name="_도곡4교 하부공 수량_암거수량_1.0_경륜교_구조물공_집계표_북창원 마산간 추진기지 일반수량_사유서(소형고압블럭포장)" xfId="4396"/>
    <cellStyle name="_도곡4교 하부공 수량_암거수량_1.0_경륜교_구조물공_집계표_사유서(소형고압블럭포장)" xfId="4397"/>
    <cellStyle name="_도곡4교 하부공 수량_암거수량_1.01_PRS_추진부" xfId="4398"/>
    <cellStyle name="_도곡4교 하부공 수량_암거수량_1.01_PRS_추진부_사유서(소형고압블럭포장)" xfId="4399"/>
    <cellStyle name="_도곡4교 하부공 수량_암거수량_북창원 마산간 추진기지 일반수량" xfId="4400"/>
    <cellStyle name="_도곡4교 하부공 수량_암거수량_북창원 마산간 추진기지 일반수량_사유서(소형고압블럭포장)" xfId="4401"/>
    <cellStyle name="_도곡4교 하부공 수량_암거수량_사유서(소형고압블럭포장)" xfId="4402"/>
    <cellStyle name="_도곡4교 하부공 수량_최종수로암거" xfId="4403"/>
    <cellStyle name="_도곡4교 하부공 수량_최종수로암거_4차공사내시변경" xfId="4404"/>
    <cellStyle name="_도곡4교 하부공 수량_최종수로암거_최종수로암거" xfId="4405"/>
    <cellStyle name="_도곡4교 하부공 수량_최종수로암거_최종수로암거_4차공사내시변경" xfId="4406"/>
    <cellStyle name="_도곡교 교대 수량" xfId="4407"/>
    <cellStyle name="_도곡교 교대 수량_1.0_경륜교_구조물공_집계표" xfId="4408"/>
    <cellStyle name="_도곡교 교대 수량_1.0_경륜교_구조물공_집계표_1.01_PRS_추진부" xfId="4409"/>
    <cellStyle name="_도곡교 교대 수량_1.0_경륜교_구조물공_집계표_1.01_PRS_추진부_사유서(소형고압블럭포장)" xfId="4410"/>
    <cellStyle name="_도곡교 교대 수량_1.0_경륜교_구조물공_집계표_북창원 마산간 추진기지 일반수량" xfId="4411"/>
    <cellStyle name="_도곡교 교대 수량_1.0_경륜교_구조물공_집계표_북창원 마산간 추진기지 일반수량_사유서(소형고압블럭포장)" xfId="4412"/>
    <cellStyle name="_도곡교 교대 수량_1.0_경륜교_구조물공_집계표_사유서(소형고압블럭포장)" xfId="4413"/>
    <cellStyle name="_도곡교 교대 수량_1.01_PRS_추진부" xfId="4414"/>
    <cellStyle name="_도곡교 교대 수량_1.01_PRS_추진부_사유서(소형고압블럭포장)" xfId="4415"/>
    <cellStyle name="_도곡교 교대 수량_4차공사내시변경" xfId="4416"/>
    <cellStyle name="_도곡교 교대 수량_RAMP-E교-최종000" xfId="4417"/>
    <cellStyle name="_도곡교 교대 수량_RAMP-E교-최종000_시방서" xfId="4418"/>
    <cellStyle name="_도곡교 교대 수량_RAMP-E교-최종000_파도 - 모항선 횡배수관 확장" xfId="4419"/>
    <cellStyle name="_도곡교 교대 수량_RAMP-E교-최종000_파도 - 모항선 횡배수관 확장_시방서" xfId="4420"/>
    <cellStyle name="_도곡교 교대 수량_고양(건축공사)" xfId="4421"/>
    <cellStyle name="_도곡교 교대 수량_북창원 마산간 추진기지 일반수량" xfId="4422"/>
    <cellStyle name="_도곡교 교대 수량_북창원 마산간 추진기지 일반수량_사유서(소형고압블럭포장)" xfId="4423"/>
    <cellStyle name="_도곡교 교대 수량_사유서(소형고압블럭포장)" xfId="4424"/>
    <cellStyle name="_도곡교 교대 수량_시방서" xfId="4425"/>
    <cellStyle name="_도곡교 교대 수량_암거수량" xfId="4426"/>
    <cellStyle name="_도곡교 교대 수량_암거수량(2)" xfId="4427"/>
    <cellStyle name="_도곡교 교대 수량_암거수량(2)_1.0_경륜교_구조물공_집계표" xfId="4428"/>
    <cellStyle name="_도곡교 교대 수량_암거수량(2)_1.0_경륜교_구조물공_집계표_1.01_PRS_추진부" xfId="4429"/>
    <cellStyle name="_도곡교 교대 수량_암거수량(2)_1.0_경륜교_구조물공_집계표_1.01_PRS_추진부_사유서(소형고압블럭포장)" xfId="4430"/>
    <cellStyle name="_도곡교 교대 수량_암거수량(2)_1.0_경륜교_구조물공_집계표_북창원 마산간 추진기지 일반수량" xfId="4431"/>
    <cellStyle name="_도곡교 교대 수량_암거수량(2)_1.0_경륜교_구조물공_집계표_북창원 마산간 추진기지 일반수량_사유서(소형고압블럭포장)" xfId="4432"/>
    <cellStyle name="_도곡교 교대 수량_암거수량(2)_1.0_경륜교_구조물공_집계표_사유서(소형고압블럭포장)" xfId="4433"/>
    <cellStyle name="_도곡교 교대 수량_암거수량(2)_1.01_PRS_추진부" xfId="4434"/>
    <cellStyle name="_도곡교 교대 수량_암거수량(2)_1.01_PRS_추진부_사유서(소형고압블럭포장)" xfId="4435"/>
    <cellStyle name="_도곡교 교대 수량_암거수량(2)_북창원 마산간 추진기지 일반수량" xfId="4436"/>
    <cellStyle name="_도곡교 교대 수량_암거수량(2)_북창원 마산간 추진기지 일반수량_사유서(소형고압블럭포장)" xfId="4437"/>
    <cellStyle name="_도곡교 교대 수량_암거수량(2)_사유서(소형고압블럭포장)" xfId="4438"/>
    <cellStyle name="_도곡교 교대 수량_암거수량_1.0_경륜교_구조물공_집계표" xfId="4439"/>
    <cellStyle name="_도곡교 교대 수량_암거수량_1.0_경륜교_구조물공_집계표_1.01_PRS_추진부" xfId="4440"/>
    <cellStyle name="_도곡교 교대 수량_암거수량_1.0_경륜교_구조물공_집계표_1.01_PRS_추진부_사유서(소형고압블럭포장)" xfId="4441"/>
    <cellStyle name="_도곡교 교대 수량_암거수량_1.0_경륜교_구조물공_집계표_북창원 마산간 추진기지 일반수량" xfId="4442"/>
    <cellStyle name="_도곡교 교대 수량_암거수량_1.0_경륜교_구조물공_집계표_북창원 마산간 추진기지 일반수량_사유서(소형고압블럭포장)" xfId="4443"/>
    <cellStyle name="_도곡교 교대 수량_암거수량_1.0_경륜교_구조물공_집계표_사유서(소형고압블럭포장)" xfId="4444"/>
    <cellStyle name="_도곡교 교대 수량_암거수량_1.01_PRS_추진부" xfId="4445"/>
    <cellStyle name="_도곡교 교대 수량_암거수량_1.01_PRS_추진부_사유서(소형고압블럭포장)" xfId="4446"/>
    <cellStyle name="_도곡교 교대 수량_암거수량_북창원 마산간 추진기지 일반수량" xfId="4447"/>
    <cellStyle name="_도곡교 교대 수량_암거수량_북창원 마산간 추진기지 일반수량_사유서(소형고압블럭포장)" xfId="4448"/>
    <cellStyle name="_도곡교 교대 수량_암거수량_사유서(소형고압블럭포장)" xfId="4449"/>
    <cellStyle name="_도곡교 교대 수량_최종수로암거" xfId="4450"/>
    <cellStyle name="_도곡교 교대 수량_최종수로암거_4차공사내시변경" xfId="4451"/>
    <cellStyle name="_도곡교 교대 수량_최종수로암거_최종수로암거" xfId="4452"/>
    <cellStyle name="_도곡교 교대 수량_최종수로암거_최종수로암거_4차공사내시변경" xfId="4453"/>
    <cellStyle name="_도급실행0211" xfId="4454"/>
    <cellStyle name="_도급실행0211_포항관내(대련-성곡)1" xfId="4455"/>
    <cellStyle name="_도급실행0211_포항관내(대련-성곡)1_포항관내(대련-성곡)(설계)실행4" xfId="4456"/>
    <cellStyle name="_도급실행0211_포항관내(대련-성곡)1_포항관내(대련-성곡)(설계)실행6" xfId="4457"/>
    <cellStyle name="_도급실행0211_포항관내(대련-성곡)1_포항관내(대련-성곡)1" xfId="4458"/>
    <cellStyle name="_도로공사대전지사" xfId="4459"/>
    <cellStyle name="_도로및지하시설물도공동구축사업 설계내역서.1.0" xfId="4460"/>
    <cellStyle name="_도리농로" xfId="4461"/>
    <cellStyle name="_도리농로_중앙현대" xfId="4462"/>
    <cellStyle name="_도봉주차장설비내역(0625)" xfId="4463"/>
    <cellStyle name="_돌고개농로" xfId="4464"/>
    <cellStyle name="_돌고개농로_중앙현대" xfId="4465"/>
    <cellStyle name="_돌망태수량(바이리)" xfId="4466"/>
    <cellStyle name="_동대문실내체육관(천마낙찰)" xfId="4467"/>
    <cellStyle name="_동량문화마을오수관로정비공사" xfId="4468"/>
    <cellStyle name="_동부 조계사 견적서 (제출)" xfId="4469"/>
    <cellStyle name="_동서석유원가보고서" xfId="4470"/>
    <cellStyle name="_동원꽃농원" xfId="4471"/>
    <cellStyle name="_두계변전소하도급" xfId="4472"/>
    <cellStyle name="_두암관전시조명및전시장개선공사(051103)" xfId="4473"/>
    <cellStyle name="_디지털콘텐츠상거래기반시스템(기업)" xfId="4474"/>
    <cellStyle name="_롯데골드로즈1일반전기(FINAL)" xfId="4475"/>
    <cellStyle name="_마그넷전력간선연간단가(2001년 BM)" xfId="4476"/>
    <cellStyle name="_마산진동세부견적(080516)" xfId="4477"/>
    <cellStyle name="_말띠고개(수정)" xfId="4478"/>
    <cellStyle name="_매정견적보고" xfId="4479"/>
    <cellStyle name="_명암지도로실행" xfId="4480"/>
    <cellStyle name="_명암지도로실행_4차공사내시변경" xfId="4481"/>
    <cellStyle name="_명암지도로실행_경유세(건설기계)" xfId="4482"/>
    <cellStyle name="_명암지도로실행_번암견적의뢰(협력)" xfId="4483"/>
    <cellStyle name="_명암지도로실행_번암견적의뢰(협력)_포항관내(대련-성곡)1" xfId="4484"/>
    <cellStyle name="_명암지도로실행_번암견적의뢰(협력)_포항관내(대련-성곡)1_포항관내(대련-성곡)(설계)실행4" xfId="4485"/>
    <cellStyle name="_명암지도로실행_번암견적의뢰(협력)_포항관내(대련-성곡)1_포항관내(대련-성곡)(설계)실행6" xfId="4486"/>
    <cellStyle name="_명암지도로실행_번암견적의뢰(협력)_포항관내(대련-성곡)1_포항관내(대련-성곡)1" xfId="4487"/>
    <cellStyle name="_명암지도로실행_포항관내(대련-성곡)1" xfId="4488"/>
    <cellStyle name="_명암지도로실행_포항관내(대련-성곡)1_포항관내(대련-성곡)(설계)실행4" xfId="4489"/>
    <cellStyle name="_명암지도로실행_포항관내(대련-성곡)1_포항관내(대련-성곡)(설계)실행6" xfId="4490"/>
    <cellStyle name="_명암지도로실행_포항관내(대련-성곡)1_포항관내(대련-성곡)1" xfId="4491"/>
    <cellStyle name="_명암지도로투찰2" xfId="4492"/>
    <cellStyle name="_명암지도로투찰2_사유서(소형고압블럭포장)" xfId="4493"/>
    <cellStyle name="_명암지도로투찰2_삽교천개수공사(03.30)" xfId="4494"/>
    <cellStyle name="_명암지도로투찰2_삽교천개수공사(03.30)_구일초(06.17)-부대" xfId="4495"/>
    <cellStyle name="_명암지도로투찰2_삽교천개수공사(03.30)_구일초(06.17)-부대_사유서(소형고압블럭포장)" xfId="4496"/>
    <cellStyle name="_명암지도로투찰2_삽교천개수공사(03.30)_남성지구(05.26)" xfId="4497"/>
    <cellStyle name="_명암지도로투찰2_삽교천개수공사(03.30)_남성지구(05.26)_사유서(소형고압블럭포장)" xfId="4498"/>
    <cellStyle name="_명암지도로투찰2_삽교천개수공사(03.30)_동산초(06.1)" xfId="4499"/>
    <cellStyle name="_명암지도로투찰2_삽교천개수공사(03.30)_동산초(06.1)_사유서(소형고압블럭포장)" xfId="4500"/>
    <cellStyle name="_명암지도로투찰2_삽교천개수공사(03.30)_사유서(소형고압블럭포장)" xfId="4501"/>
    <cellStyle name="_명암지도로투찰2_삽교천개수공사(03.30)_삽교천개수공사(03.30)" xfId="4502"/>
    <cellStyle name="_명암지도로투찰2_삽교천개수공사(03.30)_삽교천개수공사(03.30)_사유서(소형고압블럭포장)" xfId="4503"/>
    <cellStyle name="_명암지도로투찰2_삽교천개수공사(03.30)_안산남부경찰서(06.16)-부대" xfId="4504"/>
    <cellStyle name="_명암지도로투찰2_삽교천개수공사(03.30)_안산남부경찰서(06.16)-부대_사유서(소형고압블럭포장)" xfId="4505"/>
    <cellStyle name="_명암지도로투찰2_삽교천개수공사(03.30)_제주제성교(05.27)" xfId="4506"/>
    <cellStyle name="_명암지도로투찰2_삽교천개수공사(03.30)_제주제성교(05.27)_사유서(소형고압블럭포장)" xfId="4507"/>
    <cellStyle name="_명암지도로투찰2_삽교천개수공사(03.30)_행목지구하천환경(05.25)" xfId="4508"/>
    <cellStyle name="_명암지도로투찰2_삽교천개수공사(03.30)_행목지구하천환경(05.25)_사유서(소형고압블럭포장)" xfId="4509"/>
    <cellStyle name="_모의입찰-작업예시(" xfId="4510"/>
    <cellStyle name="_모점3공구" xfId="4511"/>
    <cellStyle name="_모점3공구_중앙현대" xfId="4512"/>
    <cellStyle name="_목천물류" xfId="4513"/>
    <cellStyle name="_무안-광주2공구(협력)" xfId="4514"/>
    <cellStyle name="_무안-광주2공구(협력)_포항관내(대련-성곡)1" xfId="4515"/>
    <cellStyle name="_무안-광주2공구(협력)_포항관내(대련-성곡)1_포항관내(대련-성곡)(설계)실행4" xfId="4516"/>
    <cellStyle name="_무안-광주2공구(협력)_포항관내(대련-성곡)1_포항관내(대련-성곡)(설계)실행6" xfId="4517"/>
    <cellStyle name="_무안-광주2공구(협력)_포항관내(대련-성곡)1_포항관내(대련-성곡)1" xfId="4518"/>
    <cellStyle name="_무안-광주2공구(협력)수정" xfId="4519"/>
    <cellStyle name="_무안-광주2공구(협력)수정_포항관내(대련-성곡)1" xfId="4520"/>
    <cellStyle name="_무안-광주2공구(협력)수정_포항관내(대련-성곡)1_포항관내(대련-성곡)(설계)실행4" xfId="4521"/>
    <cellStyle name="_무안-광주2공구(협력)수정_포항관내(대련-성곡)1_포항관내(대련-성곡)(설계)실행6" xfId="4522"/>
    <cellStyle name="_무안-광주2공구(협력)수정_포항관내(대련-성곡)1_포항관내(대련-성곡)1" xfId="4523"/>
    <cellStyle name="_문정apt(최종)-2" xfId="4524"/>
    <cellStyle name="_문화재지표조사" xfId="4525"/>
    <cellStyle name="_물가" xfId="4526"/>
    <cellStyle name="_물가(2차)" xfId="4527"/>
    <cellStyle name="_물가(다대교)" xfId="4528"/>
    <cellStyle name="_물가-비목(대방천)1차" xfId="4529"/>
    <cellStyle name="_미아아파트기계집행내역(분양분수정)" xfId="4530"/>
    <cellStyle name="_밀양_재활용자동화_기계분야_내역서_(0121)" xfId="4531"/>
    <cellStyle name="_밀양재활용기계분야단가조사서(0121)" xfId="4532"/>
    <cellStyle name="_밀양전기내역서(050120)" xfId="4533"/>
    <cellStyle name="_발명왕 해밀턴의 숲속 모험" xfId="4534"/>
    <cellStyle name="_발산지구내역서" xfId="4535"/>
    <cellStyle name="_발전기" xfId="4536"/>
    <cellStyle name="_발파(브레이커)(2공구)_사유서" xfId="4537"/>
    <cellStyle name="_밤재터널" xfId="4538"/>
    <cellStyle name="_방배동 센트레빌 물량산출" xfId="4539"/>
    <cellStyle name="_방음옹벽" xfId="4540"/>
    <cellStyle name="_방이동오피스텔-압구정 아크로빌-천안두정아파트(제일하이텍)" xfId="4541"/>
    <cellStyle name="_방침안(양식)" xfId="4542"/>
    <cellStyle name="_방침안(양식)_대발파" xfId="4543"/>
    <cellStyle name="_방침안(양식)_대발파_사유서(소형고압블럭포장)" xfId="4544"/>
    <cellStyle name="_방침안(양식)_덤프운반-토사,리핑암,발파암" xfId="4545"/>
    <cellStyle name="_방침안(양식)_덤프운반-토사,리핑암,발파암_m초지대교(순성토운반)" xfId="4546"/>
    <cellStyle name="_방침안(양식)_덤프운반-토사,리핑암,발파암_m초지대교(순성토운반)_사유서(소형고압블럭포장)" xfId="4547"/>
    <cellStyle name="_방침안(양식)_덤프운반-토사,리핑암,발파암_사유서(소형고압블럭포장)" xfId="4548"/>
    <cellStyle name="_방침안(양식)_덤프운반-토사,리핑암,발파암_순송토운반" xfId="4549"/>
    <cellStyle name="_방침안(양식)_덤프운반-토사,리핑암,발파암_순송토운반_사유서(소형고압블럭포장)" xfId="4550"/>
    <cellStyle name="_방침안(양식)_사유서(소형고압블럭포장)" xfId="4551"/>
    <cellStyle name="_방침안(양식)_사토운반(리핑암)" xfId="4552"/>
    <cellStyle name="_방침안(양식)_사토운반(리핑암)_m초지대교(순성토운반)" xfId="4553"/>
    <cellStyle name="_방침안(양식)_사토운반(리핑암)_m초지대교(순성토운반)_사유서(소형고압블럭포장)" xfId="4554"/>
    <cellStyle name="_방침안(양식)_사토운반(리핑암)_사유서(소형고압블럭포장)" xfId="4555"/>
    <cellStyle name="_방침안(양식)_사토운반(리핑암)_순송토운반" xfId="4556"/>
    <cellStyle name="_방침안(양식)_사토운반(리핑암)_순송토운반_사유서(소형고압블럭포장)" xfId="4557"/>
    <cellStyle name="_방침안(양식)_순송토운반" xfId="4558"/>
    <cellStyle name="_방침안(양식)_순송토운반_1" xfId="4559"/>
    <cellStyle name="_방침안(양식)_순송토운반_1_사유서(소형고압블럭포장)" xfId="4560"/>
    <cellStyle name="_방침안(양식)_순송토운반_m초지대교(순성토운반)" xfId="4561"/>
    <cellStyle name="_방침안(양식)_순송토운반_m초지대교(순성토운반)_사유서(소형고압블럭포장)" xfId="4562"/>
    <cellStyle name="_방침안(양식)_순송토운반_사유서(소형고압블럭포장)" xfId="4563"/>
    <cellStyle name="_방침안(양식)_순송토운반_순송토운반" xfId="4564"/>
    <cellStyle name="_방침안(양식)_순송토운반_순송토운반_사유서(소형고압블럭포장)" xfId="4565"/>
    <cellStyle name="_방침안(양식)_주공data복원" xfId="4566"/>
    <cellStyle name="_방침안(양식)_주공data복원_대발파" xfId="4567"/>
    <cellStyle name="_방침안(양식)_주공data복원_대발파_사유서(소형고압블럭포장)" xfId="4568"/>
    <cellStyle name="_방침안(양식)_주공data복원_덤프운반-토사,리핑암,발파암" xfId="4569"/>
    <cellStyle name="_방침안(양식)_주공data복원_덤프운반-토사,리핑암,발파암_m초지대교(순성토운반)" xfId="4570"/>
    <cellStyle name="_방침안(양식)_주공data복원_덤프운반-토사,리핑암,발파암_m초지대교(순성토운반)_사유서(소형고압블럭포장)" xfId="4571"/>
    <cellStyle name="_방침안(양식)_주공data복원_덤프운반-토사,리핑암,발파암_사유서(소형고압블럭포장)" xfId="4572"/>
    <cellStyle name="_방침안(양식)_주공data복원_덤프운반-토사,리핑암,발파암_순송토운반" xfId="4573"/>
    <cellStyle name="_방침안(양식)_주공data복원_덤프운반-토사,리핑암,발파암_순송토운반_사유서(소형고압블럭포장)" xfId="4574"/>
    <cellStyle name="_방침안(양식)_주공data복원_사유서(소형고압블럭포장)" xfId="4575"/>
    <cellStyle name="_방침안(양식)_주공data복원_사토운반(리핑암)" xfId="4576"/>
    <cellStyle name="_방침안(양식)_주공data복원_사토운반(리핑암)_m초지대교(순성토운반)" xfId="4577"/>
    <cellStyle name="_방침안(양식)_주공data복원_사토운반(리핑암)_m초지대교(순성토운반)_사유서(소형고압블럭포장)" xfId="4578"/>
    <cellStyle name="_방침안(양식)_주공data복원_사토운반(리핑암)_사유서(소형고압블럭포장)" xfId="4579"/>
    <cellStyle name="_방침안(양식)_주공data복원_사토운반(리핑암)_순송토운반" xfId="4580"/>
    <cellStyle name="_방침안(양식)_주공data복원_사토운반(리핑암)_순송토운반_사유서(소형고압블럭포장)" xfId="4581"/>
    <cellStyle name="_방침안(양식)_주공data복원_순송토운반" xfId="4582"/>
    <cellStyle name="_방침안(양식)_주공data복원_순송토운반_1" xfId="4583"/>
    <cellStyle name="_방침안(양식)_주공data복원_순송토운반_1_사유서(소형고압블럭포장)" xfId="4584"/>
    <cellStyle name="_방침안(양식)_주공data복원_순송토운반_m초지대교(순성토운반)" xfId="4585"/>
    <cellStyle name="_방침안(양식)_주공data복원_순송토운반_m초지대교(순성토운반)_사유서(소형고압블럭포장)" xfId="4586"/>
    <cellStyle name="_방침안(양식)_주공data복원_순송토운반_사유서(소형고압블럭포장)" xfId="4587"/>
    <cellStyle name="_방침안(양식)_주공data복원_순송토운반_순송토운반" xfId="4588"/>
    <cellStyle name="_방침안(양식)_주공data복원_순송토운반_순송토운반_사유서(소형고압블럭포장)" xfId="4589"/>
    <cellStyle name="_방침안(양식)_주택공사(남양주퇴계원,광주용두)" xfId="4590"/>
    <cellStyle name="_방침안(양식)_주택공사(남양주퇴계원,광주용두)_대발파" xfId="4591"/>
    <cellStyle name="_방침안(양식)_주택공사(남양주퇴계원,광주용두)_대발파_사유서(소형고압블럭포장)" xfId="4592"/>
    <cellStyle name="_방침안(양식)_주택공사(남양주퇴계원,광주용두)_덤프운반-토사,리핑암,발파암" xfId="4593"/>
    <cellStyle name="_방침안(양식)_주택공사(남양주퇴계원,광주용두)_덤프운반-토사,리핑암,발파암_m초지대교(순성토운반)" xfId="4594"/>
    <cellStyle name="_방침안(양식)_주택공사(남양주퇴계원,광주용두)_덤프운반-토사,리핑암,발파암_m초지대교(순성토운반)_사유서(소형고압블럭포장)" xfId="4595"/>
    <cellStyle name="_방침안(양식)_주택공사(남양주퇴계원,광주용두)_덤프운반-토사,리핑암,발파암_사유서(소형고압블럭포장)" xfId="4596"/>
    <cellStyle name="_방침안(양식)_주택공사(남양주퇴계원,광주용두)_덤프운반-토사,리핑암,발파암_순송토운반" xfId="4597"/>
    <cellStyle name="_방침안(양식)_주택공사(남양주퇴계원,광주용두)_덤프운반-토사,리핑암,발파암_순송토운반_사유서(소형고압블럭포장)" xfId="4598"/>
    <cellStyle name="_방침안(양식)_주택공사(남양주퇴계원,광주용두)_사유서(소형고압블럭포장)" xfId="4599"/>
    <cellStyle name="_방침안(양식)_주택공사(남양주퇴계원,광주용두)_사토운반(리핑암)" xfId="4600"/>
    <cellStyle name="_방침안(양식)_주택공사(남양주퇴계원,광주용두)_사토운반(리핑암)_m초지대교(순성토운반)" xfId="4601"/>
    <cellStyle name="_방침안(양식)_주택공사(남양주퇴계원,광주용두)_사토운반(리핑암)_m초지대교(순성토운반)_사유서(소형고압블럭포장)" xfId="4602"/>
    <cellStyle name="_방침안(양식)_주택공사(남양주퇴계원,광주용두)_사토운반(리핑암)_사유서(소형고압블럭포장)" xfId="4603"/>
    <cellStyle name="_방침안(양식)_주택공사(남양주퇴계원,광주용두)_사토운반(리핑암)_순송토운반" xfId="4604"/>
    <cellStyle name="_방침안(양식)_주택공사(남양주퇴계원,광주용두)_사토운반(리핑암)_순송토운반_사유서(소형고압블럭포장)" xfId="4605"/>
    <cellStyle name="_방침안(양식)_주택공사(남양주퇴계원,광주용두)_순송토운반" xfId="4606"/>
    <cellStyle name="_방침안(양식)_주택공사(남양주퇴계원,광주용두)_순송토운반_1" xfId="4607"/>
    <cellStyle name="_방침안(양식)_주택공사(남양주퇴계원,광주용두)_순송토운반_1_사유서(소형고압블럭포장)" xfId="4608"/>
    <cellStyle name="_방침안(양식)_주택공사(남양주퇴계원,광주용두)_순송토운반_m초지대교(순성토운반)" xfId="4609"/>
    <cellStyle name="_방침안(양식)_주택공사(남양주퇴계원,광주용두)_순송토운반_m초지대교(순성토운반)_사유서(소형고압블럭포장)" xfId="4610"/>
    <cellStyle name="_방침안(양식)_주택공사(남양주퇴계원,광주용두)_순송토운반_사유서(소형고압블럭포장)" xfId="4611"/>
    <cellStyle name="_방침안(양식)_주택공사(남양주퇴계원,광주용두)_순송토운반_순송토운반" xfId="4612"/>
    <cellStyle name="_방침안(양식)_주택공사(남양주퇴계원,광주용두)_순송토운반_순송토운반_사유서(소형고압블럭포장)" xfId="4613"/>
    <cellStyle name="_배 관" xfId="4614"/>
    <cellStyle name="_배,포,부,자" xfId="4615"/>
    <cellStyle name="_배,포,부,자재집" xfId="4616"/>
    <cellStyle name="_배관설계내역서(rev.0)-0516" xfId="4617"/>
    <cellStyle name="_배수공" xfId="4618"/>
    <cellStyle name="_배수공(인제군)" xfId="4619"/>
    <cellStyle name="_배수공(인제군)_중앙현대" xfId="4620"/>
    <cellStyle name="_배수공_중앙현대" xfId="4621"/>
    <cellStyle name="_배수공1" xfId="4622"/>
    <cellStyle name="_배수공1_중앙현대" xfId="4623"/>
    <cellStyle name="_배수공3" xfId="4624"/>
    <cellStyle name="_배수공3_중앙현대" xfId="4625"/>
    <cellStyle name="_배수공집계" xfId="4626"/>
    <cellStyle name="_배정통보조합제출용" xfId="4627"/>
    <cellStyle name="_번암견적의뢰(협력)" xfId="4628"/>
    <cellStyle name="_번암견적의뢰(협력)_포항관내(대련-성곡)1" xfId="4629"/>
    <cellStyle name="_번암견적의뢰(협력)_포항관내(대련-성곡)1_포항관내(대련-성곡)(설계)실행4" xfId="4630"/>
    <cellStyle name="_번암견적의뢰(협력)_포항관내(대련-성곡)1_포항관내(대련-성곡)(설계)실행6" xfId="4631"/>
    <cellStyle name="_번암견적의뢰(협력)_포항관내(대련-성곡)1_포항관내(대련-성곡)1" xfId="4632"/>
    <cellStyle name="_벌교-주암2(동준)" xfId="4633"/>
    <cellStyle name="_범용 공동구축사업 설계내역서_샘플1.3" xfId="4634"/>
    <cellStyle name="_범용 공동구축사업 설계내역서_샘플1.4" xfId="4635"/>
    <cellStyle name="_범용추가개발 설계내역서(평균가중치방식)" xfId="4636"/>
    <cellStyle name="_범용프로그램도입 예산설계서(2003기준)_1.6" xfId="4637"/>
    <cellStyle name="_범용프로그램도입 예산설계서_1.2" xfId="4638"/>
    <cellStyle name="_변경계약" xfId="4639"/>
    <cellStyle name="_변경계약 내역서(030610)" xfId="4640"/>
    <cellStyle name="_변경내역서" xfId="4641"/>
    <cellStyle name="_변경내역서 총괄" xfId="4642"/>
    <cellStyle name="_변경내역서(030609)" xfId="4643"/>
    <cellStyle name="_변경내역서1" xfId="4644"/>
    <cellStyle name="_변경도급내역(0711)" xfId="4645"/>
    <cellStyle name="_변경요약" xfId="4646"/>
    <cellStyle name="_변경현황" xfId="4647"/>
    <cellStyle name="_별첨(계획서및실적서양식)" xfId="4648"/>
    <cellStyle name="_별첨(계획서및실적서양식)_1" xfId="4649"/>
    <cellStyle name="_보령(예산전산코드)_Rev.2_최종배포분(051205)" xfId="4650"/>
    <cellStyle name="_보령탈황 예상실적_대림분_070228" xfId="4651"/>
    <cellStyle name="_보림사입찰내역" xfId="4652"/>
    <cellStyle name="_보체수량산출서(11.3)" xfId="4653"/>
    <cellStyle name="_복사본 단가산출서" xfId="4654"/>
    <cellStyle name="_복사본 사본 - 심사내역서(0709)" xfId="4655"/>
    <cellStyle name="_본관기초굴착(단가)" xfId="4656"/>
    <cellStyle name="_본관기초굴착(단가)-비교" xfId="4657"/>
    <cellStyle name="_봉곡중총괄(대지완결)" xfId="4658"/>
    <cellStyle name="_부대공" xfId="4659"/>
    <cellStyle name="_부대공내역" xfId="4660"/>
    <cellStyle name="_부대공내역_기안" xfId="4661"/>
    <cellStyle name="_부대공내역_기안_제1회설계변경내역서(11.15~)update" xfId="4662"/>
    <cellStyle name="_부대공내역_제1회설계변경내역서(11.15~)update" xfId="4663"/>
    <cellStyle name="_부대시설물수량산출" xfId="4664"/>
    <cellStyle name="_부대입찰내역서" xfId="4665"/>
    <cellStyle name="_부대입찰확약서" xfId="4666"/>
    <cellStyle name="_부림제(혁성종합)" xfId="4667"/>
    <cellStyle name="_부산복합화력설계서(조경)" xfId="4668"/>
    <cellStyle name="_부천범박동" xfId="4669"/>
    <cellStyle name="_부천시 지하시설물통합정보시스템 구축사업 설계내역서_0514(FP)" xfId="4670"/>
    <cellStyle name="_부천시 지하시설물통합정보시스템 구축사업 설계내역서_2.1(FP)" xfId="4671"/>
    <cellStyle name="_부천시 현장시설물관리시스템 구축사업 설계내역서_2.1(FP)" xfId="4672"/>
    <cellStyle name="_부천중동W5블럭신축공사 " xfId="4673"/>
    <cellStyle name="_부천홈프러스(실행)" xfId="4674"/>
    <cellStyle name="_부하계산서()" xfId="4675"/>
    <cellStyle name="_북한산I'PARK1공구_일반전기  견적서" xfId="4676"/>
    <cellStyle name="_북한영상관실시설계(040309)" xfId="4677"/>
    <cellStyle name="_분당E마트bm" xfId="4678"/>
    <cellStyle name="_불로치설계예산서" xfId="4679"/>
    <cellStyle name="_불로치터널1(3)" xfId="4680"/>
    <cellStyle name="_비탈면보호공" xfId="4681"/>
    <cellStyle name="_사급자재단가산출" xfId="4682"/>
    <cellStyle name="_사급자재단가산출_추가품셈1-박" xfId="4683"/>
    <cellStyle name="_사급재료비및운반비" xfId="4684"/>
    <cellStyle name="_사급재료비및운반비_AC-05옥내기기기초" xfId="4685"/>
    <cellStyle name="_사급재료비및운반비_AC-05옥내기기기초_내역서_총액확정" xfId="4686"/>
    <cellStyle name="_사급재료비및운반비_내역서_총액확정" xfId="4687"/>
    <cellStyle name="_사급재료비및운반비_터빈발전기기초(단가)" xfId="4688"/>
    <cellStyle name="_사급재료비및운반비_터빈발전기기초(단가)_1" xfId="4689"/>
    <cellStyle name="_사급재료비및운반비_터빈발전기기초(단가)_1_AC-05옥내기기기초" xfId="4690"/>
    <cellStyle name="_사급재료비및운반비_터빈발전기기초(단가)_1_AC-05옥내기기기초_내역서_총액확정" xfId="4691"/>
    <cellStyle name="_사급재료비및운반비_터빈발전기기초(단가)_1_내역서_총액확정" xfId="4692"/>
    <cellStyle name="_사급재료비및운반비_터빈발전기기초(단가)_AC-05옥내기기기초" xfId="4693"/>
    <cellStyle name="_사급재료비및운반비_터빈발전기기초(단가)_AC-05옥내기기기초_내역서_총액확정" xfId="4694"/>
    <cellStyle name="_사급재료비및운반비_터빈발전기기초(단가)_내역서_총액확정" xfId="4695"/>
    <cellStyle name="_사동초중" xfId="4696"/>
    <cellStyle name="_사무소태양광공사(4)" xfId="4697"/>
    <cellStyle name="_사본 - 고가차도(전력)" xfId="4698"/>
    <cellStyle name="_사본 - 전기(2)" xfId="4699"/>
    <cellStyle name="_사본 - 철구조물_내역서" xfId="4700"/>
    <cellStyle name="_사시농로" xfId="4701"/>
    <cellStyle name="_사시농로_중앙현대" xfId="4702"/>
    <cellStyle name="_사업비(2안-사업계획서용)" xfId="4703"/>
    <cellStyle name="_사유서" xfId="4704"/>
    <cellStyle name="_사유서_내역서" xfId="4705"/>
    <cellStyle name="_사전공사(토목본사검토) " xfId="4706"/>
    <cellStyle name="_사진대지" xfId="4707"/>
    <cellStyle name="_사진대지_B-1,B-1-1노선변경실정보고" xfId="4708"/>
    <cellStyle name="_사판가_원본" xfId="4709"/>
    <cellStyle name="_사회공익시설" xfId="4710"/>
    <cellStyle name="_산동 농협동로지소 청사 신축공사-1" xfId="4711"/>
    <cellStyle name="_산동 농협동로지소 청사 신축공사-1_1" xfId="4712"/>
    <cellStyle name="_산림청(휴양림)" xfId="4713"/>
    <cellStyle name="_산출근거" xfId="4714"/>
    <cellStyle name="_산출근거-1" xfId="4715"/>
    <cellStyle name="_산출서-1" xfId="4716"/>
    <cellStyle name="_삼남" xfId="4717"/>
    <cellStyle name="_삼남_2차변경단가산출근거" xfId="4718"/>
    <cellStyle name="_삼남_2차변경단가산출근거_3차변경단가산출근거" xfId="4719"/>
    <cellStyle name="_삼남_2차변경단가산출근거_3차변경단가산출근거_문화의 거리 농로포장(김병국2차)" xfId="4720"/>
    <cellStyle name="_삼남_2차변경단가산출근거_3차변경단가산출근거_문화의 거리 농로포장(김병국2차)_문화의 거리 농로포장(김병국2차)" xfId="4721"/>
    <cellStyle name="_삼남_2차변경단가산출근거_문화의 거리 농로포장(김병국2차)" xfId="4722"/>
    <cellStyle name="_삼남_2차변경단가산출근거_문화의 거리 농로포장(김병국2차)_문화의 거리 농로포장(김병국2차)" xfId="4723"/>
    <cellStyle name="_삼남_문화의 거리 농로포장(김병국2차)" xfId="4724"/>
    <cellStyle name="_삼남_문화의 거리 농로포장(김병국2차)_문화의 거리 농로포장(김병국2차)" xfId="4725"/>
    <cellStyle name="_삼남_외국인투자지역" xfId="4726"/>
    <cellStyle name="_삼남_외국인투자지역_3차변경단가산출근거" xfId="4727"/>
    <cellStyle name="_삼남_외국인투자지역_3차변경단가산출근거_문화의 거리 농로포장(김병국2차)" xfId="4728"/>
    <cellStyle name="_삼남_외국인투자지역_3차변경단가산출근거_문화의 거리 농로포장(김병국2차)_문화의 거리 농로포장(김병국2차)" xfId="4729"/>
    <cellStyle name="_삼남_외국인투자지역_문화의 거리 농로포장(김병국2차)" xfId="4730"/>
    <cellStyle name="_삼남_외국인투자지역_문화의 거리 농로포장(김병국2차)_문화의 거리 농로포장(김병국2차)" xfId="4731"/>
    <cellStyle name="_삼성계기-기자재비 및 견적대비만 작업" xfId="4732"/>
    <cellStyle name="_삼성보보스쉐르빌" xfId="4733"/>
    <cellStyle name="_삼천포탈질_공사운영비" xfId="4734"/>
    <cellStyle name="_상남판교-전계(최종)" xfId="4735"/>
    <cellStyle name="_상방부력_05U(5823)_통로BOX " xfId="4736"/>
    <cellStyle name="_상방부력_U-12_통로BOX " xfId="4737"/>
    <cellStyle name="_상방부력_U-13_통로BOX " xfId="4738"/>
    <cellStyle name="_상방부력_U-14_통로BOX " xfId="4739"/>
    <cellStyle name="_상방부력_U-14-1_통로BOX " xfId="4740"/>
    <cellStyle name="_상방부력_통로BOX " xfId="4741"/>
    <cellStyle name="_상주영덕1공구(투찰서)_(A-6)" xfId="4742"/>
    <cellStyle name="_상하수도 범용도입 설계내역서2.0" xfId="4743"/>
    <cellStyle name="_새주소웹서버" xfId="4744"/>
    <cellStyle name="_생물반응조설비-최종" xfId="4745"/>
    <cellStyle name="_서울 지하철 7호선 연장 내역서" xfId="4746"/>
    <cellStyle name="_서울시_측량기준점관리시스템_설계내역서_v5" xfId="4747"/>
    <cellStyle name="_서울여대(20020516)" xfId="4748"/>
    <cellStyle name="_서울위생병원증축통신공사(미동)" xfId="4749"/>
    <cellStyle name="_서울차량기지가설공사 설.변" xfId="4750"/>
    <cellStyle name="_서초동 빌딩-1" xfId="4751"/>
    <cellStyle name="_서해수련원" xfId="4752"/>
    <cellStyle name="_서후-평은(투찰)" xfId="4753"/>
    <cellStyle name="_서후-평은(투찰)_실행(1)" xfId="4754"/>
    <cellStyle name="_서후-평은(투찰)_정읍∼완주간 1공구(투찰)" xfId="4755"/>
    <cellStyle name="_서후-평은(투찰)_정읍∼완주간 1공구(투찰)_실행(1)" xfId="4756"/>
    <cellStyle name="_석계초(1차ES)최종" xfId="4757"/>
    <cellStyle name="_석교농로" xfId="4758"/>
    <cellStyle name="_석교농로_중앙현대" xfId="4759"/>
    <cellStyle name="_석탄취급설비기초-비교" xfId="4760"/>
    <cellStyle name="_선정(1)" xfId="4761"/>
    <cellStyle name="_선정(1)_선정안(삼산)" xfId="4762"/>
    <cellStyle name="_선정(1)_추풍령" xfId="4763"/>
    <cellStyle name="_선정(1)_추풍령-1" xfId="4764"/>
    <cellStyle name="_선정(2)" xfId="4765"/>
    <cellStyle name="_선정(2)_선정안(삼산)" xfId="4766"/>
    <cellStyle name="_선정(2)_추풍령" xfId="4767"/>
    <cellStyle name="_선정(2)_추풍령-1" xfId="4768"/>
    <cellStyle name="_선정(3)" xfId="4769"/>
    <cellStyle name="_선정(3)_선정안(삼산)" xfId="4770"/>
    <cellStyle name="_선정(3)_추풍령" xfId="4771"/>
    <cellStyle name="_선정(3)_추풍령-1" xfId="4772"/>
    <cellStyle name="_선정(4)" xfId="4773"/>
    <cellStyle name="_선정(4)_선정안(삼산)" xfId="4774"/>
    <cellStyle name="_선정(4)_추풍령" xfId="4775"/>
    <cellStyle name="_선정(4)_추풍령-1" xfId="4776"/>
    <cellStyle name="_선정(5)" xfId="4777"/>
    <cellStyle name="_선정(5)_선정안(삼산)" xfId="4778"/>
    <cellStyle name="_선정(5)_추풍령" xfId="4779"/>
    <cellStyle name="_선정(5)_추풍령-1" xfId="4780"/>
    <cellStyle name="_선택CITY내역서" xfId="4781"/>
    <cellStyle name="_설계내역서(06.6.26-최종)" xfId="4782"/>
    <cellStyle name="_설계내역서(2_3차분)_계약예정" xfId="4783"/>
    <cellStyle name="_설계내역서(최종)" xfId="4784"/>
    <cellStyle name="_설계내역서rev4" xfId="4785"/>
    <cellStyle name="_설계명세서" xfId="4786"/>
    <cellStyle name="_설계변경물량산출근거" xfId="4787"/>
    <cellStyle name="_설계서" xfId="4788"/>
    <cellStyle name="_설계서(0522)" xfId="4789"/>
    <cellStyle name="_설계서(남차율리)" xfId="4790"/>
    <cellStyle name="_설계서-광산로" xfId="4791"/>
    <cellStyle name="_설계설명(1)" xfId="4792"/>
    <cellStyle name="_설계설명서_굴량밭" xfId="4793"/>
    <cellStyle name="_설계예산서" xfId="4794"/>
    <cellStyle name="_설계예산서(양식)" xfId="4795"/>
    <cellStyle name="_설계예산서0901" xfId="4796"/>
    <cellStyle name="_설계용역비" xfId="4797"/>
    <cellStyle name="_설계원가 및 손익계산서(극장)" xfId="4798"/>
    <cellStyle name="_설계원가 및 손익계산서(백화점)" xfId="4799"/>
    <cellStyle name="_설계원가 및 손익계산서(이광환)" xfId="4800"/>
    <cellStyle name="_설계추정2(토목)대림" xfId="4801"/>
    <cellStyle name="_설변내역" xfId="4802"/>
    <cellStyle name="_설변내역1차" xfId="4803"/>
    <cellStyle name="_설변내역2" xfId="4804"/>
    <cellStyle name="_설변내역2차" xfId="4805"/>
    <cellStyle name="_설변내역2차2" xfId="4806"/>
    <cellStyle name="_설비(1218)" xfId="4807"/>
    <cellStyle name="_성남장호원_전기_설계내역-작업04(실행가 작업-자재부단가)-4" xfId="4808"/>
    <cellStyle name="_성남판교-기계(1130)" xfId="4809"/>
    <cellStyle name="_성주- 감리비예산서" xfId="4810"/>
    <cellStyle name="_소각시설최종내역서(전기)" xfId="4811"/>
    <cellStyle name="_소금배정내역" xfId="4812"/>
    <cellStyle name="_소방" xfId="4813"/>
    <cellStyle name="_소방내역서(동사무소)최종본" xfId="4814"/>
    <cellStyle name="_소방물량집계표" xfId="4815"/>
    <cellStyle name="_소방설비내역" xfId="4816"/>
    <cellStyle name="_소방설비내역서" xfId="4817"/>
    <cellStyle name="_소야지수량" xfId="4818"/>
    <cellStyle name="_속초실향민원가-수정-메일" xfId="4819"/>
    <cellStyle name="_송곡유입수로" xfId="4820"/>
    <cellStyle name="_송도1-2공구" xfId="4821"/>
    <cellStyle name="_송도1공구 기반시설 1-2공구 건설공사 (입찰내역서)" xfId="4822"/>
    <cellStyle name="_송도1공구 어민보상용지 기반시설 건설공사 (최저가 입찰내역서)" xfId="4823"/>
    <cellStyle name="_송도1공구1-1(8.30)" xfId="4824"/>
    <cellStyle name="_송도3공구개략공사비_090310" xfId="4825"/>
    <cellStyle name="_송도3공구기반시설(3-1)(입찰내역_인본건설)" xfId="4826"/>
    <cellStyle name="_송산고(백산하도급포함)" xfId="4827"/>
    <cellStyle name="_송학실행안" xfId="4828"/>
    <cellStyle name="_송학실행안_4차공사내시변경" xfId="4829"/>
    <cellStyle name="_송학실행안_경유세(건설기계)" xfId="4830"/>
    <cellStyle name="_송학실행안_번암견적의뢰(협력)" xfId="4831"/>
    <cellStyle name="_송학실행안_번암견적의뢰(협력)_포항관내(대련-성곡)1" xfId="4832"/>
    <cellStyle name="_송학실행안_번암견적의뢰(협력)_포항관내(대련-성곡)1_포항관내(대련-성곡)(설계)실행4" xfId="4833"/>
    <cellStyle name="_송학실행안_번암견적의뢰(협력)_포항관내(대련-성곡)1_포항관내(대련-성곡)(설계)실행6" xfId="4834"/>
    <cellStyle name="_송학실행안_번암견적의뢰(협력)_포항관내(대련-성곡)1_포항관내(대련-성곡)1" xfId="4835"/>
    <cellStyle name="_송학실행안_포항관내(대련-성곡)1" xfId="4836"/>
    <cellStyle name="_송학실행안_포항관내(대련-성곡)1_포항관내(대련-성곡)(설계)실행4" xfId="4837"/>
    <cellStyle name="_송학실행안_포항관내(대련-성곡)1_포항관내(대련-성곡)(설계)실행6" xfId="4838"/>
    <cellStyle name="_송학실행안_포항관내(대련-성곡)1_포항관내(대련-성곡)1" xfId="4839"/>
    <cellStyle name="_송학하수투찰" xfId="4840"/>
    <cellStyle name="_송학하수투찰_4차공사내시변경" xfId="4841"/>
    <cellStyle name="_송학하수투찰_경유세(건설기계)" xfId="4842"/>
    <cellStyle name="_송학하수투찰_번암견적의뢰(협력)" xfId="4843"/>
    <cellStyle name="_송학하수투찰_번암견적의뢰(협력)_포항관내(대련-성곡)1" xfId="4844"/>
    <cellStyle name="_송학하수투찰_번암견적의뢰(협력)_포항관내(대련-성곡)1_포항관내(대련-성곡)(설계)실행4" xfId="4845"/>
    <cellStyle name="_송학하수투찰_번암견적의뢰(협력)_포항관내(대련-성곡)1_포항관내(대련-성곡)(설계)실행6" xfId="4846"/>
    <cellStyle name="_송학하수투찰_번암견적의뢰(협력)_포항관내(대련-성곡)1_포항관내(대련-성곡)1" xfId="4847"/>
    <cellStyle name="_송학하수투찰_포항관내(대련-성곡)1" xfId="4848"/>
    <cellStyle name="_송학하수투찰_포항관내(대련-성곡)1_포항관내(대련-성곡)(설계)실행4" xfId="4849"/>
    <cellStyle name="_송학하수투찰_포항관내(대련-성곡)1_포항관내(대련-성곡)(설계)실행6" xfId="4850"/>
    <cellStyle name="_송학하수투찰_포항관내(대련-성곡)1_포항관내(대련-성곡)1" xfId="4851"/>
    <cellStyle name="_송학하수품의(설계넣고)" xfId="4852"/>
    <cellStyle name="_송학하수품의(설계넣고)_4차공사내시변경" xfId="4853"/>
    <cellStyle name="_송학하수품의(설계넣고)_경유세(건설기계)" xfId="4854"/>
    <cellStyle name="_송학하수품의(설계넣고)_무안-광주2공구(협력)수정" xfId="4855"/>
    <cellStyle name="_송학하수품의(설계넣고)_무안-광주2공구(협력)수정_포항관내(대련-성곡)1" xfId="4856"/>
    <cellStyle name="_송학하수품의(설계넣고)_무안-광주2공구(협력)수정_포항관내(대련-성곡)1_포항관내(대련-성곡)(설계)실행4" xfId="4857"/>
    <cellStyle name="_송학하수품의(설계넣고)_무안-광주2공구(협력)수정_포항관내(대련-성곡)1_포항관내(대련-성곡)(설계)실행6" xfId="4858"/>
    <cellStyle name="_송학하수품의(설계넣고)_무안-광주2공구(협력)수정_포항관내(대련-성곡)1_포항관내(대련-성곡)1" xfId="4859"/>
    <cellStyle name="_송학하수품의(설계넣고)_번암견적의뢰(협력)" xfId="4860"/>
    <cellStyle name="_송학하수품의(설계넣고)_번암견적의뢰(협력)_포항관내(대련-성곡)1" xfId="4861"/>
    <cellStyle name="_송학하수품의(설계넣고)_번암견적의뢰(협력)_포항관내(대련-성곡)1_포항관내(대련-성곡)(설계)실행4" xfId="4862"/>
    <cellStyle name="_송학하수품의(설계넣고)_번암견적의뢰(협력)_포항관내(대련-성곡)1_포항관내(대련-성곡)(설계)실행6" xfId="4863"/>
    <cellStyle name="_송학하수품의(설계넣고)_번암견적의뢰(협력)_포항관내(대련-성곡)1_포항관내(대련-성곡)1" xfId="4864"/>
    <cellStyle name="_송학하수품의(설계넣고)_사유서(소형고압블럭포장)" xfId="4865"/>
    <cellStyle name="_송학하수품의(설계넣고)_삽교천개수공사(03.30)" xfId="4866"/>
    <cellStyle name="_송학하수품의(설계넣고)_삽교천개수공사(03.30)_구일초(06.17)-부대" xfId="4867"/>
    <cellStyle name="_송학하수품의(설계넣고)_삽교천개수공사(03.30)_구일초(06.17)-부대_사유서(소형고압블럭포장)" xfId="4868"/>
    <cellStyle name="_송학하수품의(설계넣고)_삽교천개수공사(03.30)_남성지구(05.26)" xfId="4869"/>
    <cellStyle name="_송학하수품의(설계넣고)_삽교천개수공사(03.30)_남성지구(05.26)_사유서(소형고압블럭포장)" xfId="4870"/>
    <cellStyle name="_송학하수품의(설계넣고)_삽교천개수공사(03.30)_동산초(06.1)" xfId="4871"/>
    <cellStyle name="_송학하수품의(설계넣고)_삽교천개수공사(03.30)_동산초(06.1)_사유서(소형고압블럭포장)" xfId="4872"/>
    <cellStyle name="_송학하수품의(설계넣고)_삽교천개수공사(03.30)_사유서(소형고압블럭포장)" xfId="4873"/>
    <cellStyle name="_송학하수품의(설계넣고)_삽교천개수공사(03.30)_삽교천개수공사(03.30)" xfId="4874"/>
    <cellStyle name="_송학하수품의(설계넣고)_삽교천개수공사(03.30)_삽교천개수공사(03.30)_사유서(소형고압블럭포장)" xfId="4875"/>
    <cellStyle name="_송학하수품의(설계넣고)_삽교천개수공사(03.30)_안산남부경찰서(06.16)-부대" xfId="4876"/>
    <cellStyle name="_송학하수품의(설계넣고)_삽교천개수공사(03.30)_안산남부경찰서(06.16)-부대_사유서(소형고압블럭포장)" xfId="4877"/>
    <cellStyle name="_송학하수품의(설계넣고)_삽교천개수공사(03.30)_제주제성교(05.27)" xfId="4878"/>
    <cellStyle name="_송학하수품의(설계넣고)_삽교천개수공사(03.30)_제주제성교(05.27)_사유서(소형고압블럭포장)" xfId="4879"/>
    <cellStyle name="_송학하수품의(설계넣고)_삽교천개수공사(03.30)_행목지구하천환경(05.25)" xfId="4880"/>
    <cellStyle name="_송학하수품의(설계넣고)_삽교천개수공사(03.30)_행목지구하천환경(05.25)_사유서(소형고압블럭포장)" xfId="4881"/>
    <cellStyle name="_송학하수품의(설계넣고)_적상무주IC도로(1공구)" xfId="4882"/>
    <cellStyle name="_송학하수품의(설계넣고)_적상무주IC도로(1공구)_포항관내(대련-성곡)1" xfId="4883"/>
    <cellStyle name="_송학하수품의(설계넣고)_적상무주IC도로(1공구)_포항관내(대련-성곡)1_포항관내(대련-성곡)(설계)실행4" xfId="4884"/>
    <cellStyle name="_송학하수품의(설계넣고)_적상무주IC도로(1공구)_포항관내(대련-성곡)1_포항관내(대련-성곡)(설계)실행6" xfId="4885"/>
    <cellStyle name="_송학하수품의(설계넣고)_적상무주IC도로(1공구)_포항관내(대련-성곡)1_포항관내(대련-성곡)1" xfId="4886"/>
    <cellStyle name="_송학하수품의(설계넣고)_포항관내(대련-성곡)1" xfId="4887"/>
    <cellStyle name="_송학하수품의(설계넣고)_포항관내(대련-성곡)1_포항관내(대련-성곡)(설계)실행4" xfId="4888"/>
    <cellStyle name="_송학하수품의(설계넣고)_포항관내(대련-성곡)1_포항관내(대련-성곡)(설계)실행6" xfId="4889"/>
    <cellStyle name="_송학하수품의(설계넣고)_포항관내(대련-성곡)1_포항관내(대련-성곡)1" xfId="4890"/>
    <cellStyle name="_송현실행내역" xfId="4891"/>
    <cellStyle name="_송현실행내역_견적내역" xfId="4892"/>
    <cellStyle name="_송현실행내역_기흥TN내역" xfId="4893"/>
    <cellStyle name="_송현실행내역_기흥TN설비전기BM" xfId="4894"/>
    <cellStyle name="_송현실행내역_변경계약" xfId="4895"/>
    <cellStyle name="_송현실행내역_설계변경물량산출근거" xfId="4896"/>
    <cellStyle name="_송현실행내역_잠원동2차아파트내역" xfId="4897"/>
    <cellStyle name="_송현초등작업" xfId="4898"/>
    <cellStyle name="_수 량 연화.내감" xfId="4899"/>
    <cellStyle name="_수락지수량" xfId="4900"/>
    <cellStyle name="_수량" xfId="4901"/>
    <cellStyle name="_수량(삼가리도로부)" xfId="4902"/>
    <cellStyle name="_수량_1" xfId="4903"/>
    <cellStyle name="_수량_2" xfId="4904"/>
    <cellStyle name="_수량1" xfId="4905"/>
    <cellStyle name="_수량1_1" xfId="4906"/>
    <cellStyle name="_수량2" xfId="4907"/>
    <cellStyle name="_수량2_1" xfId="4908"/>
    <cellStyle name="_수량last" xfId="4909"/>
    <cellStyle name="_수량last_1" xfId="4910"/>
    <cellStyle name="_수량last_2" xfId="4911"/>
    <cellStyle name="_수량및 단가 산출내용표" xfId="4912"/>
    <cellStyle name="_수량및 단가 산출내용표_AC-05옥내기기기초" xfId="4913"/>
    <cellStyle name="_수량및 단가 산출내용표_AC-05옥내기기기초_내역서_총액확정" xfId="4914"/>
    <cellStyle name="_수량및 단가 산출내용표_내역서_총액확정" xfId="4915"/>
    <cellStyle name="_수량및 단가 산출내용표_추가품셈1-박" xfId="4916"/>
    <cellStyle name="_수량산출 구눌하수도" xfId="4917"/>
    <cellStyle name="_수량산출, 내역서 " xfId="4918"/>
    <cellStyle name="_수량산출서" xfId="4919"/>
    <cellStyle name="_수량산출서(전기)" xfId="4920"/>
    <cellStyle name="_수량산출서(전기)-2차" xfId="4921"/>
    <cellStyle name="_수량산출서(전기)-2차_11111" xfId="4922"/>
    <cellStyle name="_수량산출서(전기)-2차_11111_1" xfId="4923"/>
    <cellStyle name="_수량산출서(죽전-대리석)" xfId="4924"/>
    <cellStyle name="_수량산출서_1" xfId="4925"/>
    <cellStyle name="_수량제목" xfId="4926"/>
    <cellStyle name="_수량제목_내역서" xfId="4927"/>
    <cellStyle name="_수목" xfId="4928"/>
    <cellStyle name="_수목_2007년 년간 만회대책(사업2팀_풀랜트)" xfId="4929"/>
    <cellStyle name="_수목_PJT 예상실적('07년6월)" xfId="4930"/>
    <cellStyle name="_수목_공통가설(변경품의200303)" xfId="4931"/>
    <cellStyle name="_수목_공통가설(변경품의200303)_2007년 년간 만회대책(사업2팀_풀랜트)" xfId="4932"/>
    <cellStyle name="_수목_공통가설(변경품의200303)_PJT 예상실적('07년6월)" xfId="4933"/>
    <cellStyle name="_수목_공통가설기준안(건축)-2004323-200446" xfId="4934"/>
    <cellStyle name="_수목_공통가설기준안(건축)-2004323-200446_2007년 년간 만회대책(사업2팀_풀랜트)" xfId="4935"/>
    <cellStyle name="_수목_공통가설기준안(건축)-2004323-200446_PJT 예상실적('07년6월)" xfId="4936"/>
    <cellStyle name="_수목_프로그램의뢰(최종)" xfId="4937"/>
    <cellStyle name="_수목_프로그램의뢰(최종)_2007년 년간 만회대책(사업2팀_풀랜트)" xfId="4938"/>
    <cellStyle name="_수목_프로그램의뢰(최종)_PJT 예상실적('07년6월)" xfId="4939"/>
    <cellStyle name="_수배전반" xfId="4940"/>
    <cellStyle name="_수배전반공사비" xfId="4941"/>
    <cellStyle name="_수원시_장기미집행관리프록그램_설계내역_v1" xfId="4942"/>
    <cellStyle name="_수회구조물공" xfId="4943"/>
    <cellStyle name="_수회토공" xfId="4944"/>
    <cellStyle name="_수회포장공" xfId="4945"/>
    <cellStyle name="_수회포장공_중앙현대" xfId="4946"/>
    <cellStyle name="_순성토운반" xfId="4947"/>
    <cellStyle name="_순성토운반_단가산출서" xfId="4948"/>
    <cellStyle name="_순성토운반_제1회설계변경내역서(11.15~)update" xfId="4949"/>
    <cellStyle name="_순천신호등" xfId="4950"/>
    <cellStyle name="_스마트카드재무모델_0402" xfId="4951"/>
    <cellStyle name="_스튜디오" xfId="4952"/>
    <cellStyle name="_승기전력" xfId="4953"/>
    <cellStyle name="_시방서" xfId="4954"/>
    <cellStyle name="_시설 언더패스 견적-40202" xfId="4955"/>
    <cellStyle name="_시설 언더패스 견적-40204" xfId="4956"/>
    <cellStyle name="_시설 언더패스 견적-40225" xfId="4957"/>
    <cellStyle name="_시운전비" xfId="4958"/>
    <cellStyle name="_시운전비(6개월최종)" xfId="4959"/>
    <cellStyle name="_시운전비_11111" xfId="4960"/>
    <cellStyle name="_시운전비_11111_1" xfId="4961"/>
    <cellStyle name="_시운전비및교육훈련" xfId="4962"/>
    <cellStyle name="_시점부_포장공 내역서 적용수량 " xfId="4963"/>
    <cellStyle name="_시행계획수립용역내역서-동일(080407)(1)" xfId="4964"/>
    <cellStyle name="_신단천깨기" xfId="4965"/>
    <cellStyle name="_신대농로" xfId="4966"/>
    <cellStyle name="_신대농로_중앙현대" xfId="4967"/>
    <cellStyle name="_신명견적서 수정(재주)" xfId="4968"/>
    <cellStyle name="_신세계연수점" xfId="4969"/>
    <cellStyle name="_신언1공구수량산출" xfId="4970"/>
    <cellStyle name="_신진상가" xfId="4971"/>
    <cellStyle name="_신진상가 현대화사업" xfId="4972"/>
    <cellStyle name="_신투찰결정(도로공사)" xfId="4973"/>
    <cellStyle name="_실시설계(031201)" xfId="4974"/>
    <cellStyle name="_실시설계(040218)" xfId="4975"/>
    <cellStyle name="_실시설계(040623)" xfId="4976"/>
    <cellStyle name="_실시설계내역서양식" xfId="4977"/>
    <cellStyle name="_실행" xfId="4978"/>
    <cellStyle name="_실행(1)" xfId="4979"/>
    <cellStyle name="_실행견적1" xfId="4980"/>
    <cellStyle name="_실행내역(건축골조부분)" xfId="4981"/>
    <cellStyle name="_실행내역(건축골조부분)_030902 아산154KV 관로 전기공사" xfId="4982"/>
    <cellStyle name="_실행내역_판교(건축)_070308-" xfId="4983"/>
    <cellStyle name="_실행내역서" xfId="4984"/>
    <cellStyle name="_실행양식견본" xfId="4985"/>
    <cellStyle name="_실행예산(보령FGD_final051102)" xfId="4986"/>
    <cellStyle name="_실행예산_Rev0" xfId="4987"/>
    <cellStyle name="_실행예산_Rev0(031105)공사관리의견반영" xfId="4988"/>
    <cellStyle name="_실행예산_Rev4" xfId="4989"/>
    <cellStyle name="_실행예산내역서" xfId="4990"/>
    <cellStyle name="_실행예산변경_1회(전체0501_작업중)" xfId="4991"/>
    <cellStyle name="_실행예산서" xfId="4992"/>
    <cellStyle name="_실행예산서(3공구)" xfId="4993"/>
    <cellStyle name="_실행예산서(3공구)_030902 아산154KV 관로 전기공사" xfId="4994"/>
    <cellStyle name="_실행예산서(3공구)_11111" xfId="4995"/>
    <cellStyle name="_실행예산서(3공구)_11111_1" xfId="4996"/>
    <cellStyle name="_실행예산서(3공구)_1단계전기계장" xfId="4997"/>
    <cellStyle name="_실행예산서(3공구)_덕트수량산출서" xfId="4998"/>
    <cellStyle name="_실행예산서(3공구)_덕트수량산출서_03 기계내역서0830" xfId="4999"/>
    <cellStyle name="_실행예산서(3공구)_덕트수량산출서_기계내역서(작업중)" xfId="5000"/>
    <cellStyle name="_실행예산서(3공구)_덕트수량산출서_성남판교(기계)" xfId="5001"/>
    <cellStyle name="_실행예산서(3공구)_덕트수량산출서_성남판교(기계추가분)" xfId="5002"/>
    <cellStyle name="_실행예산서(3공구)_덕트수량산출서_성남판교-기계(설변)" xfId="5003"/>
    <cellStyle name="_실행예산서(3공구)_덕트수량산출서_화성동탄_기계내역서(8.20)" xfId="5004"/>
    <cellStyle name="_실행예산서(문산IC)" xfId="5005"/>
    <cellStyle name="_실행예산서(문산IC)_11111" xfId="5006"/>
    <cellStyle name="_실행예산서(문산IC)_11111_1" xfId="5007"/>
    <cellStyle name="_실행예산서_11111" xfId="5008"/>
    <cellStyle name="_실행예산서_11111_1" xfId="5009"/>
    <cellStyle name="_실행예산안-PSV" xfId="5010"/>
    <cellStyle name="_실행집계표" xfId="5011"/>
    <cellStyle name="_실험동철골책자단가" xfId="5012"/>
    <cellStyle name="_실험동철골책자단가_1" xfId="5013"/>
    <cellStyle name="_실험동철골책자단가_2" xfId="5014"/>
    <cellStyle name="_아미고터워 리모델링공사(계약,실행내역)9월.3일 " xfId="5015"/>
    <cellStyle name="_아크로비스타(견적)" xfId="5016"/>
    <cellStyle name="_안계실시계측제어내역서" xfId="5017"/>
    <cellStyle name="_안동투찰" xfId="5018"/>
    <cellStyle name="_안동투찰_제1회설계변경내역서(11.15~)update" xfId="5019"/>
    <cellStyle name="_안산시정구장 상징조형물제작설치" xfId="5020"/>
    <cellStyle name="_안산재활용내역서-기본설계1" xfId="5021"/>
    <cellStyle name="_안산재활용전기내역" xfId="5022"/>
    <cellStyle name="_안양대 기계견적(지급제외)" xfId="5023"/>
    <cellStyle name="_안양점" xfId="5024"/>
    <cellStyle name="_안전관리비차이시" xfId="5025"/>
    <cellStyle name="_안전통로발판교체일위대가" xfId="5026"/>
    <cellStyle name="_암거낙차부" xfId="5027"/>
    <cellStyle name="_암거낙차부_11.오수공사-2차(택)_포장공 내역서 적용수량 " xfId="5028"/>
    <cellStyle name="_암거낙차부_9.오수공사-1차(택)_포장공 내역서 적용수량 " xfId="5029"/>
    <cellStyle name="_암거낙차부_explore_수량-051223_포장공 내역서 적용수량 " xfId="5030"/>
    <cellStyle name="_암거낙차부_explore_진북산업단지수량-051227_포장공 내역서 적용수량 " xfId="5031"/>
    <cellStyle name="_암거낙차부_explore_포장공 내역서 적용수량 " xfId="5032"/>
    <cellStyle name="_암거낙차부_explore_한림수량-051109_포장공 내역서 적용수량 " xfId="5033"/>
    <cellStyle name="_암거낙차부_explore_한림수량-1_포장공 내역서 적용수량 " xfId="5034"/>
    <cellStyle name="_암거낙차부_오수공_포장공 내역서 적용수량 " xfId="5035"/>
    <cellStyle name="_암거낙차부_오수공-광명소하(1차)_포장공 내역서 적용수량 " xfId="5036"/>
    <cellStyle name="_암거낙차부_오수공-광명소하(2차)_포장공 내역서 적용수량 " xfId="5037"/>
    <cellStyle name="_암거낙차부_오수공사-1차_11.오수공사-2차(택)_포장공 내역서 적용수량 " xfId="5038"/>
    <cellStyle name="_암거낙차부_오수공사-1차_9.오수공사-1차(택)_포장공 내역서 적용수량 " xfId="5039"/>
    <cellStyle name="_암거낙차부_오수공사-1차_explore_수량-051223_포장공 내역서 적용수량 " xfId="5040"/>
    <cellStyle name="_암거낙차부_오수공사-1차_explore_진북산업단지수량-051227_포장공 내역서 적용수량 " xfId="5041"/>
    <cellStyle name="_암거낙차부_오수공사-1차_explore_포장공 내역서 적용수량 " xfId="5042"/>
    <cellStyle name="_암거낙차부_오수공사-1차_explore_한림수량-051109_포장공 내역서 적용수량 " xfId="5043"/>
    <cellStyle name="_암거낙차부_오수공사-1차_explore_한림수량-1_포장공 내역서 적용수량 " xfId="5044"/>
    <cellStyle name="_암거낙차부_오수공사-1차_오수공_포장공 내역서 적용수량 " xfId="5045"/>
    <cellStyle name="_암거낙차부_오수공사-1차_오수공-광명소하(1차)_포장공 내역서 적용수량 " xfId="5046"/>
    <cellStyle name="_암거낙차부_오수공사-1차_오수공-광명소하(2차)_포장공 내역서 적용수량 " xfId="5047"/>
    <cellStyle name="_암거낙차부_오수공사-1차_오수공사(단지내)-1차_11.오수공사-2차(택)_포장공 내역서 적용수량 " xfId="5048"/>
    <cellStyle name="_암거낙차부_오수공사-1차_오수공사(단지내)-1차_9.오수공사-1차(택)_포장공 내역서 적용수량 " xfId="5049"/>
    <cellStyle name="_암거낙차부_오수공사-1차_오수공사(단지내)-1차_explore_수량-051223_포장공 내역서 적용수량 " xfId="5050"/>
    <cellStyle name="_암거낙차부_오수공사-1차_오수공사(단지내)-1차_explore_진북산업단지수량-051227_포장공 내역서 적용수량 " xfId="5051"/>
    <cellStyle name="_암거낙차부_오수공사-1차_오수공사(단지내)-1차_explore_포장공 내역서 적용수량 " xfId="5052"/>
    <cellStyle name="_암거낙차부_오수공사-1차_오수공사(단지내)-1차_explore_한림수량-051109_포장공 내역서 적용수량 " xfId="5053"/>
    <cellStyle name="_암거낙차부_오수공사-1차_오수공사(단지내)-1차_explore_한림수량-1_포장공 내역서 적용수량 " xfId="5054"/>
    <cellStyle name="_암거낙차부_오수공사-1차_오수공사(단지내)-1차_오수공_포장공 내역서 적용수량 " xfId="5055"/>
    <cellStyle name="_암거낙차부_오수공사-1차_오수공사(단지내)-1차_오수공-광명소하(1차)_포장공 내역서 적용수량 " xfId="5056"/>
    <cellStyle name="_암거낙차부_오수공사-1차_오수공사(단지내)-1차_오수공-광명소하(2차)_포장공 내역서 적용수량 " xfId="5057"/>
    <cellStyle name="_암거낙차부_오수공사-1차_오수공사(단지내)-1차_오수공사-2_포장공 내역서 적용수량 " xfId="5058"/>
    <cellStyle name="_암거낙차부_오수공사-1차_오수공사(단지내)-1차_오수공사-2차_포장공 내역서 적용수량 " xfId="5059"/>
    <cellStyle name="_암거낙차부_오수공사-1차_오수공사(단지내)-1차_우수공-1차_포장공 내역서 적용수량 " xfId="5060"/>
    <cellStyle name="_암거낙차부_오수공사-1차_오수공사(단지내)-1차_펌프장_포장공 내역서 적용수량 " xfId="5061"/>
    <cellStyle name="_암거낙차부_오수공사-1차_오수공사(단지내)-1차_포장공 내역서 적용수량 " xfId="5062"/>
    <cellStyle name="_암거낙차부_오수공사-1차_오수공사-2_포장공 내역서 적용수량 " xfId="5063"/>
    <cellStyle name="_암거낙차부_오수공사-1차_오수공사-2차_포장공 내역서 적용수량 " xfId="5064"/>
    <cellStyle name="_암거낙차부_오수공사-1차_우수공-1차_포장공 내역서 적용수량 " xfId="5065"/>
    <cellStyle name="_암거낙차부_오수공사-1차_펌프장_포장공 내역서 적용수량 " xfId="5066"/>
    <cellStyle name="_암거낙차부_오수공사-1차_포장공 내역서 적용수량 " xfId="5067"/>
    <cellStyle name="_암거낙차부_오수공사-2_포장공 내역서 적용수량 " xfId="5068"/>
    <cellStyle name="_암거낙차부_오수공사-2차_포장공 내역서 적용수량 " xfId="5069"/>
    <cellStyle name="_암거낙차부_우수공-1차_포장공 내역서 적용수량 " xfId="5070"/>
    <cellStyle name="_암거낙차부_펌프장_포장공 내역서 적용수량 " xfId="5071"/>
    <cellStyle name="_암거낙차부_포장공 내역서 적용수량 " xfId="5072"/>
    <cellStyle name="_암거수량" xfId="5073"/>
    <cellStyle name="_암거수량(2)" xfId="5074"/>
    <cellStyle name="_암거수량(2)_1.0_경륜교_구조물공_집계표" xfId="5075"/>
    <cellStyle name="_암거수량(2)_1.0_경륜교_구조물공_집계표_1.01_PRS_추진부" xfId="5076"/>
    <cellStyle name="_암거수량(2)_1.0_경륜교_구조물공_집계표_1.01_PRS_추진부_사유서(소형고압블럭포장)" xfId="5077"/>
    <cellStyle name="_암거수량(2)_1.0_경륜교_구조물공_집계표_북창원 마산간 추진기지 일반수량" xfId="5078"/>
    <cellStyle name="_암거수량(2)_1.0_경륜교_구조물공_집계표_북창원 마산간 추진기지 일반수량_사유서(소형고압블럭포장)" xfId="5079"/>
    <cellStyle name="_암거수량(2)_1.0_경륜교_구조물공_집계표_사유서(소형고압블럭포장)" xfId="5080"/>
    <cellStyle name="_암거수량(2)_1.01_PRS_추진부" xfId="5081"/>
    <cellStyle name="_암거수량(2)_1.01_PRS_추진부_사유서(소형고압블럭포장)" xfId="5082"/>
    <cellStyle name="_암거수량(2)_북창원 마산간 추진기지 일반수량" xfId="5083"/>
    <cellStyle name="_암거수량(2)_북창원 마산간 추진기지 일반수량_사유서(소형고압블럭포장)" xfId="5084"/>
    <cellStyle name="_암거수량(2)_사유서(소형고압블럭포장)" xfId="5085"/>
    <cellStyle name="_암거수량_1.0_경륜교_구조물공_집계표" xfId="5086"/>
    <cellStyle name="_암거수량_1.0_경륜교_구조물공_집계표_1.01_PRS_추진부" xfId="5087"/>
    <cellStyle name="_암거수량_1.0_경륜교_구조물공_집계표_1.01_PRS_추진부_사유서(소형고압블럭포장)" xfId="5088"/>
    <cellStyle name="_암거수량_1.0_경륜교_구조물공_집계표_북창원 마산간 추진기지 일반수량" xfId="5089"/>
    <cellStyle name="_암거수량_1.0_경륜교_구조물공_집계표_북창원 마산간 추진기지 일반수량_사유서(소형고압블럭포장)" xfId="5090"/>
    <cellStyle name="_암거수량_1.0_경륜교_구조물공_집계표_사유서(소형고압블럭포장)" xfId="5091"/>
    <cellStyle name="_암거수량_1.01_PRS_추진부" xfId="5092"/>
    <cellStyle name="_암거수량_1.01_PRS_추진부_사유서(소형고압블럭포장)" xfId="5093"/>
    <cellStyle name="_암거수량_북창원 마산간 추진기지 일반수량" xfId="5094"/>
    <cellStyle name="_암거수량_북창원 마산간 추진기지 일반수량_사유서(소형고압블럭포장)" xfId="5095"/>
    <cellStyle name="_암거수량_사유서(소형고압블럭포장)" xfId="5096"/>
    <cellStyle name="_압구정 (전기공내역)" xfId="5097"/>
    <cellStyle name="_앙성수량총괄(관수정)" xfId="5098"/>
    <cellStyle name="_앙성수량총괄(관수정)_1" xfId="5099"/>
    <cellStyle name="_앙성수량총괄(관수정)_2" xfId="5100"/>
    <cellStyle name="_양산시 가격설계내역서_1" xfId="5101"/>
    <cellStyle name="_양식" xfId="5102"/>
    <cellStyle name="_양식 2" xfId="5103"/>
    <cellStyle name="_양식 3" xfId="5104"/>
    <cellStyle name="_양식 4" xfId="5105"/>
    <cellStyle name="_양식 5" xfId="5106"/>
    <cellStyle name="_양식_1" xfId="5107"/>
    <cellStyle name="_양식_2" xfId="5108"/>
    <cellStyle name="_양식_설계예산내역서" xfId="5109"/>
    <cellStyle name="_양식1 - 종료분석 갑" xfId="5110"/>
    <cellStyle name="_양양 전기,계장내역서 총합" xfId="5111"/>
    <cellStyle name="_양양상수도공내역서" xfId="5112"/>
    <cellStyle name="_언주중-1" xfId="5113"/>
    <cellStyle name="_업무연락" xfId="5114"/>
    <cellStyle name="_업무연락_kn 구룡포~대보간 1" xfId="5115"/>
    <cellStyle name="_업무연락_kn 구룡포~대보간 1_제1회설계변경내역서(11.15~)update" xfId="5116"/>
    <cellStyle name="_업무연락_제1회설계변경내역서(11.15~)update" xfId="5117"/>
    <cellStyle name="_여과기(마이크로 스크린)" xfId="5118"/>
    <cellStyle name="_여수폐수처리장-공사비내역(sample)" xfId="5119"/>
    <cellStyle name="_역삼성진" xfId="5120"/>
    <cellStyle name="_연소가스덕트_내역서(강이사님)-1(유량계제외)" xfId="5121"/>
    <cellStyle name="_연수전기BM" xfId="5122"/>
    <cellStyle name="_영상SW" xfId="5123"/>
    <cellStyle name="_영흥ASH_예상실적(04년10월)" xfId="5124"/>
    <cellStyle name="_영흥회처리 금액내역" xfId="5125"/>
    <cellStyle name="_예비품-특수공구(기계,전기,계장)" xfId="5126"/>
    <cellStyle name="_예산_보할표r4" xfId="5127"/>
    <cellStyle name="_예산서" xfId="5128"/>
    <cellStyle name="_예산서(불로치-남원)" xfId="5129"/>
    <cellStyle name="_예산서(불로치-총괄)-남원-" xfId="5130"/>
    <cellStyle name="_예산서(이화철교)" xfId="5131"/>
    <cellStyle name="_예정공정표" xfId="5132"/>
    <cellStyle name="_오산하수증설_ 공법사별 공사비 분석(전기)13_서식정리" xfId="5133"/>
    <cellStyle name="_옥련고총괄(100%)" xfId="5134"/>
    <cellStyle name="_옥외배관토공견적(내역1,내역3)" xfId="5135"/>
    <cellStyle name="_옥외배관토공견적(내역1,내역3)_성남판교크린넷_3공구_배관내역서_노무비산출" xfId="5136"/>
    <cellStyle name="_옥외배관토공견적(내역1,내역3)_성남판교크린넷_배관내역서_노무비산출_작업" xfId="5137"/>
    <cellStyle name="_옥외배관토공견적(내역1,내역3)_옥외배관토공견적(내역1,내역3)" xfId="5138"/>
    <cellStyle name="_옥외배관토공견적(내역1,내역3)_판교 집하장-3배관(금액무)" xfId="5139"/>
    <cellStyle name="_옥외전기내역서(군장-최종1단계)" xfId="5140"/>
    <cellStyle name="_옥외탱크기초-비교" xfId="5141"/>
    <cellStyle name="_옥포초등학교소방내역서" xfId="5142"/>
    <cellStyle name="_올림픽 실행" xfId="5143"/>
    <cellStyle name="_올림픽2회기성" xfId="5144"/>
    <cellStyle name="_왕가봉정비공사" xfId="5145"/>
    <cellStyle name="_외동하수(계측제어)예산서-R" xfId="5146"/>
    <cellStyle name="_외주원본(하동완사1)" xfId="5147"/>
    <cellStyle name="_용인동천APT" xfId="5148"/>
    <cellStyle name="_용인명지대학과동234" xfId="5149"/>
    <cellStyle name="_용인유지관리비용(E-MATRIX 060927)" xfId="5150"/>
    <cellStyle name="_용정2p3(아포)" xfId="5151"/>
    <cellStyle name="_용정2p3(아포)_가압장(효포및하대)" xfId="5152"/>
    <cellStyle name="_용정2p3(아포)_가압장(효포및하대)_수량산출서" xfId="5153"/>
    <cellStyle name="_용정2p3(아포)_가압장(효포및하대)_수량산출서(6.부대공)" xfId="5154"/>
    <cellStyle name="_용정2p3(아포)_가압장(효포및하대)_수량임시천안" xfId="5155"/>
    <cellStyle name="_용정2p3(아포)_배수지" xfId="5156"/>
    <cellStyle name="_용정2p3(아포)_배수지_수량산출서" xfId="5157"/>
    <cellStyle name="_용정2p3(아포)_배수지_수량산출서(6.부대공)" xfId="5158"/>
    <cellStyle name="_용정2p3(아포)_배수지_수량임시천안" xfId="5159"/>
    <cellStyle name="_용정2p3(아포)_상수도급수난지역개선공사 일위대가표" xfId="5160"/>
    <cellStyle name="_용정2p3(아포)_송절2구(토공)" xfId="5161"/>
    <cellStyle name="_용정2p3(아포)_송절2구(토공)_시설관리사업소-급수난지역 2005-10" xfId="5162"/>
    <cellStyle name="_용정2p3(아포)_수량산출(하대가압장)" xfId="5163"/>
    <cellStyle name="_용정2p3(아포)_수량산출(하대가압장)_수량산출서" xfId="5164"/>
    <cellStyle name="_용정2p3(아포)_수량산출(하대가압장)_수량산출서(6.부대공)" xfId="5165"/>
    <cellStyle name="_용정2p3(아포)_수량산출(하대가압장)_수량임시천안" xfId="5166"/>
    <cellStyle name="_용정2p3(아포)_수량산출서" xfId="5167"/>
    <cellStyle name="_용정2p3(아포)_수량산출서(6.부대공)" xfId="5168"/>
    <cellStyle name="_용정2p3(아포)_수량임시천안" xfId="5169"/>
    <cellStyle name="_용정2p3(아포)_시설관리사업소-급수난지역 2005-10" xfId="5170"/>
    <cellStyle name="_용정2p3(아포)_토공(오근장동)" xfId="5171"/>
    <cellStyle name="_용정2p3(아포)_토공(오근장동)_시설관리사업소-급수난지역 2005-10" xfId="5172"/>
    <cellStyle name="_용정교_총괄 집계표" xfId="5173"/>
    <cellStyle name="_용정교_총괄 집계표_1.01_PRS_추진부" xfId="5174"/>
    <cellStyle name="_용정교_총괄 집계표_1.01_PRS_추진부_사유서(소형고압블럭포장)" xfId="5175"/>
    <cellStyle name="_용정교_총괄 집계표_북창원 마산간 추진기지 일반수량" xfId="5176"/>
    <cellStyle name="_용정교_총괄 집계표_북창원 마산간 추진기지 일반수량_사유서(소형고압블럭포장)" xfId="5177"/>
    <cellStyle name="_용정교_총괄 집계표_사유서(소형고압블럭포장)" xfId="5178"/>
    <cellStyle name="_용정교_총괄 집계표_표지" xfId="5179"/>
    <cellStyle name="_용정교_총괄 집계표_표지_1.01_PRS_추진부" xfId="5180"/>
    <cellStyle name="_용정교_총괄 집계표_표지_1.01_PRS_추진부_사유서(소형고압블럭포장)" xfId="5181"/>
    <cellStyle name="_용정교_총괄 집계표_표지_북창원 마산간 추진기지 일반수량" xfId="5182"/>
    <cellStyle name="_용정교_총괄 집계표_표지_북창원 마산간 추진기지 일반수량_사유서(소형고압블럭포장)" xfId="5183"/>
    <cellStyle name="_용정교_총괄 집계표_표지_사유서(소형고압블럭포장)" xfId="5184"/>
    <cellStyle name="_우" xfId="5185"/>
    <cellStyle name="_우_4차공사내시변경" xfId="5186"/>
    <cellStyle name="_우_경유세(건설기계)" xfId="5187"/>
    <cellStyle name="_우_광주평동실행" xfId="5188"/>
    <cellStyle name="_우_광주평동실행_4차공사내시변경" xfId="5189"/>
    <cellStyle name="_우_광주평동실행_경유세(건설기계)" xfId="5190"/>
    <cellStyle name="_우_광주평동실행_번암견적의뢰(협력)" xfId="5191"/>
    <cellStyle name="_우_광주평동실행_번암견적의뢰(협력)_포항관내(대련-성곡)1" xfId="5192"/>
    <cellStyle name="_우_광주평동실행_번암견적의뢰(협력)_포항관내(대련-성곡)1_포항관내(대련-성곡)(설계)실행4" xfId="5193"/>
    <cellStyle name="_우_광주평동실행_번암견적의뢰(협력)_포항관내(대련-성곡)1_포항관내(대련-성곡)(설계)실행6" xfId="5194"/>
    <cellStyle name="_우_광주평동실행_번암견적의뢰(협력)_포항관내(대련-성곡)1_포항관내(대련-성곡)1" xfId="5195"/>
    <cellStyle name="_우_광주평동실행_포항관내(대련-성곡)1" xfId="5196"/>
    <cellStyle name="_우_광주평동실행_포항관내(대련-성곡)1_포항관내(대련-성곡)(설계)실행4" xfId="5197"/>
    <cellStyle name="_우_광주평동실행_포항관내(대련-성곡)1_포항관내(대련-성곡)(설계)실행6" xfId="5198"/>
    <cellStyle name="_우_광주평동실행_포항관내(대련-성곡)1_포항관내(대련-성곡)1" xfId="5199"/>
    <cellStyle name="_우_광주평동투찰" xfId="5200"/>
    <cellStyle name="_우_광주평동투찰_사유서(소형고압블럭포장)" xfId="5201"/>
    <cellStyle name="_우_광주평동투찰_삽교천개수공사(03.30)" xfId="5202"/>
    <cellStyle name="_우_광주평동투찰_삽교천개수공사(03.30)_구일초(06.17)-부대" xfId="5203"/>
    <cellStyle name="_우_광주평동투찰_삽교천개수공사(03.30)_구일초(06.17)-부대_사유서(소형고압블럭포장)" xfId="5204"/>
    <cellStyle name="_우_광주평동투찰_삽교천개수공사(03.30)_남성지구(05.26)" xfId="5205"/>
    <cellStyle name="_우_광주평동투찰_삽교천개수공사(03.30)_남성지구(05.26)_사유서(소형고압블럭포장)" xfId="5206"/>
    <cellStyle name="_우_광주평동투찰_삽교천개수공사(03.30)_동산초(06.1)" xfId="5207"/>
    <cellStyle name="_우_광주평동투찰_삽교천개수공사(03.30)_동산초(06.1)_사유서(소형고압블럭포장)" xfId="5208"/>
    <cellStyle name="_우_광주평동투찰_삽교천개수공사(03.30)_사유서(소형고압블럭포장)" xfId="5209"/>
    <cellStyle name="_우_광주평동투찰_삽교천개수공사(03.30)_삽교천개수공사(03.30)" xfId="5210"/>
    <cellStyle name="_우_광주평동투찰_삽교천개수공사(03.30)_삽교천개수공사(03.30)_사유서(소형고압블럭포장)" xfId="5211"/>
    <cellStyle name="_우_광주평동투찰_삽교천개수공사(03.30)_안산남부경찰서(06.16)-부대" xfId="5212"/>
    <cellStyle name="_우_광주평동투찰_삽교천개수공사(03.30)_안산남부경찰서(06.16)-부대_사유서(소형고압블럭포장)" xfId="5213"/>
    <cellStyle name="_우_광주평동투찰_삽교천개수공사(03.30)_제주제성교(05.27)" xfId="5214"/>
    <cellStyle name="_우_광주평동투찰_삽교천개수공사(03.30)_제주제성교(05.27)_사유서(소형고압블럭포장)" xfId="5215"/>
    <cellStyle name="_우_광주평동투찰_삽교천개수공사(03.30)_행목지구하천환경(05.25)" xfId="5216"/>
    <cellStyle name="_우_광주평동투찰_삽교천개수공사(03.30)_행목지구하천환경(05.25)_사유서(소형고압블럭포장)" xfId="5217"/>
    <cellStyle name="_우_광주평동품의1" xfId="5218"/>
    <cellStyle name="_우_광주평동품의1_4차공사내시변경" xfId="5219"/>
    <cellStyle name="_우_광주평동품의1_경유세(건설기계)" xfId="5220"/>
    <cellStyle name="_우_광주평동품의1_무안-광주2공구(협력)수정" xfId="5221"/>
    <cellStyle name="_우_광주평동품의1_무안-광주2공구(협력)수정_포항관내(대련-성곡)1" xfId="5222"/>
    <cellStyle name="_우_광주평동품의1_무안-광주2공구(협력)수정_포항관내(대련-성곡)1_포항관내(대련-성곡)(설계)실행4" xfId="5223"/>
    <cellStyle name="_우_광주평동품의1_무안-광주2공구(협력)수정_포항관내(대련-성곡)1_포항관내(대련-성곡)(설계)실행6" xfId="5224"/>
    <cellStyle name="_우_광주평동품의1_무안-광주2공구(협력)수정_포항관내(대련-성곡)1_포항관내(대련-성곡)1" xfId="5225"/>
    <cellStyle name="_우_광주평동품의1_번암견적의뢰(협력)" xfId="5226"/>
    <cellStyle name="_우_광주평동품의1_번암견적의뢰(협력)_포항관내(대련-성곡)1" xfId="5227"/>
    <cellStyle name="_우_광주평동품의1_번암견적의뢰(협력)_포항관내(대련-성곡)1_포항관내(대련-성곡)(설계)실행4" xfId="5228"/>
    <cellStyle name="_우_광주평동품의1_번암견적의뢰(협력)_포항관내(대련-성곡)1_포항관내(대련-성곡)(설계)실행6" xfId="5229"/>
    <cellStyle name="_우_광주평동품의1_번암견적의뢰(협력)_포항관내(대련-성곡)1_포항관내(대련-성곡)1" xfId="5230"/>
    <cellStyle name="_우_광주평동품의1_사유서(소형고압블럭포장)" xfId="5231"/>
    <cellStyle name="_우_광주평동품의1_삽교천개수공사(03.30)" xfId="5232"/>
    <cellStyle name="_우_광주평동품의1_삽교천개수공사(03.30)_구일초(06.17)-부대" xfId="5233"/>
    <cellStyle name="_우_광주평동품의1_삽교천개수공사(03.30)_구일초(06.17)-부대_사유서(소형고압블럭포장)" xfId="5234"/>
    <cellStyle name="_우_광주평동품의1_삽교천개수공사(03.30)_남성지구(05.26)" xfId="5235"/>
    <cellStyle name="_우_광주평동품의1_삽교천개수공사(03.30)_남성지구(05.26)_사유서(소형고압블럭포장)" xfId="5236"/>
    <cellStyle name="_우_광주평동품의1_삽교천개수공사(03.30)_동산초(06.1)" xfId="5237"/>
    <cellStyle name="_우_광주평동품의1_삽교천개수공사(03.30)_동산초(06.1)_사유서(소형고압블럭포장)" xfId="5238"/>
    <cellStyle name="_우_광주평동품의1_삽교천개수공사(03.30)_사유서(소형고압블럭포장)" xfId="5239"/>
    <cellStyle name="_우_광주평동품의1_삽교천개수공사(03.30)_삽교천개수공사(03.30)" xfId="5240"/>
    <cellStyle name="_우_광주평동품의1_삽교천개수공사(03.30)_삽교천개수공사(03.30)_사유서(소형고압블럭포장)" xfId="5241"/>
    <cellStyle name="_우_광주평동품의1_삽교천개수공사(03.30)_안산남부경찰서(06.16)-부대" xfId="5242"/>
    <cellStyle name="_우_광주평동품의1_삽교천개수공사(03.30)_안산남부경찰서(06.16)-부대_사유서(소형고압블럭포장)" xfId="5243"/>
    <cellStyle name="_우_광주평동품의1_삽교천개수공사(03.30)_제주제성교(05.27)" xfId="5244"/>
    <cellStyle name="_우_광주평동품의1_삽교천개수공사(03.30)_제주제성교(05.27)_사유서(소형고압블럭포장)" xfId="5245"/>
    <cellStyle name="_우_광주평동품의1_삽교천개수공사(03.30)_행목지구하천환경(05.25)" xfId="5246"/>
    <cellStyle name="_우_광주평동품의1_삽교천개수공사(03.30)_행목지구하천환경(05.25)_사유서(소형고압블럭포장)" xfId="5247"/>
    <cellStyle name="_우_광주평동품의1_적상무주IC도로(1공구)" xfId="5248"/>
    <cellStyle name="_우_광주평동품의1_적상무주IC도로(1공구)_포항관내(대련-성곡)1" xfId="5249"/>
    <cellStyle name="_우_광주평동품의1_적상무주IC도로(1공구)_포항관내(대련-성곡)1_포항관내(대련-성곡)(설계)실행4" xfId="5250"/>
    <cellStyle name="_우_광주평동품의1_적상무주IC도로(1공구)_포항관내(대련-성곡)1_포항관내(대련-성곡)(설계)실행6" xfId="5251"/>
    <cellStyle name="_우_광주평동품의1_적상무주IC도로(1공구)_포항관내(대련-성곡)1_포항관내(대련-성곡)1" xfId="5252"/>
    <cellStyle name="_우_광주평동품의1_포항관내(대련-성곡)1" xfId="5253"/>
    <cellStyle name="_우_광주평동품의1_포항관내(대련-성곡)1_포항관내(대련-성곡)(설계)실행4" xfId="5254"/>
    <cellStyle name="_우_광주평동품의1_포항관내(대련-성곡)1_포항관내(대련-성곡)(설계)실행6" xfId="5255"/>
    <cellStyle name="_우_광주평동품의1_포항관내(대련-성곡)1_포항관내(대련-성곡)1" xfId="5256"/>
    <cellStyle name="_우_기장하수실행1" xfId="5257"/>
    <cellStyle name="_우_기장하수실행1_4차공사내시변경" xfId="5258"/>
    <cellStyle name="_우_기장하수실행1_경유세(건설기계)" xfId="5259"/>
    <cellStyle name="_우_기장하수실행1_번암견적의뢰(협력)" xfId="5260"/>
    <cellStyle name="_우_기장하수실행1_번암견적의뢰(협력)_포항관내(대련-성곡)1" xfId="5261"/>
    <cellStyle name="_우_기장하수실행1_번암견적의뢰(협력)_포항관내(대련-성곡)1_포항관내(대련-성곡)(설계)실행4" xfId="5262"/>
    <cellStyle name="_우_기장하수실행1_번암견적의뢰(협력)_포항관내(대련-성곡)1_포항관내(대련-성곡)(설계)실행6" xfId="5263"/>
    <cellStyle name="_우_기장하수실행1_번암견적의뢰(협력)_포항관내(대련-성곡)1_포항관내(대련-성곡)1" xfId="5264"/>
    <cellStyle name="_우_기장하수실행1_포항관내(대련-성곡)1" xfId="5265"/>
    <cellStyle name="_우_기장하수실행1_포항관내(대련-성곡)1_포항관내(대련-성곡)(설계)실행4" xfId="5266"/>
    <cellStyle name="_우_기장하수실행1_포항관내(대련-성곡)1_포항관내(대련-성곡)(설계)실행6" xfId="5267"/>
    <cellStyle name="_우_기장하수실행1_포항관내(대련-성곡)1_포항관내(대련-성곡)1" xfId="5268"/>
    <cellStyle name="_우_무안-광주2공구(협력)수정" xfId="5269"/>
    <cellStyle name="_우_무안-광주2공구(협력)수정_포항관내(대련-성곡)1" xfId="5270"/>
    <cellStyle name="_우_무안-광주2공구(협력)수정_포항관내(대련-성곡)1_포항관내(대련-성곡)(설계)실행4" xfId="5271"/>
    <cellStyle name="_우_무안-광주2공구(협력)수정_포항관내(대련-성곡)1_포항관내(대련-성곡)(설계)실행6" xfId="5272"/>
    <cellStyle name="_우_무안-광주2공구(협력)수정_포항관내(대련-성곡)1_포항관내(대련-성곡)1" xfId="5273"/>
    <cellStyle name="_우_번암견적의뢰(협력)" xfId="5274"/>
    <cellStyle name="_우_번암견적의뢰(협력)_포항관내(대련-성곡)1" xfId="5275"/>
    <cellStyle name="_우_번암견적의뢰(협력)_포항관내(대련-성곡)1_포항관내(대련-성곡)(설계)실행4" xfId="5276"/>
    <cellStyle name="_우_번암견적의뢰(협력)_포항관내(대련-성곡)1_포항관내(대련-성곡)(설계)실행6" xfId="5277"/>
    <cellStyle name="_우_번암견적의뢰(협력)_포항관내(대련-성곡)1_포항관내(대련-성곡)1" xfId="5278"/>
    <cellStyle name="_우_사유서(소형고압블럭포장)" xfId="5279"/>
    <cellStyle name="_우_삽교천개수공사(03.30)" xfId="5280"/>
    <cellStyle name="_우_삽교천개수공사(03.30)_구일초(06.17)-부대" xfId="5281"/>
    <cellStyle name="_우_삽교천개수공사(03.30)_구일초(06.17)-부대_사유서(소형고압블럭포장)" xfId="5282"/>
    <cellStyle name="_우_삽교천개수공사(03.30)_남성지구(05.26)" xfId="5283"/>
    <cellStyle name="_우_삽교천개수공사(03.30)_남성지구(05.26)_사유서(소형고압블럭포장)" xfId="5284"/>
    <cellStyle name="_우_삽교천개수공사(03.30)_동산초(06.1)" xfId="5285"/>
    <cellStyle name="_우_삽교천개수공사(03.30)_동산초(06.1)_사유서(소형고압블럭포장)" xfId="5286"/>
    <cellStyle name="_우_삽교천개수공사(03.30)_사유서(소형고압블럭포장)" xfId="5287"/>
    <cellStyle name="_우_삽교천개수공사(03.30)_삽교천개수공사(03.30)" xfId="5288"/>
    <cellStyle name="_우_삽교천개수공사(03.30)_삽교천개수공사(03.30)_사유서(소형고압블럭포장)" xfId="5289"/>
    <cellStyle name="_우_삽교천개수공사(03.30)_안산남부경찰서(06.16)-부대" xfId="5290"/>
    <cellStyle name="_우_삽교천개수공사(03.30)_안산남부경찰서(06.16)-부대_사유서(소형고압블럭포장)" xfId="5291"/>
    <cellStyle name="_우_삽교천개수공사(03.30)_제주제성교(05.27)" xfId="5292"/>
    <cellStyle name="_우_삽교천개수공사(03.30)_제주제성교(05.27)_사유서(소형고압블럭포장)" xfId="5293"/>
    <cellStyle name="_우_삽교천개수공사(03.30)_행목지구하천환경(05.25)" xfId="5294"/>
    <cellStyle name="_우_삽교천개수공사(03.30)_행목지구하천환경(05.25)_사유서(소형고압블럭포장)" xfId="5295"/>
    <cellStyle name="_우_송학실행안" xfId="5296"/>
    <cellStyle name="_우_송학실행안_4차공사내시변경" xfId="5297"/>
    <cellStyle name="_우_송학실행안_경유세(건설기계)" xfId="5298"/>
    <cellStyle name="_우_송학실행안_번암견적의뢰(협력)" xfId="5299"/>
    <cellStyle name="_우_송학실행안_번암견적의뢰(협력)_포항관내(대련-성곡)1" xfId="5300"/>
    <cellStyle name="_우_송학실행안_번암견적의뢰(협력)_포항관내(대련-성곡)1_포항관내(대련-성곡)(설계)실행4" xfId="5301"/>
    <cellStyle name="_우_송학실행안_번암견적의뢰(협력)_포항관내(대련-성곡)1_포항관내(대련-성곡)(설계)실행6" xfId="5302"/>
    <cellStyle name="_우_송학실행안_번암견적의뢰(협력)_포항관내(대련-성곡)1_포항관내(대련-성곡)1" xfId="5303"/>
    <cellStyle name="_우_송학실행안_포항관내(대련-성곡)1" xfId="5304"/>
    <cellStyle name="_우_송학실행안_포항관내(대련-성곡)1_포항관내(대련-성곡)(설계)실행4" xfId="5305"/>
    <cellStyle name="_우_송학실행안_포항관내(대련-성곡)1_포항관내(대련-성곡)(설계)실행6" xfId="5306"/>
    <cellStyle name="_우_송학실행안_포항관내(대련-성곡)1_포항관내(대련-성곡)1" xfId="5307"/>
    <cellStyle name="_우_송학하수투찰" xfId="5308"/>
    <cellStyle name="_우_송학하수투찰_4차공사내시변경" xfId="5309"/>
    <cellStyle name="_우_송학하수투찰_경유세(건설기계)" xfId="5310"/>
    <cellStyle name="_우_송학하수투찰_번암견적의뢰(협력)" xfId="5311"/>
    <cellStyle name="_우_송학하수투찰_번암견적의뢰(협력)_포항관내(대련-성곡)1" xfId="5312"/>
    <cellStyle name="_우_송학하수투찰_번암견적의뢰(협력)_포항관내(대련-성곡)1_포항관내(대련-성곡)(설계)실행4" xfId="5313"/>
    <cellStyle name="_우_송학하수투찰_번암견적의뢰(협력)_포항관내(대련-성곡)1_포항관내(대련-성곡)(설계)실행6" xfId="5314"/>
    <cellStyle name="_우_송학하수투찰_번암견적의뢰(협력)_포항관내(대련-성곡)1_포항관내(대련-성곡)1" xfId="5315"/>
    <cellStyle name="_우_송학하수투찰_포항관내(대련-성곡)1" xfId="5316"/>
    <cellStyle name="_우_송학하수투찰_포항관내(대련-성곡)1_포항관내(대련-성곡)(설계)실행4" xfId="5317"/>
    <cellStyle name="_우_송학하수투찰_포항관내(대련-성곡)1_포항관내(대련-성곡)(설계)실행6" xfId="5318"/>
    <cellStyle name="_우_송학하수투찰_포항관내(대련-성곡)1_포항관내(대련-성곡)1" xfId="5319"/>
    <cellStyle name="_우_송학하수품의(설계넣고)" xfId="5320"/>
    <cellStyle name="_우_송학하수품의(설계넣고)_4차공사내시변경" xfId="5321"/>
    <cellStyle name="_우_송학하수품의(설계넣고)_경유세(건설기계)" xfId="5322"/>
    <cellStyle name="_우_송학하수품의(설계넣고)_무안-광주2공구(협력)수정" xfId="5323"/>
    <cellStyle name="_우_송학하수품의(설계넣고)_무안-광주2공구(협력)수정_포항관내(대련-성곡)1" xfId="5324"/>
    <cellStyle name="_우_송학하수품의(설계넣고)_무안-광주2공구(협력)수정_포항관내(대련-성곡)1_포항관내(대련-성곡)(설계)실행4" xfId="5325"/>
    <cellStyle name="_우_송학하수품의(설계넣고)_무안-광주2공구(협력)수정_포항관내(대련-성곡)1_포항관내(대련-성곡)(설계)실행6" xfId="5326"/>
    <cellStyle name="_우_송학하수품의(설계넣고)_무안-광주2공구(협력)수정_포항관내(대련-성곡)1_포항관내(대련-성곡)1" xfId="5327"/>
    <cellStyle name="_우_송학하수품의(설계넣고)_번암견적의뢰(협력)" xfId="5328"/>
    <cellStyle name="_우_송학하수품의(설계넣고)_번암견적의뢰(협력)_포항관내(대련-성곡)1" xfId="5329"/>
    <cellStyle name="_우_송학하수품의(설계넣고)_번암견적의뢰(협력)_포항관내(대련-성곡)1_포항관내(대련-성곡)(설계)실행4" xfId="5330"/>
    <cellStyle name="_우_송학하수품의(설계넣고)_번암견적의뢰(협력)_포항관내(대련-성곡)1_포항관내(대련-성곡)(설계)실행6" xfId="5331"/>
    <cellStyle name="_우_송학하수품의(설계넣고)_번암견적의뢰(협력)_포항관내(대련-성곡)1_포항관내(대련-성곡)1" xfId="5332"/>
    <cellStyle name="_우_송학하수품의(설계넣고)_사유서(소형고압블럭포장)" xfId="5333"/>
    <cellStyle name="_우_송학하수품의(설계넣고)_삽교천개수공사(03.30)" xfId="5334"/>
    <cellStyle name="_우_송학하수품의(설계넣고)_삽교천개수공사(03.30)_구일초(06.17)-부대" xfId="5335"/>
    <cellStyle name="_우_송학하수품의(설계넣고)_삽교천개수공사(03.30)_구일초(06.17)-부대_사유서(소형고압블럭포장)" xfId="5336"/>
    <cellStyle name="_우_송학하수품의(설계넣고)_삽교천개수공사(03.30)_남성지구(05.26)" xfId="5337"/>
    <cellStyle name="_우_송학하수품의(설계넣고)_삽교천개수공사(03.30)_남성지구(05.26)_사유서(소형고압블럭포장)" xfId="5338"/>
    <cellStyle name="_우_송학하수품의(설계넣고)_삽교천개수공사(03.30)_동산초(06.1)" xfId="5339"/>
    <cellStyle name="_우_송학하수품의(설계넣고)_삽교천개수공사(03.30)_동산초(06.1)_사유서(소형고압블럭포장)" xfId="5340"/>
    <cellStyle name="_우_송학하수품의(설계넣고)_삽교천개수공사(03.30)_사유서(소형고압블럭포장)" xfId="5341"/>
    <cellStyle name="_우_송학하수품의(설계넣고)_삽교천개수공사(03.30)_삽교천개수공사(03.30)" xfId="5342"/>
    <cellStyle name="_우_송학하수품의(설계넣고)_삽교천개수공사(03.30)_삽교천개수공사(03.30)_사유서(소형고압블럭포장)" xfId="5343"/>
    <cellStyle name="_우_송학하수품의(설계넣고)_삽교천개수공사(03.30)_안산남부경찰서(06.16)-부대" xfId="5344"/>
    <cellStyle name="_우_송학하수품의(설계넣고)_삽교천개수공사(03.30)_안산남부경찰서(06.16)-부대_사유서(소형고압블럭포장)" xfId="5345"/>
    <cellStyle name="_우_송학하수품의(설계넣고)_삽교천개수공사(03.30)_제주제성교(05.27)" xfId="5346"/>
    <cellStyle name="_우_송학하수품의(설계넣고)_삽교천개수공사(03.30)_제주제성교(05.27)_사유서(소형고압블럭포장)" xfId="5347"/>
    <cellStyle name="_우_송학하수품의(설계넣고)_삽교천개수공사(03.30)_행목지구하천환경(05.25)" xfId="5348"/>
    <cellStyle name="_우_송학하수품의(설계넣고)_삽교천개수공사(03.30)_행목지구하천환경(05.25)_사유서(소형고압블럭포장)" xfId="5349"/>
    <cellStyle name="_우_송학하수품의(설계넣고)_적상무주IC도로(1공구)" xfId="5350"/>
    <cellStyle name="_우_송학하수품의(설계넣고)_적상무주IC도로(1공구)_포항관내(대련-성곡)1" xfId="5351"/>
    <cellStyle name="_우_송학하수품의(설계넣고)_적상무주IC도로(1공구)_포항관내(대련-성곡)1_포항관내(대련-성곡)(설계)실행4" xfId="5352"/>
    <cellStyle name="_우_송학하수품의(설계넣고)_적상무주IC도로(1공구)_포항관내(대련-성곡)1_포항관내(대련-성곡)(설계)실행6" xfId="5353"/>
    <cellStyle name="_우_송학하수품의(설계넣고)_적상무주IC도로(1공구)_포항관내(대련-성곡)1_포항관내(대련-성곡)1" xfId="5354"/>
    <cellStyle name="_우_송학하수품의(설계넣고)_포항관내(대련-성곡)1" xfId="5355"/>
    <cellStyle name="_우_송학하수품의(설계넣고)_포항관내(대련-성곡)1_포항관내(대련-성곡)(설계)실행4" xfId="5356"/>
    <cellStyle name="_우_송학하수품의(설계넣고)_포항관내(대련-성곡)1_포항관내(대련-성곡)(설계)실행6" xfId="5357"/>
    <cellStyle name="_우_송학하수품의(설계넣고)_포항관내(대련-성곡)1_포항관내(대련-성곡)1" xfId="5358"/>
    <cellStyle name="_우_우주센터투찰" xfId="5359"/>
    <cellStyle name="_우_우주센터투찰_4차공사내시변경" xfId="5360"/>
    <cellStyle name="_우_우주센터투찰_경유세(건설기계)" xfId="5361"/>
    <cellStyle name="_우_우주센터투찰_광주평동실행" xfId="5362"/>
    <cellStyle name="_우_우주센터투찰_광주평동실행_4차공사내시변경" xfId="5363"/>
    <cellStyle name="_우_우주센터투찰_광주평동실행_경유세(건설기계)" xfId="5364"/>
    <cellStyle name="_우_우주센터투찰_광주평동실행_번암견적의뢰(협력)" xfId="5365"/>
    <cellStyle name="_우_우주센터투찰_광주평동실행_번암견적의뢰(협력)_포항관내(대련-성곡)1" xfId="5366"/>
    <cellStyle name="_우_우주센터투찰_광주평동실행_번암견적의뢰(협력)_포항관내(대련-성곡)1_포항관내(대련-성곡)(설계)실행4" xfId="5367"/>
    <cellStyle name="_우_우주센터투찰_광주평동실행_번암견적의뢰(협력)_포항관내(대련-성곡)1_포항관내(대련-성곡)(설계)실행6" xfId="5368"/>
    <cellStyle name="_우_우주센터투찰_광주평동실행_번암견적의뢰(협력)_포항관내(대련-성곡)1_포항관내(대련-성곡)1" xfId="5369"/>
    <cellStyle name="_우_우주센터투찰_광주평동실행_포항관내(대련-성곡)1" xfId="5370"/>
    <cellStyle name="_우_우주센터투찰_광주평동실행_포항관내(대련-성곡)1_포항관내(대련-성곡)(설계)실행4" xfId="5371"/>
    <cellStyle name="_우_우주센터투찰_광주평동실행_포항관내(대련-성곡)1_포항관내(대련-성곡)(설계)실행6" xfId="5372"/>
    <cellStyle name="_우_우주센터투찰_광주평동실행_포항관내(대련-성곡)1_포항관내(대련-성곡)1" xfId="5373"/>
    <cellStyle name="_우_우주센터투찰_광주평동투찰" xfId="5374"/>
    <cellStyle name="_우_우주센터투찰_광주평동투찰_사유서(소형고압블럭포장)" xfId="5375"/>
    <cellStyle name="_우_우주센터투찰_광주평동투찰_삽교천개수공사(03.30)" xfId="5376"/>
    <cellStyle name="_우_우주센터투찰_광주평동투찰_삽교천개수공사(03.30)_구일초(06.17)-부대" xfId="5377"/>
    <cellStyle name="_우_우주센터투찰_광주평동투찰_삽교천개수공사(03.30)_구일초(06.17)-부대_사유서(소형고압블럭포장)" xfId="5378"/>
    <cellStyle name="_우_우주센터투찰_광주평동투찰_삽교천개수공사(03.30)_남성지구(05.26)" xfId="5379"/>
    <cellStyle name="_우_우주센터투찰_광주평동투찰_삽교천개수공사(03.30)_남성지구(05.26)_사유서(소형고압블럭포장)" xfId="5380"/>
    <cellStyle name="_우_우주센터투찰_광주평동투찰_삽교천개수공사(03.30)_동산초(06.1)" xfId="5381"/>
    <cellStyle name="_우_우주센터투찰_광주평동투찰_삽교천개수공사(03.30)_동산초(06.1)_사유서(소형고압블럭포장)" xfId="5382"/>
    <cellStyle name="_우_우주센터투찰_광주평동투찰_삽교천개수공사(03.30)_사유서(소형고압블럭포장)" xfId="5383"/>
    <cellStyle name="_우_우주센터투찰_광주평동투찰_삽교천개수공사(03.30)_삽교천개수공사(03.30)" xfId="5384"/>
    <cellStyle name="_우_우주센터투찰_광주평동투찰_삽교천개수공사(03.30)_삽교천개수공사(03.30)_사유서(소형고압블럭포장)" xfId="5385"/>
    <cellStyle name="_우_우주센터투찰_광주평동투찰_삽교천개수공사(03.30)_안산남부경찰서(06.16)-부대" xfId="5386"/>
    <cellStyle name="_우_우주센터투찰_광주평동투찰_삽교천개수공사(03.30)_안산남부경찰서(06.16)-부대_사유서(소형고압블럭포장)" xfId="5387"/>
    <cellStyle name="_우_우주센터투찰_광주평동투찰_삽교천개수공사(03.30)_제주제성교(05.27)" xfId="5388"/>
    <cellStyle name="_우_우주센터투찰_광주평동투찰_삽교천개수공사(03.30)_제주제성교(05.27)_사유서(소형고압블럭포장)" xfId="5389"/>
    <cellStyle name="_우_우주센터투찰_광주평동투찰_삽교천개수공사(03.30)_행목지구하천환경(05.25)" xfId="5390"/>
    <cellStyle name="_우_우주센터투찰_광주평동투찰_삽교천개수공사(03.30)_행목지구하천환경(05.25)_사유서(소형고압블럭포장)" xfId="5391"/>
    <cellStyle name="_우_우주센터투찰_광주평동품의1" xfId="5392"/>
    <cellStyle name="_우_우주센터투찰_광주평동품의1_4차공사내시변경" xfId="5393"/>
    <cellStyle name="_우_우주센터투찰_광주평동품의1_경유세(건설기계)" xfId="5394"/>
    <cellStyle name="_우_우주센터투찰_광주평동품의1_무안-광주2공구(협력)수정" xfId="5395"/>
    <cellStyle name="_우_우주센터투찰_광주평동품의1_무안-광주2공구(협력)수정_포항관내(대련-성곡)1" xfId="5396"/>
    <cellStyle name="_우_우주센터투찰_광주평동품의1_무안-광주2공구(협력)수정_포항관내(대련-성곡)1_포항관내(대련-성곡)(설계)실행4" xfId="5397"/>
    <cellStyle name="_우_우주센터투찰_광주평동품의1_무안-광주2공구(협력)수정_포항관내(대련-성곡)1_포항관내(대련-성곡)(설계)실행6" xfId="5398"/>
    <cellStyle name="_우_우주센터투찰_광주평동품의1_무안-광주2공구(협력)수정_포항관내(대련-성곡)1_포항관내(대련-성곡)1" xfId="5399"/>
    <cellStyle name="_우_우주센터투찰_광주평동품의1_번암견적의뢰(협력)" xfId="5400"/>
    <cellStyle name="_우_우주센터투찰_광주평동품의1_번암견적의뢰(협력)_포항관내(대련-성곡)1" xfId="5401"/>
    <cellStyle name="_우_우주센터투찰_광주평동품의1_번암견적의뢰(협력)_포항관내(대련-성곡)1_포항관내(대련-성곡)(설계)실행4" xfId="5402"/>
    <cellStyle name="_우_우주센터투찰_광주평동품의1_번암견적의뢰(협력)_포항관내(대련-성곡)1_포항관내(대련-성곡)(설계)실행6" xfId="5403"/>
    <cellStyle name="_우_우주센터투찰_광주평동품의1_번암견적의뢰(협력)_포항관내(대련-성곡)1_포항관내(대련-성곡)1" xfId="5404"/>
    <cellStyle name="_우_우주센터투찰_광주평동품의1_사유서(소형고압블럭포장)" xfId="5405"/>
    <cellStyle name="_우_우주센터투찰_광주평동품의1_삽교천개수공사(03.30)" xfId="5406"/>
    <cellStyle name="_우_우주센터투찰_광주평동품의1_삽교천개수공사(03.30)_구일초(06.17)-부대" xfId="5407"/>
    <cellStyle name="_우_우주센터투찰_광주평동품의1_삽교천개수공사(03.30)_구일초(06.17)-부대_사유서(소형고압블럭포장)" xfId="5408"/>
    <cellStyle name="_우_우주센터투찰_광주평동품의1_삽교천개수공사(03.30)_남성지구(05.26)" xfId="5409"/>
    <cellStyle name="_우_우주센터투찰_광주평동품의1_삽교천개수공사(03.30)_남성지구(05.26)_사유서(소형고압블럭포장)" xfId="5410"/>
    <cellStyle name="_우_우주센터투찰_광주평동품의1_삽교천개수공사(03.30)_동산초(06.1)" xfId="5411"/>
    <cellStyle name="_우_우주센터투찰_광주평동품의1_삽교천개수공사(03.30)_동산초(06.1)_사유서(소형고압블럭포장)" xfId="5412"/>
    <cellStyle name="_우_우주센터투찰_광주평동품의1_삽교천개수공사(03.30)_사유서(소형고압블럭포장)" xfId="5413"/>
    <cellStyle name="_우_우주센터투찰_광주평동품의1_삽교천개수공사(03.30)_삽교천개수공사(03.30)" xfId="5414"/>
    <cellStyle name="_우_우주센터투찰_광주평동품의1_삽교천개수공사(03.30)_삽교천개수공사(03.30)_사유서(소형고압블럭포장)" xfId="5415"/>
    <cellStyle name="_우_우주센터투찰_광주평동품의1_삽교천개수공사(03.30)_안산남부경찰서(06.16)-부대" xfId="5416"/>
    <cellStyle name="_우_우주센터투찰_광주평동품의1_삽교천개수공사(03.30)_안산남부경찰서(06.16)-부대_사유서(소형고압블럭포장)" xfId="5417"/>
    <cellStyle name="_우_우주센터투찰_광주평동품의1_삽교천개수공사(03.30)_제주제성교(05.27)" xfId="5418"/>
    <cellStyle name="_우_우주센터투찰_광주평동품의1_삽교천개수공사(03.30)_제주제성교(05.27)_사유서(소형고압블럭포장)" xfId="5419"/>
    <cellStyle name="_우_우주센터투찰_광주평동품의1_삽교천개수공사(03.30)_행목지구하천환경(05.25)" xfId="5420"/>
    <cellStyle name="_우_우주센터투찰_광주평동품의1_삽교천개수공사(03.30)_행목지구하천환경(05.25)_사유서(소형고압블럭포장)" xfId="5421"/>
    <cellStyle name="_우_우주센터투찰_광주평동품의1_적상무주IC도로(1공구)" xfId="5422"/>
    <cellStyle name="_우_우주센터투찰_광주평동품의1_적상무주IC도로(1공구)_포항관내(대련-성곡)1" xfId="5423"/>
    <cellStyle name="_우_우주센터투찰_광주평동품의1_적상무주IC도로(1공구)_포항관내(대련-성곡)1_포항관내(대련-성곡)(설계)실행4" xfId="5424"/>
    <cellStyle name="_우_우주센터투찰_광주평동품의1_적상무주IC도로(1공구)_포항관내(대련-성곡)1_포항관내(대련-성곡)(설계)실행6" xfId="5425"/>
    <cellStyle name="_우_우주센터투찰_광주평동품의1_적상무주IC도로(1공구)_포항관내(대련-성곡)1_포항관내(대련-성곡)1" xfId="5426"/>
    <cellStyle name="_우_우주센터투찰_광주평동품의1_포항관내(대련-성곡)1" xfId="5427"/>
    <cellStyle name="_우_우주센터투찰_광주평동품의1_포항관내(대련-성곡)1_포항관내(대련-성곡)(설계)실행4" xfId="5428"/>
    <cellStyle name="_우_우주센터투찰_광주평동품의1_포항관내(대련-성곡)1_포항관내(대련-성곡)(설계)실행6" xfId="5429"/>
    <cellStyle name="_우_우주센터투찰_광주평동품의1_포항관내(대련-성곡)1_포항관내(대련-성곡)1" xfId="5430"/>
    <cellStyle name="_우_우주센터투찰_기장하수실행1" xfId="5431"/>
    <cellStyle name="_우_우주센터투찰_기장하수실행1_4차공사내시변경" xfId="5432"/>
    <cellStyle name="_우_우주센터투찰_기장하수실행1_경유세(건설기계)" xfId="5433"/>
    <cellStyle name="_우_우주센터투찰_기장하수실행1_번암견적의뢰(협력)" xfId="5434"/>
    <cellStyle name="_우_우주센터투찰_기장하수실행1_번암견적의뢰(협력)_포항관내(대련-성곡)1" xfId="5435"/>
    <cellStyle name="_우_우주센터투찰_기장하수실행1_번암견적의뢰(협력)_포항관내(대련-성곡)1_포항관내(대련-성곡)(설계)실행4" xfId="5436"/>
    <cellStyle name="_우_우주센터투찰_기장하수실행1_번암견적의뢰(협력)_포항관내(대련-성곡)1_포항관내(대련-성곡)(설계)실행6" xfId="5437"/>
    <cellStyle name="_우_우주센터투찰_기장하수실행1_번암견적의뢰(협력)_포항관내(대련-성곡)1_포항관내(대련-성곡)1" xfId="5438"/>
    <cellStyle name="_우_우주센터투찰_기장하수실행1_포항관내(대련-성곡)1" xfId="5439"/>
    <cellStyle name="_우_우주센터투찰_기장하수실행1_포항관내(대련-성곡)1_포항관내(대련-성곡)(설계)실행4" xfId="5440"/>
    <cellStyle name="_우_우주센터투찰_기장하수실행1_포항관내(대련-성곡)1_포항관내(대련-성곡)(설계)실행6" xfId="5441"/>
    <cellStyle name="_우_우주센터투찰_기장하수실행1_포항관내(대련-성곡)1_포항관내(대련-성곡)1" xfId="5442"/>
    <cellStyle name="_우_우주센터투찰_무안-광주2공구(협력)수정" xfId="5443"/>
    <cellStyle name="_우_우주센터투찰_무안-광주2공구(협력)수정_포항관내(대련-성곡)1" xfId="5444"/>
    <cellStyle name="_우_우주센터투찰_무안-광주2공구(협력)수정_포항관내(대련-성곡)1_포항관내(대련-성곡)(설계)실행4" xfId="5445"/>
    <cellStyle name="_우_우주센터투찰_무안-광주2공구(협력)수정_포항관내(대련-성곡)1_포항관내(대련-성곡)(설계)실행6" xfId="5446"/>
    <cellStyle name="_우_우주센터투찰_무안-광주2공구(협력)수정_포항관내(대련-성곡)1_포항관내(대련-성곡)1" xfId="5447"/>
    <cellStyle name="_우_우주센터투찰_번암견적의뢰(협력)" xfId="5448"/>
    <cellStyle name="_우_우주센터투찰_번암견적의뢰(협력)_포항관내(대련-성곡)1" xfId="5449"/>
    <cellStyle name="_우_우주센터투찰_번암견적의뢰(협력)_포항관내(대련-성곡)1_포항관내(대련-성곡)(설계)실행4" xfId="5450"/>
    <cellStyle name="_우_우주센터투찰_번암견적의뢰(협력)_포항관내(대련-성곡)1_포항관내(대련-성곡)(설계)실행6" xfId="5451"/>
    <cellStyle name="_우_우주센터투찰_번암견적의뢰(협력)_포항관내(대련-성곡)1_포항관내(대련-성곡)1" xfId="5452"/>
    <cellStyle name="_우_우주센터투찰_사유서(소형고압블럭포장)" xfId="5453"/>
    <cellStyle name="_우_우주센터투찰_삽교천개수공사(03.30)" xfId="5454"/>
    <cellStyle name="_우_우주센터투찰_삽교천개수공사(03.30)_구일초(06.17)-부대" xfId="5455"/>
    <cellStyle name="_우_우주센터투찰_삽교천개수공사(03.30)_구일초(06.17)-부대_사유서(소형고압블럭포장)" xfId="5456"/>
    <cellStyle name="_우_우주센터투찰_삽교천개수공사(03.30)_남성지구(05.26)" xfId="5457"/>
    <cellStyle name="_우_우주센터투찰_삽교천개수공사(03.30)_남성지구(05.26)_사유서(소형고압블럭포장)" xfId="5458"/>
    <cellStyle name="_우_우주센터투찰_삽교천개수공사(03.30)_동산초(06.1)" xfId="5459"/>
    <cellStyle name="_우_우주센터투찰_삽교천개수공사(03.30)_동산초(06.1)_사유서(소형고압블럭포장)" xfId="5460"/>
    <cellStyle name="_우_우주센터투찰_삽교천개수공사(03.30)_사유서(소형고압블럭포장)" xfId="5461"/>
    <cellStyle name="_우_우주센터투찰_삽교천개수공사(03.30)_삽교천개수공사(03.30)" xfId="5462"/>
    <cellStyle name="_우_우주센터투찰_삽교천개수공사(03.30)_삽교천개수공사(03.30)_사유서(소형고압블럭포장)" xfId="5463"/>
    <cellStyle name="_우_우주센터투찰_삽교천개수공사(03.30)_안산남부경찰서(06.16)-부대" xfId="5464"/>
    <cellStyle name="_우_우주센터투찰_삽교천개수공사(03.30)_안산남부경찰서(06.16)-부대_사유서(소형고압블럭포장)" xfId="5465"/>
    <cellStyle name="_우_우주센터투찰_삽교천개수공사(03.30)_제주제성교(05.27)" xfId="5466"/>
    <cellStyle name="_우_우주센터투찰_삽교천개수공사(03.30)_제주제성교(05.27)_사유서(소형고압블럭포장)" xfId="5467"/>
    <cellStyle name="_우_우주센터투찰_삽교천개수공사(03.30)_행목지구하천환경(05.25)" xfId="5468"/>
    <cellStyle name="_우_우주센터투찰_삽교천개수공사(03.30)_행목지구하천환경(05.25)_사유서(소형고압블럭포장)" xfId="5469"/>
    <cellStyle name="_우_우주센터투찰_송학실행안" xfId="5470"/>
    <cellStyle name="_우_우주센터투찰_송학실행안_4차공사내시변경" xfId="5471"/>
    <cellStyle name="_우_우주센터투찰_송학실행안_경유세(건설기계)" xfId="5472"/>
    <cellStyle name="_우_우주센터투찰_송학실행안_번암견적의뢰(협력)" xfId="5473"/>
    <cellStyle name="_우_우주센터투찰_송학실행안_번암견적의뢰(협력)_포항관내(대련-성곡)1" xfId="5474"/>
    <cellStyle name="_우_우주센터투찰_송학실행안_번암견적의뢰(협력)_포항관내(대련-성곡)1_포항관내(대련-성곡)(설계)실행4" xfId="5475"/>
    <cellStyle name="_우_우주센터투찰_송학실행안_번암견적의뢰(협력)_포항관내(대련-성곡)1_포항관내(대련-성곡)(설계)실행6" xfId="5476"/>
    <cellStyle name="_우_우주센터투찰_송학실행안_번암견적의뢰(협력)_포항관내(대련-성곡)1_포항관내(대련-성곡)1" xfId="5477"/>
    <cellStyle name="_우_우주센터투찰_송학실행안_포항관내(대련-성곡)1" xfId="5478"/>
    <cellStyle name="_우_우주센터투찰_송학실행안_포항관내(대련-성곡)1_포항관내(대련-성곡)(설계)실행4" xfId="5479"/>
    <cellStyle name="_우_우주센터투찰_송학실행안_포항관내(대련-성곡)1_포항관내(대련-성곡)(설계)실행6" xfId="5480"/>
    <cellStyle name="_우_우주센터투찰_송학실행안_포항관내(대련-성곡)1_포항관내(대련-성곡)1" xfId="5481"/>
    <cellStyle name="_우_우주센터투찰_송학하수투찰" xfId="5482"/>
    <cellStyle name="_우_우주센터투찰_송학하수투찰_4차공사내시변경" xfId="5483"/>
    <cellStyle name="_우_우주센터투찰_송학하수투찰_경유세(건설기계)" xfId="5484"/>
    <cellStyle name="_우_우주센터투찰_송학하수투찰_번암견적의뢰(협력)" xfId="5485"/>
    <cellStyle name="_우_우주센터투찰_송학하수투찰_번암견적의뢰(협력)_포항관내(대련-성곡)1" xfId="5486"/>
    <cellStyle name="_우_우주센터투찰_송학하수투찰_번암견적의뢰(협력)_포항관내(대련-성곡)1_포항관내(대련-성곡)(설계)실행4" xfId="5487"/>
    <cellStyle name="_우_우주센터투찰_송학하수투찰_번암견적의뢰(협력)_포항관내(대련-성곡)1_포항관내(대련-성곡)(설계)실행6" xfId="5488"/>
    <cellStyle name="_우_우주센터투찰_송학하수투찰_번암견적의뢰(협력)_포항관내(대련-성곡)1_포항관내(대련-성곡)1" xfId="5489"/>
    <cellStyle name="_우_우주센터투찰_송학하수투찰_포항관내(대련-성곡)1" xfId="5490"/>
    <cellStyle name="_우_우주센터투찰_송학하수투찰_포항관내(대련-성곡)1_포항관내(대련-성곡)(설계)실행4" xfId="5491"/>
    <cellStyle name="_우_우주센터투찰_송학하수투찰_포항관내(대련-성곡)1_포항관내(대련-성곡)(설계)실행6" xfId="5492"/>
    <cellStyle name="_우_우주센터투찰_송학하수투찰_포항관내(대련-성곡)1_포항관내(대련-성곡)1" xfId="5493"/>
    <cellStyle name="_우_우주센터투찰_송학하수품의(설계넣고)" xfId="5494"/>
    <cellStyle name="_우_우주센터투찰_송학하수품의(설계넣고)_4차공사내시변경" xfId="5495"/>
    <cellStyle name="_우_우주센터투찰_송학하수품의(설계넣고)_경유세(건설기계)" xfId="5496"/>
    <cellStyle name="_우_우주센터투찰_송학하수품의(설계넣고)_무안-광주2공구(협력)수정" xfId="5497"/>
    <cellStyle name="_우_우주센터투찰_송학하수품의(설계넣고)_무안-광주2공구(협력)수정_포항관내(대련-성곡)1" xfId="5498"/>
    <cellStyle name="_우_우주센터투찰_송학하수품의(설계넣고)_무안-광주2공구(협력)수정_포항관내(대련-성곡)1_포항관내(대련-성곡)(설계)실행4" xfId="5499"/>
    <cellStyle name="_우_우주센터투찰_송학하수품의(설계넣고)_무안-광주2공구(협력)수정_포항관내(대련-성곡)1_포항관내(대련-성곡)(설계)실행6" xfId="5500"/>
    <cellStyle name="_우_우주센터투찰_송학하수품의(설계넣고)_무안-광주2공구(협력)수정_포항관내(대련-성곡)1_포항관내(대련-성곡)1" xfId="5501"/>
    <cellStyle name="_우_우주센터투찰_송학하수품의(설계넣고)_번암견적의뢰(협력)" xfId="5502"/>
    <cellStyle name="_우_우주센터투찰_송학하수품의(설계넣고)_번암견적의뢰(협력)_포항관내(대련-성곡)1" xfId="5503"/>
    <cellStyle name="_우_우주센터투찰_송학하수품의(설계넣고)_번암견적의뢰(협력)_포항관내(대련-성곡)1_포항관내(대련-성곡)(설계)실행4" xfId="5504"/>
    <cellStyle name="_우_우주센터투찰_송학하수품의(설계넣고)_번암견적의뢰(협력)_포항관내(대련-성곡)1_포항관내(대련-성곡)(설계)실행6" xfId="5505"/>
    <cellStyle name="_우_우주센터투찰_송학하수품의(설계넣고)_번암견적의뢰(협력)_포항관내(대련-성곡)1_포항관내(대련-성곡)1" xfId="5506"/>
    <cellStyle name="_우_우주센터투찰_송학하수품의(설계넣고)_사유서(소형고압블럭포장)" xfId="5507"/>
    <cellStyle name="_우_우주센터투찰_송학하수품의(설계넣고)_삽교천개수공사(03.30)" xfId="5508"/>
    <cellStyle name="_우_우주센터투찰_송학하수품의(설계넣고)_삽교천개수공사(03.30)_구일초(06.17)-부대" xfId="5509"/>
    <cellStyle name="_우_우주센터투찰_송학하수품의(설계넣고)_삽교천개수공사(03.30)_구일초(06.17)-부대_사유서(소형고압블럭포장)" xfId="5510"/>
    <cellStyle name="_우_우주센터투찰_송학하수품의(설계넣고)_삽교천개수공사(03.30)_남성지구(05.26)" xfId="5511"/>
    <cellStyle name="_우_우주센터투찰_송학하수품의(설계넣고)_삽교천개수공사(03.30)_남성지구(05.26)_사유서(소형고압블럭포장)" xfId="5512"/>
    <cellStyle name="_우_우주센터투찰_송학하수품의(설계넣고)_삽교천개수공사(03.30)_동산초(06.1)" xfId="5513"/>
    <cellStyle name="_우_우주센터투찰_송학하수품의(설계넣고)_삽교천개수공사(03.30)_동산초(06.1)_사유서(소형고압블럭포장)" xfId="5514"/>
    <cellStyle name="_우_우주센터투찰_송학하수품의(설계넣고)_삽교천개수공사(03.30)_사유서(소형고압블럭포장)" xfId="5515"/>
    <cellStyle name="_우_우주센터투찰_송학하수품의(설계넣고)_삽교천개수공사(03.30)_삽교천개수공사(03.30)" xfId="5516"/>
    <cellStyle name="_우_우주센터투찰_송학하수품의(설계넣고)_삽교천개수공사(03.30)_삽교천개수공사(03.30)_사유서(소형고압블럭포장)" xfId="5517"/>
    <cellStyle name="_우_우주센터투찰_송학하수품의(설계넣고)_삽교천개수공사(03.30)_안산남부경찰서(06.16)-부대" xfId="5518"/>
    <cellStyle name="_우_우주센터투찰_송학하수품의(설계넣고)_삽교천개수공사(03.30)_안산남부경찰서(06.16)-부대_사유서(소형고압블럭포장)" xfId="5519"/>
    <cellStyle name="_우_우주센터투찰_송학하수품의(설계넣고)_삽교천개수공사(03.30)_제주제성교(05.27)" xfId="5520"/>
    <cellStyle name="_우_우주센터투찰_송학하수품의(설계넣고)_삽교천개수공사(03.30)_제주제성교(05.27)_사유서(소형고압블럭포장)" xfId="5521"/>
    <cellStyle name="_우_우주센터투찰_송학하수품의(설계넣고)_삽교천개수공사(03.30)_행목지구하천환경(05.25)" xfId="5522"/>
    <cellStyle name="_우_우주센터투찰_송학하수품의(설계넣고)_삽교천개수공사(03.30)_행목지구하천환경(05.25)_사유서(소형고압블럭포장)" xfId="5523"/>
    <cellStyle name="_우_우주센터투찰_송학하수품의(설계넣고)_적상무주IC도로(1공구)" xfId="5524"/>
    <cellStyle name="_우_우주센터투찰_송학하수품의(설계넣고)_적상무주IC도로(1공구)_포항관내(대련-성곡)1" xfId="5525"/>
    <cellStyle name="_우_우주센터투찰_송학하수품의(설계넣고)_적상무주IC도로(1공구)_포항관내(대련-성곡)1_포항관내(대련-성곡)(설계)실행4" xfId="5526"/>
    <cellStyle name="_우_우주센터투찰_송학하수품의(설계넣고)_적상무주IC도로(1공구)_포항관내(대련-성곡)1_포항관내(대련-성곡)(설계)실행6" xfId="5527"/>
    <cellStyle name="_우_우주센터투찰_송학하수품의(설계넣고)_적상무주IC도로(1공구)_포항관내(대련-성곡)1_포항관내(대련-성곡)1" xfId="5528"/>
    <cellStyle name="_우_우주센터투찰_송학하수품의(설계넣고)_포항관내(대련-성곡)1" xfId="5529"/>
    <cellStyle name="_우_우주센터투찰_송학하수품의(설계넣고)_포항관내(대련-성곡)1_포항관내(대련-성곡)(설계)실행4" xfId="5530"/>
    <cellStyle name="_우_우주센터투찰_송학하수품의(설계넣고)_포항관내(대련-성곡)1_포항관내(대련-성곡)(설계)실행6" xfId="5531"/>
    <cellStyle name="_우_우주센터투찰_송학하수품의(설계넣고)_포항관내(대련-성곡)1_포항관내(대련-성곡)1" xfId="5532"/>
    <cellStyle name="_우_우주센터투찰_적상무주IC도로(1공구)" xfId="5533"/>
    <cellStyle name="_우_우주센터투찰_적상무주IC도로(1공구)_포항관내(대련-성곡)1" xfId="5534"/>
    <cellStyle name="_우_우주센터투찰_적상무주IC도로(1공구)_포항관내(대련-성곡)1_포항관내(대련-성곡)(설계)실행4" xfId="5535"/>
    <cellStyle name="_우_우주센터투찰_적상무주IC도로(1공구)_포항관내(대련-성곡)1_포항관내(대련-성곡)(설계)실행6" xfId="5536"/>
    <cellStyle name="_우_우주센터투찰_적상무주IC도로(1공구)_포항관내(대련-성곡)1_포항관내(대련-성곡)1" xfId="5537"/>
    <cellStyle name="_우_우주센터투찰_포항관내(대련-성곡)1" xfId="5538"/>
    <cellStyle name="_우_우주센터투찰_포항관내(대련-성곡)1_포항관내(대련-성곡)(설계)실행4" xfId="5539"/>
    <cellStyle name="_우_우주센터투찰_포항관내(대련-성곡)1_포항관내(대련-성곡)(설계)실행6" xfId="5540"/>
    <cellStyle name="_우_우주센터투찰_포항관내(대련-성곡)1_포항관내(대련-성곡)1" xfId="5541"/>
    <cellStyle name="_우_적상무주IC도로(1공구)" xfId="5542"/>
    <cellStyle name="_우_적상무주IC도로(1공구)_포항관내(대련-성곡)1" xfId="5543"/>
    <cellStyle name="_우_적상무주IC도로(1공구)_포항관내(대련-성곡)1_포항관내(대련-성곡)(설계)실행4" xfId="5544"/>
    <cellStyle name="_우_적상무주IC도로(1공구)_포항관내(대련-성곡)1_포항관내(대련-성곡)(설계)실행6" xfId="5545"/>
    <cellStyle name="_우_적상무주IC도로(1공구)_포항관내(대련-성곡)1_포항관내(대련-성곡)1" xfId="5546"/>
    <cellStyle name="_우_포항관내(대련-성곡)1" xfId="5547"/>
    <cellStyle name="_우_포항관내(대련-성곡)1_포항관내(대련-성곡)(설계)실행4" xfId="5548"/>
    <cellStyle name="_우_포항관내(대련-성곡)1_포항관내(대련-성곡)(설계)실행6" xfId="5549"/>
    <cellStyle name="_우_포항관내(대련-성곡)1_포항관내(대련-성곡)1" xfId="5550"/>
    <cellStyle name="_우오수공수량산출(고매)" xfId="5551"/>
    <cellStyle name="_우주센" xfId="5552"/>
    <cellStyle name="_우주센_4차공사내시변경" xfId="5553"/>
    <cellStyle name="_우주센_경유세(건설기계)" xfId="5554"/>
    <cellStyle name="_우주센_광주평동실행" xfId="5555"/>
    <cellStyle name="_우주센_광주평동실행_4차공사내시변경" xfId="5556"/>
    <cellStyle name="_우주센_광주평동실행_경유세(건설기계)" xfId="5557"/>
    <cellStyle name="_우주센_광주평동실행_번암견적의뢰(협력)" xfId="5558"/>
    <cellStyle name="_우주센_광주평동실행_번암견적의뢰(협력)_포항관내(대련-성곡)1" xfId="5559"/>
    <cellStyle name="_우주센_광주평동실행_번암견적의뢰(협력)_포항관내(대련-성곡)1_포항관내(대련-성곡)(설계)실행4" xfId="5560"/>
    <cellStyle name="_우주센_광주평동실행_번암견적의뢰(협력)_포항관내(대련-성곡)1_포항관내(대련-성곡)(설계)실행6" xfId="5561"/>
    <cellStyle name="_우주센_광주평동실행_번암견적의뢰(협력)_포항관내(대련-성곡)1_포항관내(대련-성곡)1" xfId="5562"/>
    <cellStyle name="_우주센_광주평동실행_포항관내(대련-성곡)1" xfId="5563"/>
    <cellStyle name="_우주센_광주평동실행_포항관내(대련-성곡)1_포항관내(대련-성곡)(설계)실행4" xfId="5564"/>
    <cellStyle name="_우주센_광주평동실행_포항관내(대련-성곡)1_포항관내(대련-성곡)(설계)실행6" xfId="5565"/>
    <cellStyle name="_우주센_광주평동실행_포항관내(대련-성곡)1_포항관내(대련-성곡)1" xfId="5566"/>
    <cellStyle name="_우주센_광주평동투찰" xfId="5567"/>
    <cellStyle name="_우주센_광주평동투찰_사유서(소형고압블럭포장)" xfId="5568"/>
    <cellStyle name="_우주센_광주평동투찰_삽교천개수공사(03.30)" xfId="5569"/>
    <cellStyle name="_우주센_광주평동투찰_삽교천개수공사(03.30)_구일초(06.17)-부대" xfId="5570"/>
    <cellStyle name="_우주센_광주평동투찰_삽교천개수공사(03.30)_구일초(06.17)-부대_사유서(소형고압블럭포장)" xfId="5571"/>
    <cellStyle name="_우주센_광주평동투찰_삽교천개수공사(03.30)_남성지구(05.26)" xfId="5572"/>
    <cellStyle name="_우주센_광주평동투찰_삽교천개수공사(03.30)_남성지구(05.26)_사유서(소형고압블럭포장)" xfId="5573"/>
    <cellStyle name="_우주센_광주평동투찰_삽교천개수공사(03.30)_동산초(06.1)" xfId="5574"/>
    <cellStyle name="_우주센_광주평동투찰_삽교천개수공사(03.30)_동산초(06.1)_사유서(소형고압블럭포장)" xfId="5575"/>
    <cellStyle name="_우주센_광주평동투찰_삽교천개수공사(03.30)_사유서(소형고압블럭포장)" xfId="5576"/>
    <cellStyle name="_우주센_광주평동투찰_삽교천개수공사(03.30)_삽교천개수공사(03.30)" xfId="5577"/>
    <cellStyle name="_우주센_광주평동투찰_삽교천개수공사(03.30)_삽교천개수공사(03.30)_사유서(소형고압블럭포장)" xfId="5578"/>
    <cellStyle name="_우주센_광주평동투찰_삽교천개수공사(03.30)_안산남부경찰서(06.16)-부대" xfId="5579"/>
    <cellStyle name="_우주센_광주평동투찰_삽교천개수공사(03.30)_안산남부경찰서(06.16)-부대_사유서(소형고압블럭포장)" xfId="5580"/>
    <cellStyle name="_우주센_광주평동투찰_삽교천개수공사(03.30)_제주제성교(05.27)" xfId="5581"/>
    <cellStyle name="_우주센_광주평동투찰_삽교천개수공사(03.30)_제주제성교(05.27)_사유서(소형고압블럭포장)" xfId="5582"/>
    <cellStyle name="_우주센_광주평동투찰_삽교천개수공사(03.30)_행목지구하천환경(05.25)" xfId="5583"/>
    <cellStyle name="_우주센_광주평동투찰_삽교천개수공사(03.30)_행목지구하천환경(05.25)_사유서(소형고압블럭포장)" xfId="5584"/>
    <cellStyle name="_우주센_광주평동품의1" xfId="5585"/>
    <cellStyle name="_우주센_광주평동품의1_4차공사내시변경" xfId="5586"/>
    <cellStyle name="_우주센_광주평동품의1_경유세(건설기계)" xfId="5587"/>
    <cellStyle name="_우주센_광주평동품의1_무안-광주2공구(협력)수정" xfId="5588"/>
    <cellStyle name="_우주센_광주평동품의1_무안-광주2공구(협력)수정_포항관내(대련-성곡)1" xfId="5589"/>
    <cellStyle name="_우주센_광주평동품의1_무안-광주2공구(협력)수정_포항관내(대련-성곡)1_포항관내(대련-성곡)(설계)실행4" xfId="5590"/>
    <cellStyle name="_우주센_광주평동품의1_무안-광주2공구(협력)수정_포항관내(대련-성곡)1_포항관내(대련-성곡)(설계)실행6" xfId="5591"/>
    <cellStyle name="_우주센_광주평동품의1_무안-광주2공구(협력)수정_포항관내(대련-성곡)1_포항관내(대련-성곡)1" xfId="5592"/>
    <cellStyle name="_우주센_광주평동품의1_번암견적의뢰(협력)" xfId="5593"/>
    <cellStyle name="_우주센_광주평동품의1_번암견적의뢰(협력)_포항관내(대련-성곡)1" xfId="5594"/>
    <cellStyle name="_우주센_광주평동품의1_번암견적의뢰(협력)_포항관내(대련-성곡)1_포항관내(대련-성곡)(설계)실행4" xfId="5595"/>
    <cellStyle name="_우주센_광주평동품의1_번암견적의뢰(협력)_포항관내(대련-성곡)1_포항관내(대련-성곡)(설계)실행6" xfId="5596"/>
    <cellStyle name="_우주센_광주평동품의1_번암견적의뢰(협력)_포항관내(대련-성곡)1_포항관내(대련-성곡)1" xfId="5597"/>
    <cellStyle name="_우주센_광주평동품의1_사유서(소형고압블럭포장)" xfId="5598"/>
    <cellStyle name="_우주센_광주평동품의1_삽교천개수공사(03.30)" xfId="5599"/>
    <cellStyle name="_우주센_광주평동품의1_삽교천개수공사(03.30)_구일초(06.17)-부대" xfId="5600"/>
    <cellStyle name="_우주센_광주평동품의1_삽교천개수공사(03.30)_구일초(06.17)-부대_사유서(소형고압블럭포장)" xfId="5601"/>
    <cellStyle name="_우주센_광주평동품의1_삽교천개수공사(03.30)_남성지구(05.26)" xfId="5602"/>
    <cellStyle name="_우주센_광주평동품의1_삽교천개수공사(03.30)_남성지구(05.26)_사유서(소형고압블럭포장)" xfId="5603"/>
    <cellStyle name="_우주센_광주평동품의1_삽교천개수공사(03.30)_동산초(06.1)" xfId="5604"/>
    <cellStyle name="_우주센_광주평동품의1_삽교천개수공사(03.30)_동산초(06.1)_사유서(소형고압블럭포장)" xfId="5605"/>
    <cellStyle name="_우주센_광주평동품의1_삽교천개수공사(03.30)_사유서(소형고압블럭포장)" xfId="5606"/>
    <cellStyle name="_우주센_광주평동품의1_삽교천개수공사(03.30)_삽교천개수공사(03.30)" xfId="5607"/>
    <cellStyle name="_우주센_광주평동품의1_삽교천개수공사(03.30)_삽교천개수공사(03.30)_사유서(소형고압블럭포장)" xfId="5608"/>
    <cellStyle name="_우주센_광주평동품의1_삽교천개수공사(03.30)_안산남부경찰서(06.16)-부대" xfId="5609"/>
    <cellStyle name="_우주센_광주평동품의1_삽교천개수공사(03.30)_안산남부경찰서(06.16)-부대_사유서(소형고압블럭포장)" xfId="5610"/>
    <cellStyle name="_우주센_광주평동품의1_삽교천개수공사(03.30)_제주제성교(05.27)" xfId="5611"/>
    <cellStyle name="_우주센_광주평동품의1_삽교천개수공사(03.30)_제주제성교(05.27)_사유서(소형고압블럭포장)" xfId="5612"/>
    <cellStyle name="_우주센_광주평동품의1_삽교천개수공사(03.30)_행목지구하천환경(05.25)" xfId="5613"/>
    <cellStyle name="_우주센_광주평동품의1_삽교천개수공사(03.30)_행목지구하천환경(05.25)_사유서(소형고압블럭포장)" xfId="5614"/>
    <cellStyle name="_우주센_광주평동품의1_적상무주IC도로(1공구)" xfId="5615"/>
    <cellStyle name="_우주센_광주평동품의1_적상무주IC도로(1공구)_포항관내(대련-성곡)1" xfId="5616"/>
    <cellStyle name="_우주센_광주평동품의1_적상무주IC도로(1공구)_포항관내(대련-성곡)1_포항관내(대련-성곡)(설계)실행4" xfId="5617"/>
    <cellStyle name="_우주센_광주평동품의1_적상무주IC도로(1공구)_포항관내(대련-성곡)1_포항관내(대련-성곡)(설계)실행6" xfId="5618"/>
    <cellStyle name="_우주센_광주평동품의1_적상무주IC도로(1공구)_포항관내(대련-성곡)1_포항관내(대련-성곡)1" xfId="5619"/>
    <cellStyle name="_우주센_광주평동품의1_포항관내(대련-성곡)1" xfId="5620"/>
    <cellStyle name="_우주센_광주평동품의1_포항관내(대련-성곡)1_포항관내(대련-성곡)(설계)실행4" xfId="5621"/>
    <cellStyle name="_우주센_광주평동품의1_포항관내(대련-성곡)1_포항관내(대련-성곡)(설계)실행6" xfId="5622"/>
    <cellStyle name="_우주센_광주평동품의1_포항관내(대련-성곡)1_포항관내(대련-성곡)1" xfId="5623"/>
    <cellStyle name="_우주센_기장하수실행1" xfId="5624"/>
    <cellStyle name="_우주센_기장하수실행1_4차공사내시변경" xfId="5625"/>
    <cellStyle name="_우주센_기장하수실행1_경유세(건설기계)" xfId="5626"/>
    <cellStyle name="_우주센_기장하수실행1_번암견적의뢰(협력)" xfId="5627"/>
    <cellStyle name="_우주센_기장하수실행1_번암견적의뢰(협력)_포항관내(대련-성곡)1" xfId="5628"/>
    <cellStyle name="_우주센_기장하수실행1_번암견적의뢰(협력)_포항관내(대련-성곡)1_포항관내(대련-성곡)(설계)실행4" xfId="5629"/>
    <cellStyle name="_우주센_기장하수실행1_번암견적의뢰(협력)_포항관내(대련-성곡)1_포항관내(대련-성곡)(설계)실행6" xfId="5630"/>
    <cellStyle name="_우주센_기장하수실행1_번암견적의뢰(협력)_포항관내(대련-성곡)1_포항관내(대련-성곡)1" xfId="5631"/>
    <cellStyle name="_우주센_기장하수실행1_포항관내(대련-성곡)1" xfId="5632"/>
    <cellStyle name="_우주센_기장하수실행1_포항관내(대련-성곡)1_포항관내(대련-성곡)(설계)실행4" xfId="5633"/>
    <cellStyle name="_우주센_기장하수실행1_포항관내(대련-성곡)1_포항관내(대련-성곡)(설계)실행6" xfId="5634"/>
    <cellStyle name="_우주센_기장하수실행1_포항관내(대련-성곡)1_포항관내(대련-성곡)1" xfId="5635"/>
    <cellStyle name="_우주센_무안-광주2공구(협력)수정" xfId="5636"/>
    <cellStyle name="_우주센_무안-광주2공구(협력)수정_포항관내(대련-성곡)1" xfId="5637"/>
    <cellStyle name="_우주센_무안-광주2공구(협력)수정_포항관내(대련-성곡)1_포항관내(대련-성곡)(설계)실행4" xfId="5638"/>
    <cellStyle name="_우주센_무안-광주2공구(협력)수정_포항관내(대련-성곡)1_포항관내(대련-성곡)(설계)실행6" xfId="5639"/>
    <cellStyle name="_우주센_무안-광주2공구(협력)수정_포항관내(대련-성곡)1_포항관내(대련-성곡)1" xfId="5640"/>
    <cellStyle name="_우주센_번암견적의뢰(협력)" xfId="5641"/>
    <cellStyle name="_우주센_번암견적의뢰(협력)_포항관내(대련-성곡)1" xfId="5642"/>
    <cellStyle name="_우주센_번암견적의뢰(협력)_포항관내(대련-성곡)1_포항관내(대련-성곡)(설계)실행4" xfId="5643"/>
    <cellStyle name="_우주센_번암견적의뢰(협력)_포항관내(대련-성곡)1_포항관내(대련-성곡)(설계)실행6" xfId="5644"/>
    <cellStyle name="_우주센_번암견적의뢰(협력)_포항관내(대련-성곡)1_포항관내(대련-성곡)1" xfId="5645"/>
    <cellStyle name="_우주센_사유서(소형고압블럭포장)" xfId="5646"/>
    <cellStyle name="_우주센_삽교천개수공사(03.30)" xfId="5647"/>
    <cellStyle name="_우주센_삽교천개수공사(03.30)_구일초(06.17)-부대" xfId="5648"/>
    <cellStyle name="_우주센_삽교천개수공사(03.30)_구일초(06.17)-부대_사유서(소형고압블럭포장)" xfId="5649"/>
    <cellStyle name="_우주센_삽교천개수공사(03.30)_남성지구(05.26)" xfId="5650"/>
    <cellStyle name="_우주센_삽교천개수공사(03.30)_남성지구(05.26)_사유서(소형고압블럭포장)" xfId="5651"/>
    <cellStyle name="_우주센_삽교천개수공사(03.30)_동산초(06.1)" xfId="5652"/>
    <cellStyle name="_우주센_삽교천개수공사(03.30)_동산초(06.1)_사유서(소형고압블럭포장)" xfId="5653"/>
    <cellStyle name="_우주센_삽교천개수공사(03.30)_사유서(소형고압블럭포장)" xfId="5654"/>
    <cellStyle name="_우주센_삽교천개수공사(03.30)_삽교천개수공사(03.30)" xfId="5655"/>
    <cellStyle name="_우주센_삽교천개수공사(03.30)_삽교천개수공사(03.30)_사유서(소형고압블럭포장)" xfId="5656"/>
    <cellStyle name="_우주센_삽교천개수공사(03.30)_안산남부경찰서(06.16)-부대" xfId="5657"/>
    <cellStyle name="_우주센_삽교천개수공사(03.30)_안산남부경찰서(06.16)-부대_사유서(소형고압블럭포장)" xfId="5658"/>
    <cellStyle name="_우주센_삽교천개수공사(03.30)_제주제성교(05.27)" xfId="5659"/>
    <cellStyle name="_우주센_삽교천개수공사(03.30)_제주제성교(05.27)_사유서(소형고압블럭포장)" xfId="5660"/>
    <cellStyle name="_우주센_삽교천개수공사(03.30)_행목지구하천환경(05.25)" xfId="5661"/>
    <cellStyle name="_우주센_삽교천개수공사(03.30)_행목지구하천환경(05.25)_사유서(소형고압블럭포장)" xfId="5662"/>
    <cellStyle name="_우주센_송학실행안" xfId="5663"/>
    <cellStyle name="_우주센_송학실행안_4차공사내시변경" xfId="5664"/>
    <cellStyle name="_우주센_송학실행안_경유세(건설기계)" xfId="5665"/>
    <cellStyle name="_우주센_송학실행안_번암견적의뢰(협력)" xfId="5666"/>
    <cellStyle name="_우주센_송학실행안_번암견적의뢰(협력)_포항관내(대련-성곡)1" xfId="5667"/>
    <cellStyle name="_우주센_송학실행안_번암견적의뢰(협력)_포항관내(대련-성곡)1_포항관내(대련-성곡)(설계)실행4" xfId="5668"/>
    <cellStyle name="_우주센_송학실행안_번암견적의뢰(협력)_포항관내(대련-성곡)1_포항관내(대련-성곡)(설계)실행6" xfId="5669"/>
    <cellStyle name="_우주센_송학실행안_번암견적의뢰(협력)_포항관내(대련-성곡)1_포항관내(대련-성곡)1" xfId="5670"/>
    <cellStyle name="_우주센_송학실행안_포항관내(대련-성곡)1" xfId="5671"/>
    <cellStyle name="_우주센_송학실행안_포항관내(대련-성곡)1_포항관내(대련-성곡)(설계)실행4" xfId="5672"/>
    <cellStyle name="_우주센_송학실행안_포항관내(대련-성곡)1_포항관내(대련-성곡)(설계)실행6" xfId="5673"/>
    <cellStyle name="_우주센_송학실행안_포항관내(대련-성곡)1_포항관내(대련-성곡)1" xfId="5674"/>
    <cellStyle name="_우주센_송학하수투찰" xfId="5675"/>
    <cellStyle name="_우주센_송학하수투찰_4차공사내시변경" xfId="5676"/>
    <cellStyle name="_우주센_송학하수투찰_경유세(건설기계)" xfId="5677"/>
    <cellStyle name="_우주센_송학하수투찰_번암견적의뢰(협력)" xfId="5678"/>
    <cellStyle name="_우주센_송학하수투찰_번암견적의뢰(협력)_포항관내(대련-성곡)1" xfId="5679"/>
    <cellStyle name="_우주센_송학하수투찰_번암견적의뢰(협력)_포항관내(대련-성곡)1_포항관내(대련-성곡)(설계)실행4" xfId="5680"/>
    <cellStyle name="_우주센_송학하수투찰_번암견적의뢰(협력)_포항관내(대련-성곡)1_포항관내(대련-성곡)(설계)실행6" xfId="5681"/>
    <cellStyle name="_우주센_송학하수투찰_번암견적의뢰(협력)_포항관내(대련-성곡)1_포항관내(대련-성곡)1" xfId="5682"/>
    <cellStyle name="_우주센_송학하수투찰_포항관내(대련-성곡)1" xfId="5683"/>
    <cellStyle name="_우주센_송학하수투찰_포항관내(대련-성곡)1_포항관내(대련-성곡)(설계)실행4" xfId="5684"/>
    <cellStyle name="_우주센_송학하수투찰_포항관내(대련-성곡)1_포항관내(대련-성곡)(설계)실행6" xfId="5685"/>
    <cellStyle name="_우주센_송학하수투찰_포항관내(대련-성곡)1_포항관내(대련-성곡)1" xfId="5686"/>
    <cellStyle name="_우주센_송학하수품의(설계넣고)" xfId="5687"/>
    <cellStyle name="_우주센_송학하수품의(설계넣고)_4차공사내시변경" xfId="5688"/>
    <cellStyle name="_우주센_송학하수품의(설계넣고)_경유세(건설기계)" xfId="5689"/>
    <cellStyle name="_우주센_송학하수품의(설계넣고)_무안-광주2공구(협력)수정" xfId="5690"/>
    <cellStyle name="_우주센_송학하수품의(설계넣고)_무안-광주2공구(협력)수정_포항관내(대련-성곡)1" xfId="5691"/>
    <cellStyle name="_우주센_송학하수품의(설계넣고)_무안-광주2공구(협력)수정_포항관내(대련-성곡)1_포항관내(대련-성곡)(설계)실행4" xfId="5692"/>
    <cellStyle name="_우주센_송학하수품의(설계넣고)_무안-광주2공구(협력)수정_포항관내(대련-성곡)1_포항관내(대련-성곡)(설계)실행6" xfId="5693"/>
    <cellStyle name="_우주센_송학하수품의(설계넣고)_무안-광주2공구(협력)수정_포항관내(대련-성곡)1_포항관내(대련-성곡)1" xfId="5694"/>
    <cellStyle name="_우주센_송학하수품의(설계넣고)_번암견적의뢰(협력)" xfId="5695"/>
    <cellStyle name="_우주센_송학하수품의(설계넣고)_번암견적의뢰(협력)_포항관내(대련-성곡)1" xfId="5696"/>
    <cellStyle name="_우주센_송학하수품의(설계넣고)_번암견적의뢰(협력)_포항관내(대련-성곡)1_포항관내(대련-성곡)(설계)실행4" xfId="5697"/>
    <cellStyle name="_우주센_송학하수품의(설계넣고)_번암견적의뢰(협력)_포항관내(대련-성곡)1_포항관내(대련-성곡)(설계)실행6" xfId="5698"/>
    <cellStyle name="_우주센_송학하수품의(설계넣고)_번암견적의뢰(협력)_포항관내(대련-성곡)1_포항관내(대련-성곡)1" xfId="5699"/>
    <cellStyle name="_우주센_송학하수품의(설계넣고)_사유서(소형고압블럭포장)" xfId="5700"/>
    <cellStyle name="_우주센_송학하수품의(설계넣고)_삽교천개수공사(03.30)" xfId="5701"/>
    <cellStyle name="_우주센_송학하수품의(설계넣고)_삽교천개수공사(03.30)_구일초(06.17)-부대" xfId="5702"/>
    <cellStyle name="_우주센_송학하수품의(설계넣고)_삽교천개수공사(03.30)_구일초(06.17)-부대_사유서(소형고압블럭포장)" xfId="5703"/>
    <cellStyle name="_우주센_송학하수품의(설계넣고)_삽교천개수공사(03.30)_남성지구(05.26)" xfId="5704"/>
    <cellStyle name="_우주센_송학하수품의(설계넣고)_삽교천개수공사(03.30)_남성지구(05.26)_사유서(소형고압블럭포장)" xfId="5705"/>
    <cellStyle name="_우주센_송학하수품의(설계넣고)_삽교천개수공사(03.30)_동산초(06.1)" xfId="5706"/>
    <cellStyle name="_우주센_송학하수품의(설계넣고)_삽교천개수공사(03.30)_동산초(06.1)_사유서(소형고압블럭포장)" xfId="5707"/>
    <cellStyle name="_우주센_송학하수품의(설계넣고)_삽교천개수공사(03.30)_사유서(소형고압블럭포장)" xfId="5708"/>
    <cellStyle name="_우주센_송학하수품의(설계넣고)_삽교천개수공사(03.30)_삽교천개수공사(03.30)" xfId="5709"/>
    <cellStyle name="_우주센_송학하수품의(설계넣고)_삽교천개수공사(03.30)_삽교천개수공사(03.30)_사유서(소형고압블럭포장)" xfId="5710"/>
    <cellStyle name="_우주센_송학하수품의(설계넣고)_삽교천개수공사(03.30)_안산남부경찰서(06.16)-부대" xfId="5711"/>
    <cellStyle name="_우주센_송학하수품의(설계넣고)_삽교천개수공사(03.30)_안산남부경찰서(06.16)-부대_사유서(소형고압블럭포장)" xfId="5712"/>
    <cellStyle name="_우주센_송학하수품의(설계넣고)_삽교천개수공사(03.30)_제주제성교(05.27)" xfId="5713"/>
    <cellStyle name="_우주센_송학하수품의(설계넣고)_삽교천개수공사(03.30)_제주제성교(05.27)_사유서(소형고압블럭포장)" xfId="5714"/>
    <cellStyle name="_우주센_송학하수품의(설계넣고)_삽교천개수공사(03.30)_행목지구하천환경(05.25)" xfId="5715"/>
    <cellStyle name="_우주센_송학하수품의(설계넣고)_삽교천개수공사(03.30)_행목지구하천환경(05.25)_사유서(소형고압블럭포장)" xfId="5716"/>
    <cellStyle name="_우주센_송학하수품의(설계넣고)_적상무주IC도로(1공구)" xfId="5717"/>
    <cellStyle name="_우주센_송학하수품의(설계넣고)_적상무주IC도로(1공구)_포항관내(대련-성곡)1" xfId="5718"/>
    <cellStyle name="_우주센_송학하수품의(설계넣고)_적상무주IC도로(1공구)_포항관내(대련-성곡)1_포항관내(대련-성곡)(설계)실행4" xfId="5719"/>
    <cellStyle name="_우주센_송학하수품의(설계넣고)_적상무주IC도로(1공구)_포항관내(대련-성곡)1_포항관내(대련-성곡)(설계)실행6" xfId="5720"/>
    <cellStyle name="_우주센_송학하수품의(설계넣고)_적상무주IC도로(1공구)_포항관내(대련-성곡)1_포항관내(대련-성곡)1" xfId="5721"/>
    <cellStyle name="_우주센_송학하수품의(설계넣고)_포항관내(대련-성곡)1" xfId="5722"/>
    <cellStyle name="_우주센_송학하수품의(설계넣고)_포항관내(대련-성곡)1_포항관내(대련-성곡)(설계)실행4" xfId="5723"/>
    <cellStyle name="_우주센_송학하수품의(설계넣고)_포항관내(대련-성곡)1_포항관내(대련-성곡)(설계)실행6" xfId="5724"/>
    <cellStyle name="_우주센_송학하수품의(설계넣고)_포항관내(대련-성곡)1_포항관내(대련-성곡)1" xfId="5725"/>
    <cellStyle name="_우주센_우주센터투찰" xfId="5726"/>
    <cellStyle name="_우주센_우주센터투찰_4차공사내시변경" xfId="5727"/>
    <cellStyle name="_우주센_우주센터투찰_경유세(건설기계)" xfId="5728"/>
    <cellStyle name="_우주센_우주센터투찰_광주평동실행" xfId="5729"/>
    <cellStyle name="_우주센_우주센터투찰_광주평동실행_4차공사내시변경" xfId="5730"/>
    <cellStyle name="_우주센_우주센터투찰_광주평동실행_경유세(건설기계)" xfId="5731"/>
    <cellStyle name="_우주센_우주센터투찰_광주평동실행_번암견적의뢰(협력)" xfId="5732"/>
    <cellStyle name="_우주센_우주센터투찰_광주평동실행_번암견적의뢰(협력)_포항관내(대련-성곡)1" xfId="5733"/>
    <cellStyle name="_우주센_우주센터투찰_광주평동실행_번암견적의뢰(협력)_포항관내(대련-성곡)1_포항관내(대련-성곡)(설계)실행4" xfId="5734"/>
    <cellStyle name="_우주센_우주센터투찰_광주평동실행_번암견적의뢰(협력)_포항관내(대련-성곡)1_포항관내(대련-성곡)(설계)실행6" xfId="5735"/>
    <cellStyle name="_우주센_우주센터투찰_광주평동실행_번암견적의뢰(협력)_포항관내(대련-성곡)1_포항관내(대련-성곡)1" xfId="5736"/>
    <cellStyle name="_우주센_우주센터투찰_광주평동실행_포항관내(대련-성곡)1" xfId="5737"/>
    <cellStyle name="_우주센_우주센터투찰_광주평동실행_포항관내(대련-성곡)1_포항관내(대련-성곡)(설계)실행4" xfId="5738"/>
    <cellStyle name="_우주센_우주센터투찰_광주평동실행_포항관내(대련-성곡)1_포항관내(대련-성곡)(설계)실행6" xfId="5739"/>
    <cellStyle name="_우주센_우주센터투찰_광주평동실행_포항관내(대련-성곡)1_포항관내(대련-성곡)1" xfId="5740"/>
    <cellStyle name="_우주센_우주센터투찰_광주평동투찰" xfId="5741"/>
    <cellStyle name="_우주센_우주센터투찰_광주평동투찰_사유서(소형고압블럭포장)" xfId="5742"/>
    <cellStyle name="_우주센_우주센터투찰_광주평동투찰_삽교천개수공사(03.30)" xfId="5743"/>
    <cellStyle name="_우주센_우주센터투찰_광주평동투찰_삽교천개수공사(03.30)_구일초(06.17)-부대" xfId="5744"/>
    <cellStyle name="_우주센_우주센터투찰_광주평동투찰_삽교천개수공사(03.30)_구일초(06.17)-부대_사유서(소형고압블럭포장)" xfId="5745"/>
    <cellStyle name="_우주센_우주센터투찰_광주평동투찰_삽교천개수공사(03.30)_남성지구(05.26)" xfId="5746"/>
    <cellStyle name="_우주센_우주센터투찰_광주평동투찰_삽교천개수공사(03.30)_남성지구(05.26)_사유서(소형고압블럭포장)" xfId="5747"/>
    <cellStyle name="_우주센_우주센터투찰_광주평동투찰_삽교천개수공사(03.30)_동산초(06.1)" xfId="5748"/>
    <cellStyle name="_우주센_우주센터투찰_광주평동투찰_삽교천개수공사(03.30)_동산초(06.1)_사유서(소형고압블럭포장)" xfId="5749"/>
    <cellStyle name="_우주센_우주센터투찰_광주평동투찰_삽교천개수공사(03.30)_사유서(소형고압블럭포장)" xfId="5750"/>
    <cellStyle name="_우주센_우주센터투찰_광주평동투찰_삽교천개수공사(03.30)_삽교천개수공사(03.30)" xfId="5751"/>
    <cellStyle name="_우주센_우주센터투찰_광주평동투찰_삽교천개수공사(03.30)_삽교천개수공사(03.30)_사유서(소형고압블럭포장)" xfId="5752"/>
    <cellStyle name="_우주센_우주센터투찰_광주평동투찰_삽교천개수공사(03.30)_안산남부경찰서(06.16)-부대" xfId="5753"/>
    <cellStyle name="_우주센_우주센터투찰_광주평동투찰_삽교천개수공사(03.30)_안산남부경찰서(06.16)-부대_사유서(소형고압블럭포장)" xfId="5754"/>
    <cellStyle name="_우주센_우주센터투찰_광주평동투찰_삽교천개수공사(03.30)_제주제성교(05.27)" xfId="5755"/>
    <cellStyle name="_우주센_우주센터투찰_광주평동투찰_삽교천개수공사(03.30)_제주제성교(05.27)_사유서(소형고압블럭포장)" xfId="5756"/>
    <cellStyle name="_우주센_우주센터투찰_광주평동투찰_삽교천개수공사(03.30)_행목지구하천환경(05.25)" xfId="5757"/>
    <cellStyle name="_우주센_우주센터투찰_광주평동투찰_삽교천개수공사(03.30)_행목지구하천환경(05.25)_사유서(소형고압블럭포장)" xfId="5758"/>
    <cellStyle name="_우주센_우주센터투찰_광주평동품의1" xfId="5759"/>
    <cellStyle name="_우주센_우주센터투찰_광주평동품의1_4차공사내시변경" xfId="5760"/>
    <cellStyle name="_우주센_우주센터투찰_광주평동품의1_경유세(건설기계)" xfId="5761"/>
    <cellStyle name="_우주센_우주센터투찰_광주평동품의1_무안-광주2공구(협력)수정" xfId="5762"/>
    <cellStyle name="_우주센_우주센터투찰_광주평동품의1_무안-광주2공구(협력)수정_포항관내(대련-성곡)1" xfId="5763"/>
    <cellStyle name="_우주센_우주센터투찰_광주평동품의1_무안-광주2공구(협력)수정_포항관내(대련-성곡)1_포항관내(대련-성곡)(설계)실행4" xfId="5764"/>
    <cellStyle name="_우주센_우주센터투찰_광주평동품의1_무안-광주2공구(협력)수정_포항관내(대련-성곡)1_포항관내(대련-성곡)(설계)실행6" xfId="5765"/>
    <cellStyle name="_우주센_우주센터투찰_광주평동품의1_무안-광주2공구(협력)수정_포항관내(대련-성곡)1_포항관내(대련-성곡)1" xfId="5766"/>
    <cellStyle name="_우주센_우주센터투찰_광주평동품의1_번암견적의뢰(협력)" xfId="5767"/>
    <cellStyle name="_우주센_우주센터투찰_광주평동품의1_번암견적의뢰(협력)_포항관내(대련-성곡)1" xfId="5768"/>
    <cellStyle name="_우주센_우주센터투찰_광주평동품의1_번암견적의뢰(협력)_포항관내(대련-성곡)1_포항관내(대련-성곡)(설계)실행4" xfId="5769"/>
    <cellStyle name="_우주센_우주센터투찰_광주평동품의1_번암견적의뢰(협력)_포항관내(대련-성곡)1_포항관내(대련-성곡)(설계)실행6" xfId="5770"/>
    <cellStyle name="_우주센_우주센터투찰_광주평동품의1_번암견적의뢰(협력)_포항관내(대련-성곡)1_포항관내(대련-성곡)1" xfId="5771"/>
    <cellStyle name="_우주센_우주센터투찰_광주평동품의1_사유서(소형고압블럭포장)" xfId="5772"/>
    <cellStyle name="_우주센_우주센터투찰_광주평동품의1_삽교천개수공사(03.30)" xfId="5773"/>
    <cellStyle name="_우주센_우주센터투찰_광주평동품의1_삽교천개수공사(03.30)_구일초(06.17)-부대" xfId="5774"/>
    <cellStyle name="_우주센_우주센터투찰_광주평동품의1_삽교천개수공사(03.30)_구일초(06.17)-부대_사유서(소형고압블럭포장)" xfId="5775"/>
    <cellStyle name="_우주센_우주센터투찰_광주평동품의1_삽교천개수공사(03.30)_남성지구(05.26)" xfId="5776"/>
    <cellStyle name="_우주센_우주센터투찰_광주평동품의1_삽교천개수공사(03.30)_남성지구(05.26)_사유서(소형고압블럭포장)" xfId="5777"/>
    <cellStyle name="_우주센_우주센터투찰_광주평동품의1_삽교천개수공사(03.30)_동산초(06.1)" xfId="5778"/>
    <cellStyle name="_우주센_우주센터투찰_광주평동품의1_삽교천개수공사(03.30)_동산초(06.1)_사유서(소형고압블럭포장)" xfId="5779"/>
    <cellStyle name="_우주센_우주센터투찰_광주평동품의1_삽교천개수공사(03.30)_사유서(소형고압블럭포장)" xfId="5780"/>
    <cellStyle name="_우주센_우주센터투찰_광주평동품의1_삽교천개수공사(03.30)_삽교천개수공사(03.30)" xfId="5781"/>
    <cellStyle name="_우주센_우주센터투찰_광주평동품의1_삽교천개수공사(03.30)_삽교천개수공사(03.30)_사유서(소형고압블럭포장)" xfId="5782"/>
    <cellStyle name="_우주센_우주센터투찰_광주평동품의1_삽교천개수공사(03.30)_안산남부경찰서(06.16)-부대" xfId="5783"/>
    <cellStyle name="_우주센_우주센터투찰_광주평동품의1_삽교천개수공사(03.30)_안산남부경찰서(06.16)-부대_사유서(소형고압블럭포장)" xfId="5784"/>
    <cellStyle name="_우주센_우주센터투찰_광주평동품의1_삽교천개수공사(03.30)_제주제성교(05.27)" xfId="5785"/>
    <cellStyle name="_우주센_우주센터투찰_광주평동품의1_삽교천개수공사(03.30)_제주제성교(05.27)_사유서(소형고압블럭포장)" xfId="5786"/>
    <cellStyle name="_우주센_우주센터투찰_광주평동품의1_삽교천개수공사(03.30)_행목지구하천환경(05.25)" xfId="5787"/>
    <cellStyle name="_우주센_우주센터투찰_광주평동품의1_삽교천개수공사(03.30)_행목지구하천환경(05.25)_사유서(소형고압블럭포장)" xfId="5788"/>
    <cellStyle name="_우주센_우주센터투찰_광주평동품의1_적상무주IC도로(1공구)" xfId="5789"/>
    <cellStyle name="_우주센_우주센터투찰_광주평동품의1_적상무주IC도로(1공구)_포항관내(대련-성곡)1" xfId="5790"/>
    <cellStyle name="_우주센_우주센터투찰_광주평동품의1_적상무주IC도로(1공구)_포항관내(대련-성곡)1_포항관내(대련-성곡)(설계)실행4" xfId="5791"/>
    <cellStyle name="_우주센_우주센터투찰_광주평동품의1_적상무주IC도로(1공구)_포항관내(대련-성곡)1_포항관내(대련-성곡)(설계)실행6" xfId="5792"/>
    <cellStyle name="_우주센_우주센터투찰_광주평동품의1_적상무주IC도로(1공구)_포항관내(대련-성곡)1_포항관내(대련-성곡)1" xfId="5793"/>
    <cellStyle name="_우주센_우주센터투찰_광주평동품의1_포항관내(대련-성곡)1" xfId="5794"/>
    <cellStyle name="_우주센_우주센터투찰_광주평동품의1_포항관내(대련-성곡)1_포항관내(대련-성곡)(설계)실행4" xfId="5795"/>
    <cellStyle name="_우주센_우주센터투찰_광주평동품의1_포항관내(대련-성곡)1_포항관내(대련-성곡)(설계)실행6" xfId="5796"/>
    <cellStyle name="_우주센_우주센터투찰_광주평동품의1_포항관내(대련-성곡)1_포항관내(대련-성곡)1" xfId="5797"/>
    <cellStyle name="_우주센_우주센터투찰_기장하수실행1" xfId="5798"/>
    <cellStyle name="_우주센_우주센터투찰_기장하수실행1_4차공사내시변경" xfId="5799"/>
    <cellStyle name="_우주센_우주센터투찰_기장하수실행1_경유세(건설기계)" xfId="5800"/>
    <cellStyle name="_우주센_우주센터투찰_기장하수실행1_번암견적의뢰(협력)" xfId="5801"/>
    <cellStyle name="_우주센_우주센터투찰_기장하수실행1_번암견적의뢰(협력)_포항관내(대련-성곡)1" xfId="5802"/>
    <cellStyle name="_우주센_우주센터투찰_기장하수실행1_번암견적의뢰(협력)_포항관내(대련-성곡)1_포항관내(대련-성곡)(설계)실행4" xfId="5803"/>
    <cellStyle name="_우주센_우주센터투찰_기장하수실행1_번암견적의뢰(협력)_포항관내(대련-성곡)1_포항관내(대련-성곡)(설계)실행6" xfId="5804"/>
    <cellStyle name="_우주센_우주센터투찰_기장하수실행1_번암견적의뢰(협력)_포항관내(대련-성곡)1_포항관내(대련-성곡)1" xfId="5805"/>
    <cellStyle name="_우주센_우주센터투찰_기장하수실행1_포항관내(대련-성곡)1" xfId="5806"/>
    <cellStyle name="_우주센_우주센터투찰_기장하수실행1_포항관내(대련-성곡)1_포항관내(대련-성곡)(설계)실행4" xfId="5807"/>
    <cellStyle name="_우주센_우주센터투찰_기장하수실행1_포항관내(대련-성곡)1_포항관내(대련-성곡)(설계)실행6" xfId="5808"/>
    <cellStyle name="_우주센_우주센터투찰_기장하수실행1_포항관내(대련-성곡)1_포항관내(대련-성곡)1" xfId="5809"/>
    <cellStyle name="_우주센_우주센터투찰_무안-광주2공구(협력)수정" xfId="5810"/>
    <cellStyle name="_우주센_우주센터투찰_무안-광주2공구(협력)수정_포항관내(대련-성곡)1" xfId="5811"/>
    <cellStyle name="_우주센_우주센터투찰_무안-광주2공구(협력)수정_포항관내(대련-성곡)1_포항관내(대련-성곡)(설계)실행4" xfId="5812"/>
    <cellStyle name="_우주센_우주센터투찰_무안-광주2공구(협력)수정_포항관내(대련-성곡)1_포항관내(대련-성곡)(설계)실행6" xfId="5813"/>
    <cellStyle name="_우주센_우주센터투찰_무안-광주2공구(협력)수정_포항관내(대련-성곡)1_포항관내(대련-성곡)1" xfId="5814"/>
    <cellStyle name="_우주센_우주센터투찰_번암견적의뢰(협력)" xfId="5815"/>
    <cellStyle name="_우주센_우주센터투찰_번암견적의뢰(협력)_포항관내(대련-성곡)1" xfId="5816"/>
    <cellStyle name="_우주센_우주센터투찰_번암견적의뢰(협력)_포항관내(대련-성곡)1_포항관내(대련-성곡)(설계)실행4" xfId="5817"/>
    <cellStyle name="_우주센_우주센터투찰_번암견적의뢰(협력)_포항관내(대련-성곡)1_포항관내(대련-성곡)(설계)실행6" xfId="5818"/>
    <cellStyle name="_우주센_우주센터투찰_번암견적의뢰(협력)_포항관내(대련-성곡)1_포항관내(대련-성곡)1" xfId="5819"/>
    <cellStyle name="_우주센_우주센터투찰_사유서(소형고압블럭포장)" xfId="5820"/>
    <cellStyle name="_우주센_우주센터투찰_삽교천개수공사(03.30)" xfId="5821"/>
    <cellStyle name="_우주센_우주센터투찰_삽교천개수공사(03.30)_구일초(06.17)-부대" xfId="5822"/>
    <cellStyle name="_우주센_우주센터투찰_삽교천개수공사(03.30)_구일초(06.17)-부대_사유서(소형고압블럭포장)" xfId="5823"/>
    <cellStyle name="_우주센_우주센터투찰_삽교천개수공사(03.30)_남성지구(05.26)" xfId="5824"/>
    <cellStyle name="_우주센_우주센터투찰_삽교천개수공사(03.30)_남성지구(05.26)_사유서(소형고압블럭포장)" xfId="5825"/>
    <cellStyle name="_우주센_우주센터투찰_삽교천개수공사(03.30)_동산초(06.1)" xfId="5826"/>
    <cellStyle name="_우주센_우주센터투찰_삽교천개수공사(03.30)_동산초(06.1)_사유서(소형고압블럭포장)" xfId="5827"/>
    <cellStyle name="_우주센_우주센터투찰_삽교천개수공사(03.30)_사유서(소형고압블럭포장)" xfId="5828"/>
    <cellStyle name="_우주센_우주센터투찰_삽교천개수공사(03.30)_삽교천개수공사(03.30)" xfId="5829"/>
    <cellStyle name="_우주센_우주센터투찰_삽교천개수공사(03.30)_삽교천개수공사(03.30)_사유서(소형고압블럭포장)" xfId="5830"/>
    <cellStyle name="_우주센_우주센터투찰_삽교천개수공사(03.30)_안산남부경찰서(06.16)-부대" xfId="5831"/>
    <cellStyle name="_우주센_우주센터투찰_삽교천개수공사(03.30)_안산남부경찰서(06.16)-부대_사유서(소형고압블럭포장)" xfId="5832"/>
    <cellStyle name="_우주센_우주센터투찰_삽교천개수공사(03.30)_제주제성교(05.27)" xfId="5833"/>
    <cellStyle name="_우주센_우주센터투찰_삽교천개수공사(03.30)_제주제성교(05.27)_사유서(소형고압블럭포장)" xfId="5834"/>
    <cellStyle name="_우주센_우주센터투찰_삽교천개수공사(03.30)_행목지구하천환경(05.25)" xfId="5835"/>
    <cellStyle name="_우주센_우주센터투찰_삽교천개수공사(03.30)_행목지구하천환경(05.25)_사유서(소형고압블럭포장)" xfId="5836"/>
    <cellStyle name="_우주센_우주센터투찰_송학실행안" xfId="5837"/>
    <cellStyle name="_우주센_우주센터투찰_송학실행안_4차공사내시변경" xfId="5838"/>
    <cellStyle name="_우주센_우주센터투찰_송학실행안_경유세(건설기계)" xfId="5839"/>
    <cellStyle name="_우주센_우주센터투찰_송학실행안_번암견적의뢰(협력)" xfId="5840"/>
    <cellStyle name="_우주센_우주센터투찰_송학실행안_번암견적의뢰(협력)_포항관내(대련-성곡)1" xfId="5841"/>
    <cellStyle name="_우주센_우주센터투찰_송학실행안_번암견적의뢰(협력)_포항관내(대련-성곡)1_포항관내(대련-성곡)(설계)실행4" xfId="5842"/>
    <cellStyle name="_우주센_우주센터투찰_송학실행안_번암견적의뢰(협력)_포항관내(대련-성곡)1_포항관내(대련-성곡)(설계)실행6" xfId="5843"/>
    <cellStyle name="_우주센_우주센터투찰_송학실행안_번암견적의뢰(협력)_포항관내(대련-성곡)1_포항관내(대련-성곡)1" xfId="5844"/>
    <cellStyle name="_우주센_우주센터투찰_송학실행안_포항관내(대련-성곡)1" xfId="5845"/>
    <cellStyle name="_우주센_우주센터투찰_송학실행안_포항관내(대련-성곡)1_포항관내(대련-성곡)(설계)실행4" xfId="5846"/>
    <cellStyle name="_우주센_우주센터투찰_송학실행안_포항관내(대련-성곡)1_포항관내(대련-성곡)(설계)실행6" xfId="5847"/>
    <cellStyle name="_우주센_우주센터투찰_송학실행안_포항관내(대련-성곡)1_포항관내(대련-성곡)1" xfId="5848"/>
    <cellStyle name="_우주센_우주센터투찰_송학하수투찰" xfId="5849"/>
    <cellStyle name="_우주센_우주센터투찰_송학하수투찰_4차공사내시변경" xfId="5850"/>
    <cellStyle name="_우주센_우주센터투찰_송학하수투찰_경유세(건설기계)" xfId="5851"/>
    <cellStyle name="_우주센_우주센터투찰_송학하수투찰_번암견적의뢰(협력)" xfId="5852"/>
    <cellStyle name="_우주센_우주센터투찰_송학하수투찰_번암견적의뢰(협력)_포항관내(대련-성곡)1" xfId="5853"/>
    <cellStyle name="_우주센_우주센터투찰_송학하수투찰_번암견적의뢰(협력)_포항관내(대련-성곡)1_포항관내(대련-성곡)(설계)실행4" xfId="5854"/>
    <cellStyle name="_우주센_우주센터투찰_송학하수투찰_번암견적의뢰(협력)_포항관내(대련-성곡)1_포항관내(대련-성곡)(설계)실행6" xfId="5855"/>
    <cellStyle name="_우주센_우주센터투찰_송학하수투찰_번암견적의뢰(협력)_포항관내(대련-성곡)1_포항관내(대련-성곡)1" xfId="5856"/>
    <cellStyle name="_우주센_우주센터투찰_송학하수투찰_포항관내(대련-성곡)1" xfId="5857"/>
    <cellStyle name="_우주센_우주센터투찰_송학하수투찰_포항관내(대련-성곡)1_포항관내(대련-성곡)(설계)실행4" xfId="5858"/>
    <cellStyle name="_우주센_우주센터투찰_송학하수투찰_포항관내(대련-성곡)1_포항관내(대련-성곡)(설계)실행6" xfId="5859"/>
    <cellStyle name="_우주센_우주센터투찰_송학하수투찰_포항관내(대련-성곡)1_포항관내(대련-성곡)1" xfId="5860"/>
    <cellStyle name="_우주센_우주센터투찰_송학하수품의(설계넣고)" xfId="5861"/>
    <cellStyle name="_우주센_우주센터투찰_송학하수품의(설계넣고)_4차공사내시변경" xfId="5862"/>
    <cellStyle name="_우주센_우주센터투찰_송학하수품의(설계넣고)_경유세(건설기계)" xfId="5863"/>
    <cellStyle name="_우주센_우주센터투찰_송학하수품의(설계넣고)_무안-광주2공구(협력)수정" xfId="5864"/>
    <cellStyle name="_우주센_우주센터투찰_송학하수품의(설계넣고)_무안-광주2공구(협력)수정_포항관내(대련-성곡)1" xfId="5865"/>
    <cellStyle name="_우주센_우주센터투찰_송학하수품의(설계넣고)_무안-광주2공구(협력)수정_포항관내(대련-성곡)1_포항관내(대련-성곡)(설계)실행4" xfId="5866"/>
    <cellStyle name="_우주센_우주센터투찰_송학하수품의(설계넣고)_무안-광주2공구(협력)수정_포항관내(대련-성곡)1_포항관내(대련-성곡)(설계)실행6" xfId="5867"/>
    <cellStyle name="_우주센_우주센터투찰_송학하수품의(설계넣고)_무안-광주2공구(협력)수정_포항관내(대련-성곡)1_포항관내(대련-성곡)1" xfId="5868"/>
    <cellStyle name="_우주센_우주센터투찰_송학하수품의(설계넣고)_번암견적의뢰(협력)" xfId="5869"/>
    <cellStyle name="_우주센_우주센터투찰_송학하수품의(설계넣고)_번암견적의뢰(협력)_포항관내(대련-성곡)1" xfId="5870"/>
    <cellStyle name="_우주센_우주센터투찰_송학하수품의(설계넣고)_번암견적의뢰(협력)_포항관내(대련-성곡)1_포항관내(대련-성곡)(설계)실행4" xfId="5871"/>
    <cellStyle name="_우주센_우주센터투찰_송학하수품의(설계넣고)_번암견적의뢰(협력)_포항관내(대련-성곡)1_포항관내(대련-성곡)(설계)실행6" xfId="5872"/>
    <cellStyle name="_우주센_우주센터투찰_송학하수품의(설계넣고)_번암견적의뢰(협력)_포항관내(대련-성곡)1_포항관내(대련-성곡)1" xfId="5873"/>
    <cellStyle name="_우주센_우주센터투찰_송학하수품의(설계넣고)_사유서(소형고압블럭포장)" xfId="5874"/>
    <cellStyle name="_우주센_우주센터투찰_송학하수품의(설계넣고)_삽교천개수공사(03.30)" xfId="5875"/>
    <cellStyle name="_우주센_우주센터투찰_송학하수품의(설계넣고)_삽교천개수공사(03.30)_구일초(06.17)-부대" xfId="5876"/>
    <cellStyle name="_우주센_우주센터투찰_송학하수품의(설계넣고)_삽교천개수공사(03.30)_구일초(06.17)-부대_사유서(소형고압블럭포장)" xfId="5877"/>
    <cellStyle name="_우주센_우주센터투찰_송학하수품의(설계넣고)_삽교천개수공사(03.30)_남성지구(05.26)" xfId="5878"/>
    <cellStyle name="_우주센_우주센터투찰_송학하수품의(설계넣고)_삽교천개수공사(03.30)_남성지구(05.26)_사유서(소형고압블럭포장)" xfId="5879"/>
    <cellStyle name="_우주센_우주센터투찰_송학하수품의(설계넣고)_삽교천개수공사(03.30)_동산초(06.1)" xfId="5880"/>
    <cellStyle name="_우주센_우주센터투찰_송학하수품의(설계넣고)_삽교천개수공사(03.30)_동산초(06.1)_사유서(소형고압블럭포장)" xfId="5881"/>
    <cellStyle name="_우주센_우주센터투찰_송학하수품의(설계넣고)_삽교천개수공사(03.30)_사유서(소형고압블럭포장)" xfId="5882"/>
    <cellStyle name="_우주센_우주센터투찰_송학하수품의(설계넣고)_삽교천개수공사(03.30)_삽교천개수공사(03.30)" xfId="5883"/>
    <cellStyle name="_우주센_우주센터투찰_송학하수품의(설계넣고)_삽교천개수공사(03.30)_삽교천개수공사(03.30)_사유서(소형고압블럭포장)" xfId="5884"/>
    <cellStyle name="_우주센_우주센터투찰_송학하수품의(설계넣고)_삽교천개수공사(03.30)_안산남부경찰서(06.16)-부대" xfId="5885"/>
    <cellStyle name="_우주센_우주센터투찰_송학하수품의(설계넣고)_삽교천개수공사(03.30)_안산남부경찰서(06.16)-부대_사유서(소형고압블럭포장)" xfId="5886"/>
    <cellStyle name="_우주센_우주센터투찰_송학하수품의(설계넣고)_삽교천개수공사(03.30)_제주제성교(05.27)" xfId="5887"/>
    <cellStyle name="_우주센_우주센터투찰_송학하수품의(설계넣고)_삽교천개수공사(03.30)_제주제성교(05.27)_사유서(소형고압블럭포장)" xfId="5888"/>
    <cellStyle name="_우주센_우주센터투찰_송학하수품의(설계넣고)_삽교천개수공사(03.30)_행목지구하천환경(05.25)" xfId="5889"/>
    <cellStyle name="_우주센_우주센터투찰_송학하수품의(설계넣고)_삽교천개수공사(03.30)_행목지구하천환경(05.25)_사유서(소형고압블럭포장)" xfId="5890"/>
    <cellStyle name="_우주센_우주센터투찰_송학하수품의(설계넣고)_적상무주IC도로(1공구)" xfId="5891"/>
    <cellStyle name="_우주센_우주센터투찰_송학하수품의(설계넣고)_적상무주IC도로(1공구)_포항관내(대련-성곡)1" xfId="5892"/>
    <cellStyle name="_우주센_우주센터투찰_송학하수품의(설계넣고)_적상무주IC도로(1공구)_포항관내(대련-성곡)1_포항관내(대련-성곡)(설계)실행4" xfId="5893"/>
    <cellStyle name="_우주센_우주센터투찰_송학하수품의(설계넣고)_적상무주IC도로(1공구)_포항관내(대련-성곡)1_포항관내(대련-성곡)(설계)실행6" xfId="5894"/>
    <cellStyle name="_우주센_우주센터투찰_송학하수품의(설계넣고)_적상무주IC도로(1공구)_포항관내(대련-성곡)1_포항관내(대련-성곡)1" xfId="5895"/>
    <cellStyle name="_우주센_우주센터투찰_송학하수품의(설계넣고)_포항관내(대련-성곡)1" xfId="5896"/>
    <cellStyle name="_우주센_우주센터투찰_송학하수품의(설계넣고)_포항관내(대련-성곡)1_포항관내(대련-성곡)(설계)실행4" xfId="5897"/>
    <cellStyle name="_우주센_우주센터투찰_송학하수품의(설계넣고)_포항관내(대련-성곡)1_포항관내(대련-성곡)(설계)실행6" xfId="5898"/>
    <cellStyle name="_우주센_우주센터투찰_송학하수품의(설계넣고)_포항관내(대련-성곡)1_포항관내(대련-성곡)1" xfId="5899"/>
    <cellStyle name="_우주센_우주센터투찰_적상무주IC도로(1공구)" xfId="5900"/>
    <cellStyle name="_우주센_우주센터투찰_적상무주IC도로(1공구)_포항관내(대련-성곡)1" xfId="5901"/>
    <cellStyle name="_우주센_우주센터투찰_적상무주IC도로(1공구)_포항관내(대련-성곡)1_포항관내(대련-성곡)(설계)실행4" xfId="5902"/>
    <cellStyle name="_우주센_우주센터투찰_적상무주IC도로(1공구)_포항관내(대련-성곡)1_포항관내(대련-성곡)(설계)실행6" xfId="5903"/>
    <cellStyle name="_우주센_우주센터투찰_적상무주IC도로(1공구)_포항관내(대련-성곡)1_포항관내(대련-성곡)1" xfId="5904"/>
    <cellStyle name="_우주센_우주센터투찰_포항관내(대련-성곡)1" xfId="5905"/>
    <cellStyle name="_우주센_우주센터투찰_포항관내(대련-성곡)1_포항관내(대련-성곡)(설계)실행4" xfId="5906"/>
    <cellStyle name="_우주센_우주센터투찰_포항관내(대련-성곡)1_포항관내(대련-성곡)(설계)실행6" xfId="5907"/>
    <cellStyle name="_우주센_우주센터투찰_포항관내(대련-성곡)1_포항관내(대련-성곡)1" xfId="5908"/>
    <cellStyle name="_우주센_적상무주IC도로(1공구)" xfId="5909"/>
    <cellStyle name="_우주센_적상무주IC도로(1공구)_포항관내(대련-성곡)1" xfId="5910"/>
    <cellStyle name="_우주센_적상무주IC도로(1공구)_포항관내(대련-성곡)1_포항관내(대련-성곡)(설계)실행4" xfId="5911"/>
    <cellStyle name="_우주센_적상무주IC도로(1공구)_포항관내(대련-성곡)1_포항관내(대련-성곡)(설계)실행6" xfId="5912"/>
    <cellStyle name="_우주센_적상무주IC도로(1공구)_포항관내(대련-성곡)1_포항관내(대련-성곡)1" xfId="5913"/>
    <cellStyle name="_우주센_포항관내(대련-성곡)1" xfId="5914"/>
    <cellStyle name="_우주센_포항관내(대련-성곡)1_포항관내(대련-성곡)(설계)실행4" xfId="5915"/>
    <cellStyle name="_우주센_포항관내(대련-성곡)1_포항관내(대련-성곡)(설계)실행6" xfId="5916"/>
    <cellStyle name="_우주센_포항관내(대련-성곡)1_포항관내(대련-성곡)1" xfId="5917"/>
    <cellStyle name="_운남~송정2교 2차설변" xfId="5918"/>
    <cellStyle name="_운영비" xfId="5919"/>
    <cellStyle name="_운영비(보수비수정 김종완)020831" xfId="5920"/>
    <cellStyle name="_운영현황정리" xfId="5921"/>
    <cellStyle name="_울산시총괄안-20030509v1" xfId="5922"/>
    <cellStyle name="_울산역구내외1단가산출서" xfId="5923"/>
    <cellStyle name="_울산역구내외1단가산출서_1" xfId="5924"/>
    <cellStyle name="_울산지방경찰청(토목조경완료林)" xfId="5925"/>
    <cellStyle name="_울산홈플러스 전기공사" xfId="5926"/>
    <cellStyle name="_울진고등학교B동교사증축 내역서" xfId="5927"/>
    <cellStyle name="_원가계산" xfId="5928"/>
    <cellStyle name="_원가계산_계림1동" xfId="5929"/>
    <cellStyle name="_원가계산서(견적)" xfId="5930"/>
    <cellStyle name="_원가계산서(견적)_0.0 오산LCC분석(총괄)-공법사" xfId="5931"/>
    <cellStyle name="_원가계산서(견적)_가,나,다)개략공사비(토목,건축,기계)" xfId="5932"/>
    <cellStyle name="_원가계산서(견적)_경제성 평가(시흥MTV)" xfId="5933"/>
    <cellStyle name="_원가계산서(견적)_경제성 평가(시흥MTV)_0.0 오산LCC분석(총괄)-공법사" xfId="5934"/>
    <cellStyle name="_원가계산서(견적)_경제성 평가(시흥MTV)_가,나,다)개략공사비(토목,건축,기계)" xfId="5935"/>
    <cellStyle name="_원가계산서(견적)_공사비,유지관리비 외(청통)" xfId="5936"/>
    <cellStyle name="_원가계산서(견적)_공사비,유지관리비 외(청통)_0.0 오산LCC분석(총괄)-공법사" xfId="5937"/>
    <cellStyle name="_원가계산서(견적)_공사비,유지관리비 외(청통)_가,나,다)개략공사비(토목,건축,기계)" xfId="5938"/>
    <cellStyle name="_원가계산서(견적)_기계및시운전내역" xfId="5939"/>
    <cellStyle name="_원가계산서(견적)_기계및시운전내역_0.0 오산LCC분석(총괄)-공법사" xfId="5940"/>
    <cellStyle name="_원가계산서(견적)_기계및시운전내역_가,나,다)개략공사비(토목,건축,기계)" xfId="5941"/>
    <cellStyle name="_원가계산서(견적)_토건공사,시운전,LCC(40,000)" xfId="5942"/>
    <cellStyle name="_원가계산서(견적)_토건공사,시운전,LCC(40,000)_0.0 오산LCC분석(총괄)-공법사" xfId="5943"/>
    <cellStyle name="_원가계산서(견적)_토건공사,시운전,LCC(40,000)_가,나,다)개략공사비(토목,건축,기계)" xfId="5944"/>
    <cellStyle name="_원가계산서-12공구(전기)" xfId="5945"/>
    <cellStyle name="_원가분석(1217)" xfId="5946"/>
    <cellStyle name="_원가분석(아이0208)" xfId="5947"/>
    <cellStyle name="_원가-전기" xfId="5948"/>
    <cellStyle name="_원덕근덕조직표" xfId="5949"/>
    <cellStyle name="_원덕근덕조직표_11111" xfId="5950"/>
    <cellStyle name="_원덕근덕조직표_11111_1" xfId="5951"/>
    <cellStyle name="_원불교서울교당및용산수양관신축공사견적서" xfId="5952"/>
    <cellStyle name="_원석학원본관개축견적" xfId="5953"/>
    <cellStyle name="_원석학원작업" xfId="5954"/>
    <cellStyle name="_원지소제수량산출(발주분)" xfId="5955"/>
    <cellStyle name="_월명양수장수량" xfId="5956"/>
    <cellStyle name="_웹기반 수치지도 활용시스템 도입 설계서_1.1" xfId="5957"/>
    <cellStyle name="_웹기반 수치지도 활용시스템 도입 설계서_2.0" xfId="5958"/>
    <cellStyle name="_유기전기1(동영ENG내역)" xfId="5959"/>
    <cellStyle name="_유재복차장(CP10,17,HP5100_mail)" xfId="5960"/>
    <cellStyle name="_유지관리비(전기)" xfId="5961"/>
    <cellStyle name="_유지관리비(제출용)" xfId="5962"/>
    <cellStyle name="_유지관리비용" xfId="5963"/>
    <cellStyle name="_유진-호계마젤란21제출용" xfId="5964"/>
    <cellStyle name="_유첨3(서식)" xfId="5965"/>
    <cellStyle name="_유첨3(서식)_1" xfId="5966"/>
    <cellStyle name="_유호-물가" xfId="5967"/>
    <cellStyle name="_육군대학" xfId="5968"/>
    <cellStyle name="_육양국변경내역" xfId="5969"/>
    <cellStyle name="_은평공원테니스장정비공사" xfId="5970"/>
    <cellStyle name="_을" xfId="5971"/>
    <cellStyle name="_을지병원 설계예산서" xfId="5972"/>
    <cellStyle name="_음성방향-p1" xfId="5973"/>
    <cellStyle name="_응급센~1" xfId="5974"/>
    <cellStyle name="_응급센~1_ (3차)계약내역" xfId="5975"/>
    <cellStyle name="_응급센~1_ 3차계약내역" xfId="5976"/>
    <cellStyle name="_응급센~1_(2차)계약내역" xfId="5977"/>
    <cellStyle name="_응급센~1_(주)대농청주공장창고증축(1)" xfId="5978"/>
    <cellStyle name="_응급센~1_cs기계" xfId="5979"/>
    <cellStyle name="_응급센~1_kt청주지사(광혜원,오창,가덕)" xfId="5980"/>
    <cellStyle name="_응급센~1_공량산출근거" xfId="5981"/>
    <cellStyle name="_응급센~1_노인복지회관소방공사-1차내역" xfId="5982"/>
    <cellStyle name="_응급센~1_노인복지회관소방공사-2004년공사분" xfId="5983"/>
    <cellStyle name="_응급센~1_노인복지회관소방공사-2차내역" xfId="5984"/>
    <cellStyle name="_응급센~1_노인복지회관소방공사-청원군청" xfId="5985"/>
    <cellStyle name="_응급센~1_노임산출근거2" xfId="5986"/>
    <cellStyle name="_응급센~1_농업인사무실" xfId="5987"/>
    <cellStyle name="_응급센~1_도화어린이집" xfId="5988"/>
    <cellStyle name="_응급센~1_비하초등학교" xfId="5989"/>
    <cellStyle name="_응급센~1_생활과학관.농업인사무실신축 (2)-설계변경" xfId="5990"/>
    <cellStyle name="_응급센~1_서청주한통" xfId="5991"/>
    <cellStyle name="_응급센~1_세로소화기구" xfId="5992"/>
    <cellStyle name="_응급센~1_신봉동백제고분군 야외전시관 건립공사(소방)" xfId="5993"/>
    <cellStyle name="_응급센~1_옥산휴게소" xfId="5994"/>
    <cellStyle name="_응급센~1_원봉중" xfId="5995"/>
    <cellStyle name="_응급센~1_응급2차" xfId="5996"/>
    <cellStyle name="_응급센~1_응급3차내역서" xfId="5997"/>
    <cellStyle name="_응급센~1_응급3차변경내역서" xfId="5998"/>
    <cellStyle name="_응급센~1_응급내역서" xfId="5999"/>
    <cellStyle name="_응급센~1_제천기능대학" xfId="6000"/>
    <cellStyle name="_응급센~1_중앙여고증축" xfId="6001"/>
    <cellStyle name="_응급센~1_차량등록사업소" xfId="6002"/>
    <cellStyle name="_응급센~1_창고증축내역" xfId="6003"/>
    <cellStyle name="_응급센~1_창고증축내역(대원)" xfId="6004"/>
    <cellStyle name="_응급센~1_청고증축" xfId="6005"/>
    <cellStyle name="_응급센~1_청소현장사무소시설개선사업소방공사" xfId="6006"/>
    <cellStyle name="_응급센~1_청주정구장시설 확충공사(소방)" xfId="6007"/>
    <cellStyle name="_응급센~1_충청일보" xfId="6008"/>
    <cellStyle name="_응급센~1_탑동양관보수공사(소방설비공사)" xfId="6009"/>
    <cellStyle name="_응급센~1_한국통신" xfId="6010"/>
    <cellStyle name="_의신공내역(토목)" xfId="6011"/>
    <cellStyle name="_의왕 왕송저수지 조성사업 환경재해영향평가용역" xfId="6012"/>
    <cellStyle name="_의정부" xfId="6013"/>
    <cellStyle name="_의정부  상하수도 설계내역서_1.2" xfId="6014"/>
    <cellStyle name="_의정부금오점(100%)" xfId="6015"/>
    <cellStyle name="_이양-능주 단가산출서(최종)" xfId="6016"/>
    <cellStyle name="_이양능주(2공구)bid전기" xfId="6017"/>
    <cellStyle name="_이양능주(2공구)bid전기_사유서(소형고압블럭포장)" xfId="6018"/>
    <cellStyle name="_이양능주(2공구)bid전기_삽교천개수공사(03.30)" xfId="6019"/>
    <cellStyle name="_이양능주(2공구)bid전기_삽교천개수공사(03.30)_구일초(06.17)-부대" xfId="6020"/>
    <cellStyle name="_이양능주(2공구)bid전기_삽교천개수공사(03.30)_구일초(06.17)-부대_사유서(소형고압블럭포장)" xfId="6021"/>
    <cellStyle name="_이양능주(2공구)bid전기_삽교천개수공사(03.30)_남성지구(05.26)" xfId="6022"/>
    <cellStyle name="_이양능주(2공구)bid전기_삽교천개수공사(03.30)_남성지구(05.26)_사유서(소형고압블럭포장)" xfId="6023"/>
    <cellStyle name="_이양능주(2공구)bid전기_삽교천개수공사(03.30)_동산초(06.1)" xfId="6024"/>
    <cellStyle name="_이양능주(2공구)bid전기_삽교천개수공사(03.30)_동산초(06.1)_사유서(소형고압블럭포장)" xfId="6025"/>
    <cellStyle name="_이양능주(2공구)bid전기_삽교천개수공사(03.30)_사유서(소형고압블럭포장)" xfId="6026"/>
    <cellStyle name="_이양능주(2공구)bid전기_삽교천개수공사(03.30)_삽교천개수공사(03.30)" xfId="6027"/>
    <cellStyle name="_이양능주(2공구)bid전기_삽교천개수공사(03.30)_삽교천개수공사(03.30)_사유서(소형고압블럭포장)" xfId="6028"/>
    <cellStyle name="_이양능주(2공구)bid전기_삽교천개수공사(03.30)_안산남부경찰서(06.16)-부대" xfId="6029"/>
    <cellStyle name="_이양능주(2공구)bid전기_삽교천개수공사(03.30)_안산남부경찰서(06.16)-부대_사유서(소형고압블럭포장)" xfId="6030"/>
    <cellStyle name="_이양능주(2공구)bid전기_삽교천개수공사(03.30)_제주제성교(05.27)" xfId="6031"/>
    <cellStyle name="_이양능주(2공구)bid전기_삽교천개수공사(03.30)_제주제성교(05.27)_사유서(소형고압블럭포장)" xfId="6032"/>
    <cellStyle name="_이양능주(2공구)bid전기_삽교천개수공사(03.30)_행목지구하천환경(05.25)" xfId="6033"/>
    <cellStyle name="_이양능주(2공구)bid전기_삽교천개수공사(03.30)_행목지구하천환경(05.25)_사유서(소형고압블럭포장)" xfId="6034"/>
    <cellStyle name="_익산마한관(조합)제출(단가-분류)" xfId="6035"/>
    <cellStyle name="_익산마한관(충무)제출" xfId="6036"/>
    <cellStyle name="_익산시도로협력(1)" xfId="6037"/>
    <cellStyle name="_인원계획표 " xfId="6038"/>
    <cellStyle name="_인원계획표 _0.0 오산LCC분석(총괄)-공법사" xfId="6039"/>
    <cellStyle name="_인원계획표 _030902 아산154KV 관로 전기공사" xfId="6040"/>
    <cellStyle name="_인원계획표 _11111" xfId="6041"/>
    <cellStyle name="_인원계획표 _11111_1" xfId="6042"/>
    <cellStyle name="_인원계획표 _17공구" xfId="6043"/>
    <cellStyle name="_인원계획표 _17공구_제1회설계변경내역서(11.15~)update" xfId="6044"/>
    <cellStyle name="_인원계획표 _1단계전기계장" xfId="6045"/>
    <cellStyle name="_인원계획표 _2004(노귀재)내역서(설계변경용)" xfId="6046"/>
    <cellStyle name="_인원계획표 _2004(노귀재)내역서(설계변경용)_4차공사내시변경" xfId="6047"/>
    <cellStyle name="_인원계획표 _2004(노귀재)내역서(설계변경용)_경유세(건설기계)" xfId="6048"/>
    <cellStyle name="_인원계획표 _2004(노귀재)설계변경내역서" xfId="6049"/>
    <cellStyle name="_인원계획표 _2004(노귀재)설계변경내역서_4차공사내시변경" xfId="6050"/>
    <cellStyle name="_인원계획표 _2004(노귀재)설계변경내역서_경유세(건설기계)" xfId="6051"/>
    <cellStyle name="_인원계획표 _2004노귀재)내역서-참고용" xfId="6052"/>
    <cellStyle name="_인원계획표 _2004노귀재)내역서-참고용_4차공사내시변경" xfId="6053"/>
    <cellStyle name="_인원계획표 _2004노귀재)내역서-참고용_경유세(건설기계)" xfId="6054"/>
    <cellStyle name="_인원계획표 _2004노귀재)설계변경내역서" xfId="6055"/>
    <cellStyle name="_인원계획표 _2004노귀재)설계변경내역서_4차공사내시변경" xfId="6056"/>
    <cellStyle name="_인원계획표 _2004노귀재)설계변경내역서_경유세(건설기계)" xfId="6057"/>
    <cellStyle name="_인원계획표 _2007년 년간 만회대책(사업2팀_풀랜트)" xfId="6058"/>
    <cellStyle name="_인원계획표 _3공종사유서(흙깍기 토사)" xfId="6059"/>
    <cellStyle name="_인원계획표 _4차공사내시변경" xfId="6060"/>
    <cellStyle name="_인원계획표 _Book5" xfId="6061"/>
    <cellStyle name="_인원계획표 _hs 보령우회" xfId="6062"/>
    <cellStyle name="_인원계획표 _hs 보령우회_제1회설계변경내역서(11.15~)update" xfId="6063"/>
    <cellStyle name="_인원계획표 _hs 중앙선 8(선산토건)" xfId="6064"/>
    <cellStyle name="_인원계획표 _hs 중앙선 8(선산토건)_제1회설계변경내역서(11.15~)update" xfId="6065"/>
    <cellStyle name="_인원계획표 _Ji입찰및견적자료" xfId="6066"/>
    <cellStyle name="_인원계획표 _Ji입찰및견적자료_소모품(전기)" xfId="6067"/>
    <cellStyle name="_인원계획표 _Ji입찰및견적자료_예비품특수공구유지관리(0714)" xfId="6068"/>
    <cellStyle name="_인원계획표 _Ji입찰및견적자료_예비품특수공구유지관리(0714)_소모품(기계-0331)" xfId="6069"/>
    <cellStyle name="_인원계획표 _Ji입찰및견적자료_예비품특수공구유지관리(0714)_학익-예비품및특수공구목록(설비)" xfId="6070"/>
    <cellStyle name="_인원계획표 _Ji입찰및견적자료_예비품특수공구유지관리(전기)" xfId="6071"/>
    <cellStyle name="_인원계획표 _kcc 안산2단계" xfId="6072"/>
    <cellStyle name="_인원계획표 _kcc 안산2단계_제1회설계변경내역서(11.15~)update" xfId="6073"/>
    <cellStyle name="_인원계획표 _kcc 합덕 신례원 1" xfId="6074"/>
    <cellStyle name="_인원계획표 _kcc 합덕 신례원 1_제1회설계변경내역서(11.15~)update" xfId="6075"/>
    <cellStyle name="_인원계획표 _kn 구룡포~대보간 1" xfId="6076"/>
    <cellStyle name="_인원계획표 _kn 구룡포~대보간 1_제1회설계변경내역서(11.15~)update" xfId="6077"/>
    <cellStyle name="_인원계획표 _LGMART 남양주점견적2차(조정)_LGMART 남양주점견적2차(조정)_수량산출, 내역서 " xfId="6078"/>
    <cellStyle name="_인원계획표 _LGMART 남양주점견적2차(조정)_LGMART 남양주점견적2차(조정)_한남 리버텔 " xfId="6079"/>
    <cellStyle name="_인원계획표 _LGMART 남양주점견적2차(조정)_LG계약변경2차_수량산출, 내역서 " xfId="6080"/>
    <cellStyle name="_인원계획표 _LGMART 남양주점견적2차(조정)_LG계약변경2차_한남 리버텔 " xfId="6081"/>
    <cellStyle name="_인원계획표 _LGMART 남양주점견적2차(조정)_수량산출, 내역서 " xfId="6082"/>
    <cellStyle name="_인원계획표 _LGMART 남양주점견적2차(조정)_한남 리버텔 " xfId="6083"/>
    <cellStyle name="_인원계획표 _PJT 예상실적('07년6월)" xfId="6084"/>
    <cellStyle name="_인원계획표 _PJ입찰및견적자료" xfId="6085"/>
    <cellStyle name="_인원계획표 _ss 굴포천" xfId="6086"/>
    <cellStyle name="_인원계획표 _ss 굴포천_제1회설계변경내역서(11.15~)update" xfId="6087"/>
    <cellStyle name="_인원계획표 _xx구청_자동제어_내역서" xfId="6088"/>
    <cellStyle name="_인원계획표 _xx구청_자동제어_내역서_토건기공사비" xfId="6089"/>
    <cellStyle name="_인원계획표 _xx구청_자동제어_내역서_토건기공사비_토건기공사비" xfId="6090"/>
    <cellStyle name="_인원계획표 _가,나,다)개략공사비(토목,건축,기계)" xfId="6091"/>
    <cellStyle name="_인원계획표 _거제U-2(3차)" xfId="6092"/>
    <cellStyle name="_인원계획표 _거제U-2(3차)_거제U-2(3차)" xfId="6093"/>
    <cellStyle name="_인원계획표 _거제U-2(3차)_거제U-2(3차)_서후-평은(투찰)" xfId="6094"/>
    <cellStyle name="_인원계획표 _거제U-2(3차)_거제U-2(3차)_서후-평은(투찰)_실행(1)" xfId="6095"/>
    <cellStyle name="_인원계획표 _거제U-2(3차)_거제U-2(3차)_서후-평은(투찰)_정읍∼완주간 1공구(투찰)" xfId="6096"/>
    <cellStyle name="_인원계획표 _거제U-2(3차)_거제U-2(3차)_서후-평은(투찰)_정읍∼완주간 1공구(투찰)_실행(1)" xfId="6097"/>
    <cellStyle name="_인원계획표 _거제U-2(3차)_거제U-2(3차)_실행(1)" xfId="6098"/>
    <cellStyle name="_인원계획표 _거제U-2(3차)_거제U-2(3차)_정읍∼완주간 1공구(투찰)" xfId="6099"/>
    <cellStyle name="_인원계획표 _거제U-2(3차)_거제U-2(3차)_정읍∼완주간 1공구(투찰)_실행(1)" xfId="6100"/>
    <cellStyle name="_인원계획표 _거제U-2(3차)_서후-평은(투찰)" xfId="6101"/>
    <cellStyle name="_인원계획표 _거제U-2(3차)_서후-평은(투찰)_실행(1)" xfId="6102"/>
    <cellStyle name="_인원계획표 _거제U-2(3차)_서후-평은(투찰)_정읍∼완주간 1공구(투찰)" xfId="6103"/>
    <cellStyle name="_인원계획표 _거제U-2(3차)_서후-평은(투찰)_정읍∼완주간 1공구(투찰)_실행(1)" xfId="6104"/>
    <cellStyle name="_인원계획표 _거제U-2(3차)_실행(1)" xfId="6105"/>
    <cellStyle name="_인원계획표 _거제U-2(3차)_정읍∼완주간 1공구(투찰)" xfId="6106"/>
    <cellStyle name="_인원계획표 _거제U-2(3차)_정읍∼완주간 1공구(투찰)_실행(1)" xfId="6107"/>
    <cellStyle name="_인원계획표 _건국대병원" xfId="6108"/>
    <cellStyle name="_인원계획표 _건국대병원_건국대학교공내역1028" xfId="6109"/>
    <cellStyle name="_인원계획표 _건국대병원_건국대학교공내역1028_건국대학교공내역1028" xfId="6110"/>
    <cellStyle name="_인원계획표 _건국대병원_건국대학교공내역1028_건국대학교공내역1028_금액내역서(은평뉴타운)" xfId="6111"/>
    <cellStyle name="_인원계획표 _건국대병원_건국대학교공내역1028_건국대학교공내역1028_동부권입찰내역서" xfId="6112"/>
    <cellStyle name="_인원계획표 _건국대병원_건국대학교공내역1028_금액내역서(은평뉴타운)" xfId="6113"/>
    <cellStyle name="_인원계획표 _건국대병원_건국대학교공내역1028_동부권입찰내역서" xfId="6114"/>
    <cellStyle name="_인원계획표 _건국대병원_금액내역서(은평뉴타운)" xfId="6115"/>
    <cellStyle name="_인원계획표 _건국대병원_동부권입찰내역서" xfId="6116"/>
    <cellStyle name="_인원계획표 _건국대학견적" xfId="6117"/>
    <cellStyle name="_인원계획표 _건국대학견적_금액내역서(은평뉴타운)" xfId="6118"/>
    <cellStyle name="_인원계획표 _건국대학견적_동부권입찰내역서" xfId="6119"/>
    <cellStyle name="_인원계획표 _건국대학교공내역" xfId="6120"/>
    <cellStyle name="_인원계획표 _건국대학교공내역_금액내역서(은평뉴타운)" xfId="6121"/>
    <cellStyle name="_인원계획표 _건국대학교공내역_동부권입찰내역서" xfId="6122"/>
    <cellStyle name="_인원계획표 _건국대학교공내역1028" xfId="6123"/>
    <cellStyle name="_인원계획표 _건국대학교공내역1028_금액내역서(은평뉴타운)" xfId="6124"/>
    <cellStyle name="_인원계획표 _건국대학교공내역1028_동부권입찰내역서" xfId="6125"/>
    <cellStyle name="_인원계획표 _건국대학교내역(메일전송)" xfId="6126"/>
    <cellStyle name="_인원계획표 _건국대학교내역(메일전송)_금액내역서(은평뉴타운)" xfId="6127"/>
    <cellStyle name="_인원계획표 _건국대학교병원 견적_미동" xfId="6128"/>
    <cellStyle name="_인원계획표 _건국대학교병원 견적_미동_건국대학교공내역1028" xfId="6129"/>
    <cellStyle name="_인원계획표 _건국대학교병원 견적_미동_건국대학교공내역1028_건국대학교공내역1028" xfId="6130"/>
    <cellStyle name="_인원계획표 _건국대학교병원 견적_미동_건국대학교공내역1028_건국대학교공내역1028_금액내역서(은평뉴타운)" xfId="6131"/>
    <cellStyle name="_인원계획표 _건국대학교병원 견적_미동_건국대학교공내역1028_금액내역서(은평뉴타운)" xfId="6132"/>
    <cellStyle name="_인원계획표 _건국대학교병원 견적_미동_금액내역서(은평뉴타운)" xfId="6133"/>
    <cellStyle name="_인원계획표 _건국대학교부대입찰업체견적서" xfId="6134"/>
    <cellStyle name="_인원계획표 _건국대학교부대입찰업체견적서_건국대학교공내역1028" xfId="6135"/>
    <cellStyle name="_인원계획표 _건국대학교부대입찰업체견적서_건국대학교공내역1028_건국대학교공내역1028" xfId="6136"/>
    <cellStyle name="_인원계획표 _건국대학교부대입찰업체견적서_건국대학교공내역1028_건국대학교공내역1028_금액내역서(은평뉴타운)" xfId="6137"/>
    <cellStyle name="_인원계획표 _건국대학교부대입찰업체견적서_건국대학교공내역1028_금액내역서(은평뉴타운)" xfId="6138"/>
    <cellStyle name="_인원계획표 _건국대학교부대입찰업체견적서_금액내역서(은평뉴타운)" xfId="6139"/>
    <cellStyle name="_인원계획표 _검암2차사전공사(본사검토) " xfId="6140"/>
    <cellStyle name="_인원계획표 _경유세(건설기계)" xfId="6141"/>
    <cellStyle name="_인원계획표 _경제성 평가(시흥MTV)" xfId="6142"/>
    <cellStyle name="_인원계획표 _경제성 평가(시흥MTV)_0.0 오산LCC분석(총괄)-공법사" xfId="6143"/>
    <cellStyle name="_인원계획표 _경제성 평가(시흥MTV)_가,나,다)개략공사비(토목,건축,기계)" xfId="6144"/>
    <cellStyle name="_인원계획표 _고서담양1공구(쌍용건설)_LGMART 남양주점견적2차(조정)_LGMART 남양주점견적2차(조정)_수량산출, 내역서 " xfId="6145"/>
    <cellStyle name="_인원계획표 _고서담양1공구(쌍용건설)_LGMART 남양주점견적2차(조정)_LGMART 남양주점견적2차(조정)_한남 리버텔 " xfId="6146"/>
    <cellStyle name="_인원계획표 _고서담양1공구(쌍용건설)_LGMART 남양주점견적2차(조정)_LG계약변경2차_수량산출, 내역서 " xfId="6147"/>
    <cellStyle name="_인원계획표 _고서담양1공구(쌍용건설)_LGMART 남양주점견적2차(조정)_LG계약변경2차_한남 리버텔 " xfId="6148"/>
    <cellStyle name="_인원계획표 _고서담양1공구(쌍용건설)_LGMART 남양주점견적2차(조정)_수량산출, 내역서 " xfId="6149"/>
    <cellStyle name="_인원계획표 _고서담양1공구(쌍용건설)_LGMART 남양주점견적2차(조정)_한남 리버텔 " xfId="6150"/>
    <cellStyle name="_인원계획표 _고서담양1공구(쌍용건설)_수량산출, 내역서 " xfId="6151"/>
    <cellStyle name="_인원계획표 _고서담양1공구(쌍용건설)_한남 리버텔 " xfId="6152"/>
    <cellStyle name="_인원계획표 _공사비,유지관리비 외(청통)" xfId="6153"/>
    <cellStyle name="_인원계획표 _공사비,유지관리비 외(청통)_0.0 오산LCC분석(총괄)-공법사" xfId="6154"/>
    <cellStyle name="_인원계획표 _공사비,유지관리비 외(청통)_가,나,다)개략공사비(토목,건축,기계)" xfId="6155"/>
    <cellStyle name="_인원계획표 _공정표" xfId="6156"/>
    <cellStyle name="_인원계획표 _공정표_금액내역서(은평뉴타운)" xfId="6157"/>
    <cellStyle name="_인원계획표 _공통가설(변경품의200303)" xfId="6158"/>
    <cellStyle name="_인원계획표 _공통가설(변경품의200303)_2007년 년간 만회대책(사업2팀_풀랜트)" xfId="6159"/>
    <cellStyle name="_인원계획표 _공통가설(변경품의200303)_PJT 예상실적('07년6월)" xfId="6160"/>
    <cellStyle name="_인원계획표 _공통가설기준안(건축)-2004323-200446" xfId="6161"/>
    <cellStyle name="_인원계획표 _공통가설기준안(건축)-2004323-200446_2007년 년간 만회대책(사업2팀_풀랜트)" xfId="6162"/>
    <cellStyle name="_인원계획표 _공통가설기준안(건축)-2004323-200446_PJT 예상실적('07년6월)" xfId="6163"/>
    <cellStyle name="_인원계획표 _광주평동실행" xfId="6164"/>
    <cellStyle name="_인원계획표 _광주평동실행_4차공사내시변경" xfId="6165"/>
    <cellStyle name="_인원계획표 _광주평동실행_경유세(건설기계)" xfId="6166"/>
    <cellStyle name="_인원계획표 _광주평동실행_번암견적의뢰(협력)" xfId="6167"/>
    <cellStyle name="_인원계획표 _광주평동실행_번암견적의뢰(협력)_포항관내(대련-성곡)1" xfId="6168"/>
    <cellStyle name="_인원계획표 _광주평동실행_번암견적의뢰(협력)_포항관내(대련-성곡)1_포항관내(대련-성곡)(설계)실행4" xfId="6169"/>
    <cellStyle name="_인원계획표 _광주평동실행_번암견적의뢰(협력)_포항관내(대련-성곡)1_포항관내(대련-성곡)(설계)실행6" xfId="6170"/>
    <cellStyle name="_인원계획표 _광주평동실행_번암견적의뢰(협력)_포항관내(대련-성곡)1_포항관내(대련-성곡)1" xfId="6171"/>
    <cellStyle name="_인원계획표 _광주평동실행_포항관내(대련-성곡)1" xfId="6172"/>
    <cellStyle name="_인원계획표 _광주평동실행_포항관내(대련-성곡)1_포항관내(대련-성곡)(설계)실행4" xfId="6173"/>
    <cellStyle name="_인원계획표 _광주평동실행_포항관내(대련-성곡)1_포항관내(대련-성곡)(설계)실행6" xfId="6174"/>
    <cellStyle name="_인원계획표 _광주평동실행_포항관내(대련-성곡)1_포항관내(대련-성곡)1" xfId="6175"/>
    <cellStyle name="_인원계획표 _광주평동투찰" xfId="6176"/>
    <cellStyle name="_인원계획표 _광주평동투찰_사유서(소형고압블럭포장)" xfId="6177"/>
    <cellStyle name="_인원계획표 _광주평동투찰_삽교천개수공사(03.30)" xfId="6178"/>
    <cellStyle name="_인원계획표 _광주평동투찰_삽교천개수공사(03.30)_구일초(06.17)-부대" xfId="6179"/>
    <cellStyle name="_인원계획표 _광주평동투찰_삽교천개수공사(03.30)_구일초(06.17)-부대_사유서(소형고압블럭포장)" xfId="6180"/>
    <cellStyle name="_인원계획표 _광주평동투찰_삽교천개수공사(03.30)_남성지구(05.26)" xfId="6181"/>
    <cellStyle name="_인원계획표 _광주평동투찰_삽교천개수공사(03.30)_남성지구(05.26)_사유서(소형고압블럭포장)" xfId="6182"/>
    <cellStyle name="_인원계획표 _광주평동투찰_삽교천개수공사(03.30)_동산초(06.1)" xfId="6183"/>
    <cellStyle name="_인원계획표 _광주평동투찰_삽교천개수공사(03.30)_동산초(06.1)_사유서(소형고압블럭포장)" xfId="6184"/>
    <cellStyle name="_인원계획표 _광주평동투찰_삽교천개수공사(03.30)_사유서(소형고압블럭포장)" xfId="6185"/>
    <cellStyle name="_인원계획표 _광주평동투찰_삽교천개수공사(03.30)_삽교천개수공사(03.30)" xfId="6186"/>
    <cellStyle name="_인원계획표 _광주평동투찰_삽교천개수공사(03.30)_삽교천개수공사(03.30)_사유서(소형고압블럭포장)" xfId="6187"/>
    <cellStyle name="_인원계획표 _광주평동투찰_삽교천개수공사(03.30)_안산남부경찰서(06.16)-부대" xfId="6188"/>
    <cellStyle name="_인원계획표 _광주평동투찰_삽교천개수공사(03.30)_안산남부경찰서(06.16)-부대_사유서(소형고압블럭포장)" xfId="6189"/>
    <cellStyle name="_인원계획표 _광주평동투찰_삽교천개수공사(03.30)_제주제성교(05.27)" xfId="6190"/>
    <cellStyle name="_인원계획표 _광주평동투찰_삽교천개수공사(03.30)_제주제성교(05.27)_사유서(소형고압블럭포장)" xfId="6191"/>
    <cellStyle name="_인원계획표 _광주평동투찰_삽교천개수공사(03.30)_행목지구하천환경(05.25)" xfId="6192"/>
    <cellStyle name="_인원계획표 _광주평동투찰_삽교천개수공사(03.30)_행목지구하천환경(05.25)_사유서(소형고압블럭포장)" xfId="6193"/>
    <cellStyle name="_인원계획표 _광주평동품의1" xfId="6194"/>
    <cellStyle name="_인원계획표 _광주평동품의1_4차공사내시변경" xfId="6195"/>
    <cellStyle name="_인원계획표 _광주평동품의1_경유세(건설기계)" xfId="6196"/>
    <cellStyle name="_인원계획표 _광주평동품의1_무안-광주2공구(협력)수정" xfId="6197"/>
    <cellStyle name="_인원계획표 _광주평동품의1_무안-광주2공구(협력)수정_포항관내(대련-성곡)1" xfId="6198"/>
    <cellStyle name="_인원계획표 _광주평동품의1_무안-광주2공구(협력)수정_포항관내(대련-성곡)1_포항관내(대련-성곡)(설계)실행4" xfId="6199"/>
    <cellStyle name="_인원계획표 _광주평동품의1_무안-광주2공구(협력)수정_포항관내(대련-성곡)1_포항관내(대련-성곡)(설계)실행6" xfId="6200"/>
    <cellStyle name="_인원계획표 _광주평동품의1_무안-광주2공구(협력)수정_포항관내(대련-성곡)1_포항관내(대련-성곡)1" xfId="6201"/>
    <cellStyle name="_인원계획표 _광주평동품의1_번암견적의뢰(협력)" xfId="6202"/>
    <cellStyle name="_인원계획표 _광주평동품의1_번암견적의뢰(협력)_포항관내(대련-성곡)1" xfId="6203"/>
    <cellStyle name="_인원계획표 _광주평동품의1_번암견적의뢰(협력)_포항관내(대련-성곡)1_포항관내(대련-성곡)(설계)실행4" xfId="6204"/>
    <cellStyle name="_인원계획표 _광주평동품의1_번암견적의뢰(협력)_포항관내(대련-성곡)1_포항관내(대련-성곡)(설계)실행6" xfId="6205"/>
    <cellStyle name="_인원계획표 _광주평동품의1_번암견적의뢰(협력)_포항관내(대련-성곡)1_포항관내(대련-성곡)1" xfId="6206"/>
    <cellStyle name="_인원계획표 _광주평동품의1_사유서(소형고압블럭포장)" xfId="6207"/>
    <cellStyle name="_인원계획표 _광주평동품의1_삽교천개수공사(03.30)" xfId="6208"/>
    <cellStyle name="_인원계획표 _광주평동품의1_삽교천개수공사(03.30)_구일초(06.17)-부대" xfId="6209"/>
    <cellStyle name="_인원계획표 _광주평동품의1_삽교천개수공사(03.30)_구일초(06.17)-부대_사유서(소형고압블럭포장)" xfId="6210"/>
    <cellStyle name="_인원계획표 _광주평동품의1_삽교천개수공사(03.30)_남성지구(05.26)" xfId="6211"/>
    <cellStyle name="_인원계획표 _광주평동품의1_삽교천개수공사(03.30)_남성지구(05.26)_사유서(소형고압블럭포장)" xfId="6212"/>
    <cellStyle name="_인원계획표 _광주평동품의1_삽교천개수공사(03.30)_동산초(06.1)" xfId="6213"/>
    <cellStyle name="_인원계획표 _광주평동품의1_삽교천개수공사(03.30)_동산초(06.1)_사유서(소형고압블럭포장)" xfId="6214"/>
    <cellStyle name="_인원계획표 _광주평동품의1_삽교천개수공사(03.30)_사유서(소형고압블럭포장)" xfId="6215"/>
    <cellStyle name="_인원계획표 _광주평동품의1_삽교천개수공사(03.30)_삽교천개수공사(03.30)" xfId="6216"/>
    <cellStyle name="_인원계획표 _광주평동품의1_삽교천개수공사(03.30)_삽교천개수공사(03.30)_사유서(소형고압블럭포장)" xfId="6217"/>
    <cellStyle name="_인원계획표 _광주평동품의1_삽교천개수공사(03.30)_안산남부경찰서(06.16)-부대" xfId="6218"/>
    <cellStyle name="_인원계획표 _광주평동품의1_삽교천개수공사(03.30)_안산남부경찰서(06.16)-부대_사유서(소형고압블럭포장)" xfId="6219"/>
    <cellStyle name="_인원계획표 _광주평동품의1_삽교천개수공사(03.30)_제주제성교(05.27)" xfId="6220"/>
    <cellStyle name="_인원계획표 _광주평동품의1_삽교천개수공사(03.30)_제주제성교(05.27)_사유서(소형고압블럭포장)" xfId="6221"/>
    <cellStyle name="_인원계획표 _광주평동품의1_삽교천개수공사(03.30)_행목지구하천환경(05.25)" xfId="6222"/>
    <cellStyle name="_인원계획표 _광주평동품의1_삽교천개수공사(03.30)_행목지구하천환경(05.25)_사유서(소형고압블럭포장)" xfId="6223"/>
    <cellStyle name="_인원계획표 _광주평동품의1_적상무주IC도로(1공구)" xfId="6224"/>
    <cellStyle name="_인원계획표 _광주평동품의1_적상무주IC도로(1공구)_포항관내(대련-성곡)1" xfId="6225"/>
    <cellStyle name="_인원계획표 _광주평동품의1_적상무주IC도로(1공구)_포항관내(대련-성곡)1_포항관내(대련-성곡)(설계)실행4" xfId="6226"/>
    <cellStyle name="_인원계획표 _광주평동품의1_적상무주IC도로(1공구)_포항관내(대련-성곡)1_포항관내(대련-성곡)(설계)실행6" xfId="6227"/>
    <cellStyle name="_인원계획표 _광주평동품의1_적상무주IC도로(1공구)_포항관내(대련-성곡)1_포항관내(대련-성곡)1" xfId="6228"/>
    <cellStyle name="_인원계획표 _광주평동품의1_포항관내(대련-성곡)1" xfId="6229"/>
    <cellStyle name="_인원계획표 _광주평동품의1_포항관내(대련-성곡)1_포항관내(대련-성곡)(설계)실행4" xfId="6230"/>
    <cellStyle name="_인원계획표 _광주평동품의1_포항관내(대련-성곡)1_포항관내(대련-성곡)(설계)실행6" xfId="6231"/>
    <cellStyle name="_인원계획표 _광주평동품의1_포항관내(대련-성곡)1_포항관내(대련-성곡)1" xfId="6232"/>
    <cellStyle name="_인원계획표 _금액내역서(은평뉴타운)" xfId="6233"/>
    <cellStyle name="_인원계획표 _기계및시운전내역" xfId="6234"/>
    <cellStyle name="_인원계획표 _기계및시운전내역_0.0 오산LCC분석(총괄)-공법사" xfId="6235"/>
    <cellStyle name="_인원계획표 _기계및시운전내역_가,나,다)개략공사비(토목,건축,기계)" xfId="6236"/>
    <cellStyle name="_인원계획표 _기장하수실행1" xfId="6237"/>
    <cellStyle name="_인원계획표 _기장하수실행1_4차공사내시변경" xfId="6238"/>
    <cellStyle name="_인원계획표 _기장하수실행1_경유세(건설기계)" xfId="6239"/>
    <cellStyle name="_인원계획표 _기장하수실행1_번암견적의뢰(협력)" xfId="6240"/>
    <cellStyle name="_인원계획표 _기장하수실행1_번암견적의뢰(협력)_포항관내(대련-성곡)1" xfId="6241"/>
    <cellStyle name="_인원계획표 _기장하수실행1_번암견적의뢰(협력)_포항관내(대련-성곡)1_포항관내(대련-성곡)(설계)실행4" xfId="6242"/>
    <cellStyle name="_인원계획표 _기장하수실행1_번암견적의뢰(협력)_포항관내(대련-성곡)1_포항관내(대련-성곡)(설계)실행6" xfId="6243"/>
    <cellStyle name="_인원계획표 _기장하수실행1_번암견적의뢰(협력)_포항관내(대련-성곡)1_포항관내(대련-성곡)1" xfId="6244"/>
    <cellStyle name="_인원계획표 _기장하수실행1_포항관내(대련-성곡)1" xfId="6245"/>
    <cellStyle name="_인원계획표 _기장하수실행1_포항관내(대련-성곡)1_포항관내(대련-성곡)(설계)실행4" xfId="6246"/>
    <cellStyle name="_인원계획표 _기장하수실행1_포항관내(대련-성곡)1_포항관내(대련-성곡)(설계)실행6" xfId="6247"/>
    <cellStyle name="_인원계획표 _기장하수실행1_포항관내(대련-성곡)1_포항관내(대련-성곡)1" xfId="6248"/>
    <cellStyle name="_인원계획표 _내역서" xfId="6249"/>
    <cellStyle name="_인원계획표 _내역서_옥외배관토공견적(내역1,내역3)" xfId="6250"/>
    <cellStyle name="_인원계획표 _내역서_옥외배관토공견적(내역1,내역3)_성남판교크린넷_3공구_배관내역서_노무비산출" xfId="6251"/>
    <cellStyle name="_인원계획표 _내역서_옥외배관토공견적(내역1,내역3)_성남판교크린넷_배관내역서_노무비산출_작업" xfId="6252"/>
    <cellStyle name="_인원계획표 _내역서_옥외배관토공견적(내역1,내역3)_옥외배관토공견적(내역1,내역3)" xfId="6253"/>
    <cellStyle name="_인원계획표 _내역서_옥외배관토공견적(내역1,내역3)_판교 집하장-3배관(금액무)" xfId="6254"/>
    <cellStyle name="_인원계획표 _노무비공시" xfId="6255"/>
    <cellStyle name="_인원계획표 _노무비공시_토건기공사비" xfId="6256"/>
    <cellStyle name="_인원계획표 _노무비공시_토건기공사비_토건기공사비" xfId="6257"/>
    <cellStyle name="_인원계획표 _대안투찰내역(0221)" xfId="6258"/>
    <cellStyle name="_인원계획표 _대안투찰내역(0221)_포항관내(대련-성곡)1" xfId="6259"/>
    <cellStyle name="_인원계획표 _대안투찰내역(0221)_포항관내(대련-성곡)1_포항관내(대련-성곡)(설계)실행4" xfId="6260"/>
    <cellStyle name="_인원계획표 _대안투찰내역(0221)_포항관내(대련-성곡)1_포항관내(대련-성곡)(설계)실행6" xfId="6261"/>
    <cellStyle name="_인원계획표 _대안투찰내역(0221)_포항관내(대련-성곡)1_포항관내(대련-성곡)1" xfId="6262"/>
    <cellStyle name="_인원계획표 _대안투찰내역(0223)" xfId="6263"/>
    <cellStyle name="_인원계획표 _대안투찰내역(0223)_포항관내(대련-성곡)1" xfId="6264"/>
    <cellStyle name="_인원계획표 _대안투찰내역(0223)_포항관내(대련-성곡)1_포항관내(대련-성곡)(설계)실행4" xfId="6265"/>
    <cellStyle name="_인원계획표 _대안투찰내역(0223)_포항관내(대련-성곡)1_포항관내(대련-성곡)(설계)실행6" xfId="6266"/>
    <cellStyle name="_인원계획표 _대안투찰내역(0223)_포항관내(대련-성곡)1_포항관내(대련-성곡)1" xfId="6267"/>
    <cellStyle name="_인원계획표 _대안투찰내역(확정본0226)" xfId="6268"/>
    <cellStyle name="_인원계획표 _대안투찰내역(확정본0226)_포항관내(대련-성곡)1" xfId="6269"/>
    <cellStyle name="_인원계획표 _대안투찰내역(확정본0226)_포항관내(대련-성곡)1_포항관내(대련-성곡)(설계)실행4" xfId="6270"/>
    <cellStyle name="_인원계획표 _대안투찰내역(확정본0226)_포항관내(대련-성곡)1_포항관내(대련-성곡)(설계)실행6" xfId="6271"/>
    <cellStyle name="_인원계획표 _대안투찰내역(확정본0226)_포항관내(대련-성곡)1_포항관내(대련-성곡)1" xfId="6272"/>
    <cellStyle name="_인원계획표 _덕트수량산출서" xfId="6273"/>
    <cellStyle name="_인원계획표 _덕트수량산출서_03 기계내역서0830" xfId="6274"/>
    <cellStyle name="_인원계획표 _덕트수량산출서_기계내역서(작업중)" xfId="6275"/>
    <cellStyle name="_인원계획표 _덕트수량산출서_성남판교(기계)" xfId="6276"/>
    <cellStyle name="_인원계획표 _덕트수량산출서_성남판교(기계추가분)" xfId="6277"/>
    <cellStyle name="_인원계획표 _덕트수량산출서_성남판교-기계(설변)" xfId="6278"/>
    <cellStyle name="_인원계획표 _덕트수량산출서_화성동탄_기계내역서(8.20)" xfId="6279"/>
    <cellStyle name="_인원계획표 _도급실행0211" xfId="6280"/>
    <cellStyle name="_인원계획표 _도급실행0211_포항관내(대련-성곡)1" xfId="6281"/>
    <cellStyle name="_인원계획표 _도급실행0211_포항관내(대련-성곡)1_포항관내(대련-성곡)(설계)실행4" xfId="6282"/>
    <cellStyle name="_인원계획표 _도급실행0211_포항관내(대련-성곡)1_포항관내(대련-성곡)(설계)실행6" xfId="6283"/>
    <cellStyle name="_인원계획표 _도급실행0211_포항관내(대련-성곡)1_포항관내(대련-성곡)1" xfId="6284"/>
    <cellStyle name="_인원계획표 _동부권입찰내역서" xfId="6285"/>
    <cellStyle name="_인원계획표 _ㅁㅁ성남수도_여과지내역서" xfId="6286"/>
    <cellStyle name="_인원계획표 _ㅁㅁ성남수도_여과지내역서_토건기공사비" xfId="6287"/>
    <cellStyle name="_인원계획표 _ㅁㅁ성남수도_여과지내역서_토건기공사비_토건기공사비" xfId="6288"/>
    <cellStyle name="_인원계획표 _무안-광주2공구(협력)수정" xfId="6289"/>
    <cellStyle name="_인원계획표 _무안-광주2공구(협력)수정_포항관내(대련-성곡)1" xfId="6290"/>
    <cellStyle name="_인원계획표 _무안-광주2공구(협력)수정_포항관내(대련-성곡)1_포항관내(대련-성곡)(설계)실행4" xfId="6291"/>
    <cellStyle name="_인원계획표 _무안-광주2공구(협력)수정_포항관내(대련-성곡)1_포항관내(대련-성곡)(설계)실행6" xfId="6292"/>
    <cellStyle name="_인원계획표 _무안-광주2공구(협력)수정_포항관내(대련-성곡)1_포항관내(대련-성곡)1" xfId="6293"/>
    <cellStyle name="_인원계획표 _번암견적의뢰(협력)" xfId="6294"/>
    <cellStyle name="_인원계획표 _번암견적의뢰(협력)_포항관내(대련-성곡)1" xfId="6295"/>
    <cellStyle name="_인원계획표 _번암견적의뢰(협력)_포항관내(대련-성곡)1_포항관내(대련-성곡)(설계)실행4" xfId="6296"/>
    <cellStyle name="_인원계획표 _번암견적의뢰(협력)_포항관내(대련-성곡)1_포항관내(대련-성곡)(설계)실행6" xfId="6297"/>
    <cellStyle name="_인원계획표 _번암견적의뢰(협력)_포항관내(대련-성곡)1_포항관내(대련-성곡)1" xfId="6298"/>
    <cellStyle name="_인원계획표 _부산남천동병원내역서(남일)" xfId="6299"/>
    <cellStyle name="_인원계획표 _부산남천동병원내역서(남일)_2003-(국민은행총괄)disk2" xfId="6300"/>
    <cellStyle name="_인원계획표 _부산남천동병원내역서(남일)_2003-(국민은행총괄)disk2_금액내역서(은평뉴타운)" xfId="6301"/>
    <cellStyle name="_인원계획표 _부산남천동병원내역서(남일)_국민은행콜센타입찰보고" xfId="6302"/>
    <cellStyle name="_인원계획표 _부산남천동병원내역서(남일)_국민은행콜센타입찰보고(1차수정)" xfId="6303"/>
    <cellStyle name="_인원계획표 _부산남천동병원내역서(남일)_국민은행콜센타입찰보고(1차수정)_금액내역서(은평뉴타운)" xfId="6304"/>
    <cellStyle name="_인원계획표 _부산남천동병원내역서(남일)_국민은행콜센타입찰보고(최종분)" xfId="6305"/>
    <cellStyle name="_인원계획표 _부산남천동병원내역서(남일)_국민은행콜센타입찰보고(최종분)_금액내역서(은평뉴타운)" xfId="6306"/>
    <cellStyle name="_인원계획표 _부산남천동병원내역서(남일)_국민은행콜센타입찰보고_금액내역서(은평뉴타운)" xfId="6307"/>
    <cellStyle name="_인원계획표 _부산남천동병원내역서(남일)_금액내역서(은평뉴타운)" xfId="6308"/>
    <cellStyle name="_인원계획표 _부산남천동병원내역서(남일)_김영사옥입찰보고서" xfId="6309"/>
    <cellStyle name="_인원계획표 _부산남천동병원내역서(남일)_김영사옥입찰보고서_금액내역서(은평뉴타운)" xfId="6310"/>
    <cellStyle name="_인원계획표 _부산남천동병원내역서(남일)_남양" xfId="6311"/>
    <cellStyle name="_인원계획표 _부산남천동병원내역서(남일)_남양_금액내역서(은평뉴타운)" xfId="6312"/>
    <cellStyle name="_인원계획표 _부산남천동병원내역서(남일)_마리오입찰보고서" xfId="6313"/>
    <cellStyle name="_인원계획표 _부산남천동병원내역서(남일)_마리오입찰보고서_금액내역서(은평뉴타운)" xfId="6314"/>
    <cellStyle name="_인원계획표 _부산남천동병원내역서(남일)_상공회의소입찰보고서" xfId="6315"/>
    <cellStyle name="_인원계획표 _부산남천동병원내역서(남일)_상공회의소입찰보고서_금액내역서(은평뉴타운)" xfId="6316"/>
    <cellStyle name="_인원계획표 _부산남천동병원내역서(남일)_서울우유입찰보고" xfId="6317"/>
    <cellStyle name="_인원계획표 _부산남천동병원내역서(남일)_서울우유입찰보고(수정)" xfId="6318"/>
    <cellStyle name="_인원계획표 _부산남천동병원내역서(남일)_서울우유입찰보고(수정)_금액내역서(은평뉴타운)" xfId="6319"/>
    <cellStyle name="_인원계획표 _부산남천동병원내역서(남일)_서울우유입찰보고_금액내역서(은평뉴타운)" xfId="6320"/>
    <cellStyle name="_인원계획표 _부산남천동병원내역서(남일)_서울위생병원2(남양)" xfId="6321"/>
    <cellStyle name="_인원계획표 _부산남천동병원내역서(남일)_서울위생병원2(남양)_금액내역서(은평뉴타운)" xfId="6322"/>
    <cellStyle name="_인원계획표 _부산남천동병원내역서(남일)_입찰보고서" xfId="6323"/>
    <cellStyle name="_인원계획표 _부산남천동병원내역서(남일)_입찰보고서_금액내역서(은평뉴타운)" xfId="6324"/>
    <cellStyle name="_인원계획표 _부산남천동병원내역서(남일)_입찰보고서1" xfId="6325"/>
    <cellStyle name="_인원계획표 _부산남천동병원내역서(남일)_입찰보고서1_금액내역서(은평뉴타운)" xfId="6326"/>
    <cellStyle name="_인원계획표 _부산남천동병원내역서(남일)_파주입찰보고서" xfId="6327"/>
    <cellStyle name="_인원계획표 _부산남천동병원내역서(남일)_파주입찰보고서_금액내역서(은평뉴타운)" xfId="6328"/>
    <cellStyle name="_인원계획표 _사유서 (2공종,토사운반 L=25.9km 백호)" xfId="6329"/>
    <cellStyle name="_인원계획표 _사유서(16공종,터널굴착)" xfId="6330"/>
    <cellStyle name="_인원계획표 _사유서(16공종,토사운반 L=15km)" xfId="6331"/>
    <cellStyle name="_인원계획표 _사유서(20공종,터널굴착)" xfId="6332"/>
    <cellStyle name="_인원계획표 _사유서(23공종,동상방지층재)" xfId="6333"/>
    <cellStyle name="_인원계획표 _사유서(2공종,덤프운반 토사, L=1.008KM)" xfId="6334"/>
    <cellStyle name="_인원계획표 _사유서(5공종,유용토 운반 토사 L=306.1,50%)" xfId="6335"/>
    <cellStyle name="_인원계획표 _사유서(소형고압블럭포장)" xfId="6336"/>
    <cellStyle name="_인원계획표 _사전공사(토목본사검토) " xfId="6337"/>
    <cellStyle name="_인원계획표 _삽교천개수공사(03.30)" xfId="6338"/>
    <cellStyle name="_인원계획표 _삽교천개수공사(03.30)_구일초(06.17)-부대" xfId="6339"/>
    <cellStyle name="_인원계획표 _삽교천개수공사(03.30)_구일초(06.17)-부대_사유서(소형고압블럭포장)" xfId="6340"/>
    <cellStyle name="_인원계획표 _삽교천개수공사(03.30)_남성지구(05.26)" xfId="6341"/>
    <cellStyle name="_인원계획표 _삽교천개수공사(03.30)_남성지구(05.26)_사유서(소형고압블럭포장)" xfId="6342"/>
    <cellStyle name="_인원계획표 _삽교천개수공사(03.30)_동산초(06.1)" xfId="6343"/>
    <cellStyle name="_인원계획표 _삽교천개수공사(03.30)_동산초(06.1)_사유서(소형고압블럭포장)" xfId="6344"/>
    <cellStyle name="_인원계획표 _삽교천개수공사(03.30)_사유서(소형고압블럭포장)" xfId="6345"/>
    <cellStyle name="_인원계획표 _삽교천개수공사(03.30)_삽교천개수공사(03.30)" xfId="6346"/>
    <cellStyle name="_인원계획표 _삽교천개수공사(03.30)_삽교천개수공사(03.30)_사유서(소형고압블럭포장)" xfId="6347"/>
    <cellStyle name="_인원계획표 _삽교천개수공사(03.30)_안산남부경찰서(06.16)-부대" xfId="6348"/>
    <cellStyle name="_인원계획표 _삽교천개수공사(03.30)_안산남부경찰서(06.16)-부대_사유서(소형고압블럭포장)" xfId="6349"/>
    <cellStyle name="_인원계획표 _삽교천개수공사(03.30)_제주제성교(05.27)" xfId="6350"/>
    <cellStyle name="_인원계획표 _삽교천개수공사(03.30)_제주제성교(05.27)_사유서(소형고압블럭포장)" xfId="6351"/>
    <cellStyle name="_인원계획표 _삽교천개수공사(03.30)_행목지구하천환경(05.25)" xfId="6352"/>
    <cellStyle name="_인원계획표 _삽교천개수공사(03.30)_행목지구하천환경(05.25)_사유서(소형고압블럭포장)" xfId="6353"/>
    <cellStyle name="_인원계획표 _서후-평은(투찰)" xfId="6354"/>
    <cellStyle name="_인원계획표 _서후-평은(투찰)_실행(1)" xfId="6355"/>
    <cellStyle name="_인원계획표 _서후-평은(투찰)_정읍∼완주간 1공구(투찰)" xfId="6356"/>
    <cellStyle name="_인원계획표 _서후-평은(투찰)_정읍∼완주간 1공구(투찰)_실행(1)" xfId="6357"/>
    <cellStyle name="_인원계획표 _소모품(기계-0331)" xfId="6358"/>
    <cellStyle name="_인원계획표 _송학실행안" xfId="6359"/>
    <cellStyle name="_인원계획표 _송학실행안_4차공사내시변경" xfId="6360"/>
    <cellStyle name="_인원계획표 _송학실행안_경유세(건설기계)" xfId="6361"/>
    <cellStyle name="_인원계획표 _송학실행안_번암견적의뢰(협력)" xfId="6362"/>
    <cellStyle name="_인원계획표 _송학실행안_번암견적의뢰(협력)_포항관내(대련-성곡)1" xfId="6363"/>
    <cellStyle name="_인원계획표 _송학실행안_번암견적의뢰(협력)_포항관내(대련-성곡)1_포항관내(대련-성곡)(설계)실행4" xfId="6364"/>
    <cellStyle name="_인원계획표 _송학실행안_번암견적의뢰(협력)_포항관내(대련-성곡)1_포항관내(대련-성곡)(설계)실행6" xfId="6365"/>
    <cellStyle name="_인원계획표 _송학실행안_번암견적의뢰(협력)_포항관내(대련-성곡)1_포항관내(대련-성곡)1" xfId="6366"/>
    <cellStyle name="_인원계획표 _송학실행안_포항관내(대련-성곡)1" xfId="6367"/>
    <cellStyle name="_인원계획표 _송학실행안_포항관내(대련-성곡)1_포항관내(대련-성곡)(설계)실행4" xfId="6368"/>
    <cellStyle name="_인원계획표 _송학실행안_포항관내(대련-성곡)1_포항관내(대련-성곡)(설계)실행6" xfId="6369"/>
    <cellStyle name="_인원계획표 _송학실행안_포항관내(대련-성곡)1_포항관내(대련-성곡)1" xfId="6370"/>
    <cellStyle name="_인원계획표 _송학하수투찰" xfId="6371"/>
    <cellStyle name="_인원계획표 _송학하수투찰_4차공사내시변경" xfId="6372"/>
    <cellStyle name="_인원계획표 _송학하수투찰_경유세(건설기계)" xfId="6373"/>
    <cellStyle name="_인원계획표 _송학하수투찰_번암견적의뢰(협력)" xfId="6374"/>
    <cellStyle name="_인원계획표 _송학하수투찰_번암견적의뢰(협력)_포항관내(대련-성곡)1" xfId="6375"/>
    <cellStyle name="_인원계획표 _송학하수투찰_번암견적의뢰(협력)_포항관내(대련-성곡)1_포항관내(대련-성곡)(설계)실행4" xfId="6376"/>
    <cellStyle name="_인원계획표 _송학하수투찰_번암견적의뢰(협력)_포항관내(대련-성곡)1_포항관내(대련-성곡)(설계)실행6" xfId="6377"/>
    <cellStyle name="_인원계획표 _송학하수투찰_번암견적의뢰(협력)_포항관내(대련-성곡)1_포항관내(대련-성곡)1" xfId="6378"/>
    <cellStyle name="_인원계획표 _송학하수투찰_포항관내(대련-성곡)1" xfId="6379"/>
    <cellStyle name="_인원계획표 _송학하수투찰_포항관내(대련-성곡)1_포항관내(대련-성곡)(설계)실행4" xfId="6380"/>
    <cellStyle name="_인원계획표 _송학하수투찰_포항관내(대련-성곡)1_포항관내(대련-성곡)(설계)실행6" xfId="6381"/>
    <cellStyle name="_인원계획표 _송학하수투찰_포항관내(대련-성곡)1_포항관내(대련-성곡)1" xfId="6382"/>
    <cellStyle name="_인원계획표 _송학하수품의(설계넣고)" xfId="6383"/>
    <cellStyle name="_인원계획표 _송학하수품의(설계넣고)_4차공사내시변경" xfId="6384"/>
    <cellStyle name="_인원계획표 _송학하수품의(설계넣고)_경유세(건설기계)" xfId="6385"/>
    <cellStyle name="_인원계획표 _송학하수품의(설계넣고)_무안-광주2공구(협력)수정" xfId="6386"/>
    <cellStyle name="_인원계획표 _송학하수품의(설계넣고)_무안-광주2공구(협력)수정_포항관내(대련-성곡)1" xfId="6387"/>
    <cellStyle name="_인원계획표 _송학하수품의(설계넣고)_무안-광주2공구(협력)수정_포항관내(대련-성곡)1_포항관내(대련-성곡)(설계)실행4" xfId="6388"/>
    <cellStyle name="_인원계획표 _송학하수품의(설계넣고)_무안-광주2공구(협력)수정_포항관내(대련-성곡)1_포항관내(대련-성곡)(설계)실행6" xfId="6389"/>
    <cellStyle name="_인원계획표 _송학하수품의(설계넣고)_무안-광주2공구(협력)수정_포항관내(대련-성곡)1_포항관내(대련-성곡)1" xfId="6390"/>
    <cellStyle name="_인원계획표 _송학하수품의(설계넣고)_번암견적의뢰(협력)" xfId="6391"/>
    <cellStyle name="_인원계획표 _송학하수품의(설계넣고)_번암견적의뢰(협력)_포항관내(대련-성곡)1" xfId="6392"/>
    <cellStyle name="_인원계획표 _송학하수품의(설계넣고)_번암견적의뢰(협력)_포항관내(대련-성곡)1_포항관내(대련-성곡)(설계)실행4" xfId="6393"/>
    <cellStyle name="_인원계획표 _송학하수품의(설계넣고)_번암견적의뢰(협력)_포항관내(대련-성곡)1_포항관내(대련-성곡)(설계)실행6" xfId="6394"/>
    <cellStyle name="_인원계획표 _송학하수품의(설계넣고)_번암견적의뢰(협력)_포항관내(대련-성곡)1_포항관내(대련-성곡)1" xfId="6395"/>
    <cellStyle name="_인원계획표 _송학하수품의(설계넣고)_사유서(소형고압블럭포장)" xfId="6396"/>
    <cellStyle name="_인원계획표 _송학하수품의(설계넣고)_삽교천개수공사(03.30)" xfId="6397"/>
    <cellStyle name="_인원계획표 _송학하수품의(설계넣고)_삽교천개수공사(03.30)_구일초(06.17)-부대" xfId="6398"/>
    <cellStyle name="_인원계획표 _송학하수품의(설계넣고)_삽교천개수공사(03.30)_구일초(06.17)-부대_사유서(소형고압블럭포장)" xfId="6399"/>
    <cellStyle name="_인원계획표 _송학하수품의(설계넣고)_삽교천개수공사(03.30)_남성지구(05.26)" xfId="6400"/>
    <cellStyle name="_인원계획표 _송학하수품의(설계넣고)_삽교천개수공사(03.30)_남성지구(05.26)_사유서(소형고압블럭포장)" xfId="6401"/>
    <cellStyle name="_인원계획표 _송학하수품의(설계넣고)_삽교천개수공사(03.30)_동산초(06.1)" xfId="6402"/>
    <cellStyle name="_인원계획표 _송학하수품의(설계넣고)_삽교천개수공사(03.30)_동산초(06.1)_사유서(소형고압블럭포장)" xfId="6403"/>
    <cellStyle name="_인원계획표 _송학하수품의(설계넣고)_삽교천개수공사(03.30)_사유서(소형고압블럭포장)" xfId="6404"/>
    <cellStyle name="_인원계획표 _송학하수품의(설계넣고)_삽교천개수공사(03.30)_삽교천개수공사(03.30)" xfId="6405"/>
    <cellStyle name="_인원계획표 _송학하수품의(설계넣고)_삽교천개수공사(03.30)_삽교천개수공사(03.30)_사유서(소형고압블럭포장)" xfId="6406"/>
    <cellStyle name="_인원계획표 _송학하수품의(설계넣고)_삽교천개수공사(03.30)_안산남부경찰서(06.16)-부대" xfId="6407"/>
    <cellStyle name="_인원계획표 _송학하수품의(설계넣고)_삽교천개수공사(03.30)_안산남부경찰서(06.16)-부대_사유서(소형고압블럭포장)" xfId="6408"/>
    <cellStyle name="_인원계획표 _송학하수품의(설계넣고)_삽교천개수공사(03.30)_제주제성교(05.27)" xfId="6409"/>
    <cellStyle name="_인원계획표 _송학하수품의(설계넣고)_삽교천개수공사(03.30)_제주제성교(05.27)_사유서(소형고압블럭포장)" xfId="6410"/>
    <cellStyle name="_인원계획표 _송학하수품의(설계넣고)_삽교천개수공사(03.30)_행목지구하천환경(05.25)" xfId="6411"/>
    <cellStyle name="_인원계획표 _송학하수품의(설계넣고)_삽교천개수공사(03.30)_행목지구하천환경(05.25)_사유서(소형고압블럭포장)" xfId="6412"/>
    <cellStyle name="_인원계획표 _송학하수품의(설계넣고)_적상무주IC도로(1공구)" xfId="6413"/>
    <cellStyle name="_인원계획표 _송학하수품의(설계넣고)_적상무주IC도로(1공구)_포항관내(대련-성곡)1" xfId="6414"/>
    <cellStyle name="_인원계획표 _송학하수품의(설계넣고)_적상무주IC도로(1공구)_포항관내(대련-성곡)1_포항관내(대련-성곡)(설계)실행4" xfId="6415"/>
    <cellStyle name="_인원계획표 _송학하수품의(설계넣고)_적상무주IC도로(1공구)_포항관내(대련-성곡)1_포항관내(대련-성곡)(설계)실행6" xfId="6416"/>
    <cellStyle name="_인원계획표 _송학하수품의(설계넣고)_적상무주IC도로(1공구)_포항관내(대련-성곡)1_포항관내(대련-성곡)1" xfId="6417"/>
    <cellStyle name="_인원계획표 _송학하수품의(설계넣고)_포항관내(대련-성곡)1" xfId="6418"/>
    <cellStyle name="_인원계획표 _송학하수품의(설계넣고)_포항관내(대련-성곡)1_포항관내(대련-성곡)(설계)실행4" xfId="6419"/>
    <cellStyle name="_인원계획표 _송학하수품의(설계넣고)_포항관내(대련-성곡)1_포항관내(대련-성곡)(설계)실행6" xfId="6420"/>
    <cellStyle name="_인원계획표 _송학하수품의(설계넣고)_포항관내(대련-성곡)1_포항관내(대련-성곡)1" xfId="6421"/>
    <cellStyle name="_인원계획표 _수량산출, 내역서 " xfId="6422"/>
    <cellStyle name="_인원계획표 _수목" xfId="6423"/>
    <cellStyle name="_인원계획표 _수목_2007년 년간 만회대책(사업2팀_풀랜트)" xfId="6424"/>
    <cellStyle name="_인원계획표 _수목_PJT 예상실적('07년6월)" xfId="6425"/>
    <cellStyle name="_인원계획표 _수목_공통가설(변경품의200303)" xfId="6426"/>
    <cellStyle name="_인원계획표 _수목_공통가설(변경품의200303)_2007년 년간 만회대책(사업2팀_풀랜트)" xfId="6427"/>
    <cellStyle name="_인원계획표 _수목_공통가설(변경품의200303)_PJT 예상실적('07년6월)" xfId="6428"/>
    <cellStyle name="_인원계획표 _수목_공통가설기준안(건축)-2004323-200446" xfId="6429"/>
    <cellStyle name="_인원계획표 _수목_공통가설기준안(건축)-2004323-200446_2007년 년간 만회대책(사업2팀_풀랜트)" xfId="6430"/>
    <cellStyle name="_인원계획표 _수목_공통가설기준안(건축)-2004323-200446_PJT 예상실적('07년6월)" xfId="6431"/>
    <cellStyle name="_인원계획표 _수목_프로그램의뢰(최종)" xfId="6432"/>
    <cellStyle name="_인원계획표 _수목_프로그램의뢰(최종)_2007년 년간 만회대책(사업2팀_풀랜트)" xfId="6433"/>
    <cellStyle name="_인원계획표 _수목_프로그램의뢰(최종)_PJT 예상실적('07년6월)" xfId="6434"/>
    <cellStyle name="_인원계획표 _실행(1)" xfId="6435"/>
    <cellStyle name="_인원계획표 _실행예산내역서" xfId="6436"/>
    <cellStyle name="_인원계획표 _실행예산서" xfId="6437"/>
    <cellStyle name="_인원계획표 _실행예산서(3공구)" xfId="6438"/>
    <cellStyle name="_인원계획표 _실행예산서(3공구)_030902 아산154KV 관로 전기공사" xfId="6439"/>
    <cellStyle name="_인원계획표 _실행예산서(3공구)_11111" xfId="6440"/>
    <cellStyle name="_인원계획표 _실행예산서(3공구)_11111_1" xfId="6441"/>
    <cellStyle name="_인원계획표 _실행예산서(3공구)_1단계전기계장" xfId="6442"/>
    <cellStyle name="_인원계획표 _실행예산서(3공구)_덕트수량산출서" xfId="6443"/>
    <cellStyle name="_인원계획표 _실행예산서(3공구)_덕트수량산출서_03 기계내역서0830" xfId="6444"/>
    <cellStyle name="_인원계획표 _실행예산서(3공구)_덕트수량산출서_기계내역서(작업중)" xfId="6445"/>
    <cellStyle name="_인원계획표 _실행예산서(3공구)_덕트수량산출서_성남판교(기계)" xfId="6446"/>
    <cellStyle name="_인원계획표 _실행예산서(3공구)_덕트수량산출서_성남판교(기계추가분)" xfId="6447"/>
    <cellStyle name="_인원계획표 _실행예산서(3공구)_덕트수량산출서_성남판교-기계(설변)" xfId="6448"/>
    <cellStyle name="_인원계획표 _실행예산서(3공구)_덕트수량산출서_화성동탄_기계내역서(8.20)" xfId="6449"/>
    <cellStyle name="_인원계획표 _실행예산서(문산IC)" xfId="6450"/>
    <cellStyle name="_인원계획표 _실행예산서(문산IC)_030902 아산154KV 관로 전기공사" xfId="6451"/>
    <cellStyle name="_인원계획표 _실행예산서(문산IC)_1" xfId="6452"/>
    <cellStyle name="_인원계획표 _실행예산서(문산IC)_1_030902 아산154KV 관로 전기공사" xfId="6453"/>
    <cellStyle name="_인원계획표 _실행예산서(문산IC)_1_11111" xfId="6454"/>
    <cellStyle name="_인원계획표 _실행예산서(문산IC)_1_11111_1" xfId="6455"/>
    <cellStyle name="_인원계획표 _실행예산서(문산IC)_1_1단계전기계장" xfId="6456"/>
    <cellStyle name="_인원계획표 _실행예산서(문산IC)_1_덕트수량산출서" xfId="6457"/>
    <cellStyle name="_인원계획표 _실행예산서(문산IC)_1_덕트수량산출서_03 기계내역서0830" xfId="6458"/>
    <cellStyle name="_인원계획표 _실행예산서(문산IC)_1_덕트수량산출서_기계내역서(작업중)" xfId="6459"/>
    <cellStyle name="_인원계획표 _실행예산서(문산IC)_1_덕트수량산출서_성남판교(기계)" xfId="6460"/>
    <cellStyle name="_인원계획표 _실행예산서(문산IC)_1_덕트수량산출서_성남판교(기계추가분)" xfId="6461"/>
    <cellStyle name="_인원계획표 _실행예산서(문산IC)_1_덕트수량산출서_성남판교-기계(설변)" xfId="6462"/>
    <cellStyle name="_인원계획표 _실행예산서(문산IC)_1_덕트수량산출서_화성동탄_기계내역서(8.20)" xfId="6463"/>
    <cellStyle name="_인원계획표 _실행예산서(문산IC)_11111" xfId="6464"/>
    <cellStyle name="_인원계획표 _실행예산서(문산IC)_11111_1" xfId="6465"/>
    <cellStyle name="_인원계획표 _실행예산서(문산IC)_1단계전기계장" xfId="6466"/>
    <cellStyle name="_인원계획표 _실행예산서(문산IC)_덕트수량산출서" xfId="6467"/>
    <cellStyle name="_인원계획표 _실행예산서(문산IC)_덕트수량산출서_03 기계내역서0830" xfId="6468"/>
    <cellStyle name="_인원계획표 _실행예산서(문산IC)_덕트수량산출서_기계내역서(작업중)" xfId="6469"/>
    <cellStyle name="_인원계획표 _실행예산서(문산IC)_덕트수량산출서_성남판교(기계)" xfId="6470"/>
    <cellStyle name="_인원계획표 _실행예산서(문산IC)_덕트수량산출서_성남판교(기계추가분)" xfId="6471"/>
    <cellStyle name="_인원계획표 _실행예산서(문산IC)_덕트수량산출서_성남판교-기계(설변)" xfId="6472"/>
    <cellStyle name="_인원계획표 _실행예산서(문산IC)_덕트수량산출서_화성동탄_기계내역서(8.20)" xfId="6473"/>
    <cellStyle name="_인원계획표 _실행예산서(문산IC)_실행예산서" xfId="6474"/>
    <cellStyle name="_인원계획표 _실행예산서(문산IC)_실행예산서(3공구)" xfId="6475"/>
    <cellStyle name="_인원계획표 _실행예산서(문산IC)_실행예산서(3공구)_030902 아산154KV 관로 전기공사" xfId="6476"/>
    <cellStyle name="_인원계획표 _실행예산서(문산IC)_실행예산서(3공구)_11111" xfId="6477"/>
    <cellStyle name="_인원계획표 _실행예산서(문산IC)_실행예산서(3공구)_11111_1" xfId="6478"/>
    <cellStyle name="_인원계획표 _실행예산서(문산IC)_실행예산서(3공구)_1단계전기계장" xfId="6479"/>
    <cellStyle name="_인원계획표 _실행예산서(문산IC)_실행예산서(3공구)_덕트수량산출서" xfId="6480"/>
    <cellStyle name="_인원계획표 _실행예산서(문산IC)_실행예산서(3공구)_덕트수량산출서_03 기계내역서0830" xfId="6481"/>
    <cellStyle name="_인원계획표 _실행예산서(문산IC)_실행예산서(3공구)_덕트수량산출서_기계내역서(작업중)" xfId="6482"/>
    <cellStyle name="_인원계획표 _실행예산서(문산IC)_실행예산서(3공구)_덕트수량산출서_성남판교(기계)" xfId="6483"/>
    <cellStyle name="_인원계획표 _실행예산서(문산IC)_실행예산서(3공구)_덕트수량산출서_성남판교(기계추가분)" xfId="6484"/>
    <cellStyle name="_인원계획표 _실행예산서(문산IC)_실행예산서(3공구)_덕트수량산출서_성남판교-기계(설변)" xfId="6485"/>
    <cellStyle name="_인원계획표 _실행예산서(문산IC)_실행예산서(3공구)_덕트수량산출서_화성동탄_기계내역서(8.20)" xfId="6486"/>
    <cellStyle name="_인원계획표 _실행예산서(문산IC)_실행예산서(문산IC)" xfId="6487"/>
    <cellStyle name="_인원계획표 _실행예산서(문산IC)_실행예산서(문산IC)_030902 아산154KV 관로 전기공사" xfId="6488"/>
    <cellStyle name="_인원계획표 _실행예산서(문산IC)_실행예산서(문산IC)_11111" xfId="6489"/>
    <cellStyle name="_인원계획표 _실행예산서(문산IC)_실행예산서(문산IC)_11111_1" xfId="6490"/>
    <cellStyle name="_인원계획표 _실행예산서(문산IC)_실행예산서(문산IC)_1단계전기계장" xfId="6491"/>
    <cellStyle name="_인원계획표 _실행예산서(문산IC)_실행예산서(문산IC)_덕트수량산출서" xfId="6492"/>
    <cellStyle name="_인원계획표 _실행예산서(문산IC)_실행예산서(문산IC)_덕트수량산출서_03 기계내역서0830" xfId="6493"/>
    <cellStyle name="_인원계획표 _실행예산서(문산IC)_실행예산서(문산IC)_덕트수량산출서_기계내역서(작업중)" xfId="6494"/>
    <cellStyle name="_인원계획표 _실행예산서(문산IC)_실행예산서(문산IC)_덕트수량산출서_성남판교(기계)" xfId="6495"/>
    <cellStyle name="_인원계획표 _실행예산서(문산IC)_실행예산서(문산IC)_덕트수량산출서_성남판교(기계추가분)" xfId="6496"/>
    <cellStyle name="_인원계획표 _실행예산서(문산IC)_실행예산서(문산IC)_덕트수량산출서_성남판교-기계(설변)" xfId="6497"/>
    <cellStyle name="_인원계획표 _실행예산서(문산IC)_실행예산서(문산IC)_덕트수량산출서_화성동탄_기계내역서(8.20)" xfId="6498"/>
    <cellStyle name="_인원계획표 _실행예산서(문산IC)_실행예산서_030902 아산154KV 관로 전기공사" xfId="6499"/>
    <cellStyle name="_인원계획표 _실행예산서(문산IC)_실행예산서_11111" xfId="6500"/>
    <cellStyle name="_인원계획표 _실행예산서(문산IC)_실행예산서_11111_1" xfId="6501"/>
    <cellStyle name="_인원계획표 _실행예산서(문산IC)_실행예산서_1단계전기계장" xfId="6502"/>
    <cellStyle name="_인원계획표 _실행예산서(문산IC)_실행예산서_덕트수량산출서" xfId="6503"/>
    <cellStyle name="_인원계획표 _실행예산서(문산IC)_실행예산서_덕트수량산출서_03 기계내역서0830" xfId="6504"/>
    <cellStyle name="_인원계획표 _실행예산서(문산IC)_실행예산서_덕트수량산출서_기계내역서(작업중)" xfId="6505"/>
    <cellStyle name="_인원계획표 _실행예산서(문산IC)_실행예산서_덕트수량산출서_성남판교(기계)" xfId="6506"/>
    <cellStyle name="_인원계획표 _실행예산서(문산IC)_실행예산서_덕트수량산출서_성남판교(기계추가분)" xfId="6507"/>
    <cellStyle name="_인원계획표 _실행예산서(문산IC)_실행예산서_덕트수량산출서_성남판교-기계(설변)" xfId="6508"/>
    <cellStyle name="_인원계획표 _실행예산서(문산IC)_실행예산서_덕트수량산출서_화성동탄_기계내역서(8.20)" xfId="6509"/>
    <cellStyle name="_인원계획표 _실행예산서_030902 아산154KV 관로 전기공사" xfId="6510"/>
    <cellStyle name="_인원계획표 _실행예산서_11111" xfId="6511"/>
    <cellStyle name="_인원계획표 _실행예산서_11111_1" xfId="6512"/>
    <cellStyle name="_인원계획표 _실행예산서_1단계전기계장" xfId="6513"/>
    <cellStyle name="_인원계획표 _실행예산서_덕트수량산출서" xfId="6514"/>
    <cellStyle name="_인원계획표 _실행예산서_덕트수량산출서_03 기계내역서0830" xfId="6515"/>
    <cellStyle name="_인원계획표 _실행예산서_덕트수량산출서_기계내역서(작업중)" xfId="6516"/>
    <cellStyle name="_인원계획표 _실행예산서_덕트수량산출서_성남판교(기계)" xfId="6517"/>
    <cellStyle name="_인원계획표 _실행예산서_덕트수량산출서_성남판교(기계추가분)" xfId="6518"/>
    <cellStyle name="_인원계획표 _실행예산서_덕트수량산출서_성남판교-기계(설변)" xfId="6519"/>
    <cellStyle name="_인원계획표 _실행예산서_덕트수량산출서_화성동탄_기계내역서(8.20)" xfId="6520"/>
    <cellStyle name="_인원계획표 _안동투찰" xfId="6521"/>
    <cellStyle name="_인원계획표 _안동투찰_제1회설계변경내역서(11.15~)update" xfId="6522"/>
    <cellStyle name="_인원계획표 _오산입찰안내서및기본계획요약" xfId="6523"/>
    <cellStyle name="_인원계획표 _오산입찰안내서및기본계획요약_시운전입찰양식" xfId="6524"/>
    <cellStyle name="_인원계획표 _오산입찰안내서및기본계획요약_입찰내역서(오송_최종)" xfId="6525"/>
    <cellStyle name="_인원계획표 _오산입찰안내서및기본계획요약_입찰서(대구달성)" xfId="6526"/>
    <cellStyle name="_인원계획표 _오산입찰안내서및기본계획요약_입찰서(발주처제출_시운전외)" xfId="6527"/>
    <cellStyle name="_인원계획표 _오산입찰안내서및기본계획요약_입찰서(제천)" xfId="6528"/>
    <cellStyle name="_인원계획표 _오산입찰안내서및기본계획요약_입찰안내서요약(대구달성)" xfId="6529"/>
    <cellStyle name="_인원계획표 _옥외배관토공견적(내역1,내역3)" xfId="6530"/>
    <cellStyle name="_인원계획표 _옥외배관토공견적(내역1,내역3)_성남판교크린넷_3공구_배관내역서_노무비산출" xfId="6531"/>
    <cellStyle name="_인원계획표 _옥외배관토공견적(내역1,내역3)_성남판교크린넷_배관내역서_노무비산출_작업" xfId="6532"/>
    <cellStyle name="_인원계획표 _옥외배관토공견적(내역1,내역3)_옥외배관토공견적(내역1,내역3)" xfId="6533"/>
    <cellStyle name="_인원계획표 _옥외배관토공견적(내역1,내역3)_판교 집하장-3배관(금액무)" xfId="6534"/>
    <cellStyle name="_인원계획표 _의정부" xfId="6535"/>
    <cellStyle name="_인원계획표 _의정부_건국대학교공내역1028" xfId="6536"/>
    <cellStyle name="_인원계획표 _의정부_건국대학교공내역1028_건국대학교공내역1028" xfId="6537"/>
    <cellStyle name="_인원계획표 _의정부_건국대학교공내역1028_건국대학교공내역1028_금액내역서(은평뉴타운)" xfId="6538"/>
    <cellStyle name="_인원계획표 _의정부_건국대학교공내역1028_금액내역서(은평뉴타운)" xfId="6539"/>
    <cellStyle name="_인원계획표 _의정부_금액내역서(은평뉴타운)" xfId="6540"/>
    <cellStyle name="_인원계획표 _의정부성모병원" xfId="6541"/>
    <cellStyle name="_인원계획표 _의정부성모병원_건국대학교공내역1028" xfId="6542"/>
    <cellStyle name="_인원계획표 _의정부성모병원_건국대학교공내역1028_건국대학교공내역1028" xfId="6543"/>
    <cellStyle name="_인원계획표 _의정부성모병원_건국대학교공내역1028_건국대학교공내역1028_금액내역서(은평뉴타운)" xfId="6544"/>
    <cellStyle name="_인원계획표 _의정부성모병원_건국대학교공내역1028_금액내역서(은평뉴타운)" xfId="6545"/>
    <cellStyle name="_인원계획표 _의정부성모병원_금액내역서(은평뉴타운)" xfId="6546"/>
    <cellStyle name="_인원계획표 _장비금액검토" xfId="6547"/>
    <cellStyle name="_인원계획표 _장비금액검토_내역서" xfId="6548"/>
    <cellStyle name="_인원계획표 _장비금액검토_내역서_옥외배관토공견적(내역1,내역3)" xfId="6549"/>
    <cellStyle name="_인원계획표 _장비금액검토_내역서_옥외배관토공견적(내역1,내역3)_성남판교크린넷_3공구_배관내역서_노무비산출" xfId="6550"/>
    <cellStyle name="_인원계획표 _장비금액검토_내역서_옥외배관토공견적(내역1,내역3)_성남판교크린넷_배관내역서_노무비산출_작업" xfId="6551"/>
    <cellStyle name="_인원계획표 _장비금액검토_내역서_옥외배관토공견적(내역1,내역3)_옥외배관토공견적(내역1,내역3)" xfId="6552"/>
    <cellStyle name="_인원계획표 _장비금액검토_내역서_옥외배관토공견적(내역1,내역3)_판교 집하장-3배관(금액무)" xfId="6553"/>
    <cellStyle name="_인원계획표 _장비금액검토_옥외배관토공견적(내역1,내역3)" xfId="6554"/>
    <cellStyle name="_인원계획표 _장비금액검토_옥외배관토공견적(내역1,내역3)_성남판교크린넷_3공구_배관내역서_노무비산출" xfId="6555"/>
    <cellStyle name="_인원계획표 _장비금액검토_옥외배관토공견적(내역1,내역3)_성남판교크린넷_배관내역서_노무비산출_작업" xfId="6556"/>
    <cellStyle name="_인원계획표 _장비금액검토_옥외배관토공견적(내역1,내역3)_옥외배관토공견적(내역1,내역3)" xfId="6557"/>
    <cellStyle name="_인원계획표 _장비금액검토_옥외배관토공견적(내역1,내역3)_판교 집하장-3배관(금액무)" xfId="6558"/>
    <cellStyle name="_인원계획표 _적격 " xfId="6559"/>
    <cellStyle name="_인원계획표 _적격 _030902 아산154KV 관로 전기공사" xfId="6560"/>
    <cellStyle name="_인원계획표 _적격 _11111" xfId="6561"/>
    <cellStyle name="_인원계획표 _적격 _11111_1" xfId="6562"/>
    <cellStyle name="_인원계획표 _적격 _17공구" xfId="6563"/>
    <cellStyle name="_인원계획표 _적격 _17공구_제1회설계변경내역서(11.15~)update" xfId="6564"/>
    <cellStyle name="_인원계획표 _적격 _1단계전기계장" xfId="6565"/>
    <cellStyle name="_인원계획표 _적격 _2004(노귀재)내역서(설계변경용)" xfId="6566"/>
    <cellStyle name="_인원계획표 _적격 _2004(노귀재)내역서(설계변경용)_4차공사내시변경" xfId="6567"/>
    <cellStyle name="_인원계획표 _적격 _2004(노귀재)내역서(설계변경용)_경유세(건설기계)" xfId="6568"/>
    <cellStyle name="_인원계획표 _적격 _2004(노귀재)설계변경내역서" xfId="6569"/>
    <cellStyle name="_인원계획표 _적격 _2004(노귀재)설계변경내역서_4차공사내시변경" xfId="6570"/>
    <cellStyle name="_인원계획표 _적격 _2004(노귀재)설계변경내역서_경유세(건설기계)" xfId="6571"/>
    <cellStyle name="_인원계획표 _적격 _2004노귀재)내역서-참고용" xfId="6572"/>
    <cellStyle name="_인원계획표 _적격 _2004노귀재)내역서-참고용_4차공사내시변경" xfId="6573"/>
    <cellStyle name="_인원계획표 _적격 _2004노귀재)내역서-참고용_경유세(건설기계)" xfId="6574"/>
    <cellStyle name="_인원계획표 _적격 _2004노귀재)설계변경내역서" xfId="6575"/>
    <cellStyle name="_인원계획표 _적격 _2004노귀재)설계변경내역서_4차공사내시변경" xfId="6576"/>
    <cellStyle name="_인원계획표 _적격 _2004노귀재)설계변경내역서_경유세(건설기계)" xfId="6577"/>
    <cellStyle name="_인원계획표 _적격 _3공종사유서(흙깍기 토사)" xfId="6578"/>
    <cellStyle name="_인원계획표 _적격 _4차공사내시변경" xfId="6579"/>
    <cellStyle name="_인원계획표 _적격 _Book5" xfId="6580"/>
    <cellStyle name="_인원계획표 _적격 _hs 보령우회" xfId="6581"/>
    <cellStyle name="_인원계획표 _적격 _hs 보령우회_제1회설계변경내역서(11.15~)update" xfId="6582"/>
    <cellStyle name="_인원계획표 _적격 _hs 중앙선 8(선산토건)" xfId="6583"/>
    <cellStyle name="_인원계획표 _적격 _hs 중앙선 8(선산토건)_제1회설계변경내역서(11.15~)update" xfId="6584"/>
    <cellStyle name="_인원계획표 _적격 _kcc 안산2단계" xfId="6585"/>
    <cellStyle name="_인원계획표 _적격 _kcc 안산2단계_제1회설계변경내역서(11.15~)update" xfId="6586"/>
    <cellStyle name="_인원계획표 _적격 _kcc 합덕 신례원 1" xfId="6587"/>
    <cellStyle name="_인원계획표 _적격 _kcc 합덕 신례원 1_제1회설계변경내역서(11.15~)update" xfId="6588"/>
    <cellStyle name="_인원계획표 _적격 _kn 구룡포~대보간 1" xfId="6589"/>
    <cellStyle name="_인원계획표 _적격 _kn 구룡포~대보간 1_제1회설계변경내역서(11.15~)update" xfId="6590"/>
    <cellStyle name="_인원계획표 _적격 _LGMART 남양주점견적2차(조정)_LGMART 남양주점견적2차(조정)_수량산출, 내역서 " xfId="6591"/>
    <cellStyle name="_인원계획표 _적격 _LGMART 남양주점견적2차(조정)_LGMART 남양주점견적2차(조정)_한남 리버텔 " xfId="6592"/>
    <cellStyle name="_인원계획표 _적격 _LGMART 남양주점견적2차(조정)_LG계약변경2차_수량산출, 내역서 " xfId="6593"/>
    <cellStyle name="_인원계획표 _적격 _LGMART 남양주점견적2차(조정)_LG계약변경2차_한남 리버텔 " xfId="6594"/>
    <cellStyle name="_인원계획표 _적격 _LGMART 남양주점견적2차(조정)_수량산출, 내역서 " xfId="6595"/>
    <cellStyle name="_인원계획표 _적격 _LGMART 남양주점견적2차(조정)_한남 리버텔 " xfId="6596"/>
    <cellStyle name="_인원계획표 _적격 _ss 굴포천" xfId="6597"/>
    <cellStyle name="_인원계획표 _적격 _ss 굴포천_제1회설계변경내역서(11.15~)update" xfId="6598"/>
    <cellStyle name="_인원계획표 _적격 _건국대병원" xfId="6599"/>
    <cellStyle name="_인원계획표 _적격 _건국대병원_건국대학교공내역1028" xfId="6600"/>
    <cellStyle name="_인원계획표 _적격 _건국대병원_건국대학교공내역1028_건국대학교공내역1028" xfId="6601"/>
    <cellStyle name="_인원계획표 _적격 _건국대병원_건국대학교공내역1028_건국대학교공내역1028_금액내역서(은평뉴타운)" xfId="6602"/>
    <cellStyle name="_인원계획표 _적격 _건국대병원_건국대학교공내역1028_금액내역서(은평뉴타운)" xfId="6603"/>
    <cellStyle name="_인원계획표 _적격 _건국대병원_금액내역서(은평뉴타운)" xfId="6604"/>
    <cellStyle name="_인원계획표 _적격 _건국대학견적" xfId="6605"/>
    <cellStyle name="_인원계획표 _적격 _건국대학견적_금액내역서(은평뉴타운)" xfId="6606"/>
    <cellStyle name="_인원계획표 _적격 _건국대학교공내역" xfId="6607"/>
    <cellStyle name="_인원계획표 _적격 _건국대학교공내역_금액내역서(은평뉴타운)" xfId="6608"/>
    <cellStyle name="_인원계획표 _적격 _건국대학교공내역1028" xfId="6609"/>
    <cellStyle name="_인원계획표 _적격 _건국대학교공내역1028_금액내역서(은평뉴타운)" xfId="6610"/>
    <cellStyle name="_인원계획표 _적격 _건국대학교내역(메일전송)" xfId="6611"/>
    <cellStyle name="_인원계획표 _적격 _건국대학교내역(메일전송)_금액내역서(은평뉴타운)" xfId="6612"/>
    <cellStyle name="_인원계획표 _적격 _건국대학교병원 견적_미동" xfId="6613"/>
    <cellStyle name="_인원계획표 _적격 _건국대학교병원 견적_미동_건국대학교공내역1028" xfId="6614"/>
    <cellStyle name="_인원계획표 _적격 _건국대학교병원 견적_미동_건국대학교공내역1028_건국대학교공내역1028" xfId="6615"/>
    <cellStyle name="_인원계획표 _적격 _건국대학교병원 견적_미동_건국대학교공내역1028_건국대학교공내역1028_금액내역서(은평뉴타운)" xfId="6616"/>
    <cellStyle name="_인원계획표 _적격 _건국대학교병원 견적_미동_건국대학교공내역1028_금액내역서(은평뉴타운)" xfId="6617"/>
    <cellStyle name="_인원계획표 _적격 _건국대학교병원 견적_미동_금액내역서(은평뉴타운)" xfId="6618"/>
    <cellStyle name="_인원계획표 _적격 _건국대학교부대입찰업체견적서" xfId="6619"/>
    <cellStyle name="_인원계획표 _적격 _건국대학교부대입찰업체견적서_건국대학교공내역1028" xfId="6620"/>
    <cellStyle name="_인원계획표 _적격 _건국대학교부대입찰업체견적서_건국대학교공내역1028_건국대학교공내역1028" xfId="6621"/>
    <cellStyle name="_인원계획표 _적격 _건국대학교부대입찰업체견적서_건국대학교공내역1028_건국대학교공내역1028_금액내역서(은평뉴타운)" xfId="6622"/>
    <cellStyle name="_인원계획표 _적격 _건국대학교부대입찰업체견적서_건국대학교공내역1028_금액내역서(은평뉴타운)" xfId="6623"/>
    <cellStyle name="_인원계획표 _적격 _건국대학교부대입찰업체견적서_금액내역서(은평뉴타운)" xfId="6624"/>
    <cellStyle name="_인원계획표 _적격 _경유세(건설기계)" xfId="6625"/>
    <cellStyle name="_인원계획표 _적격 _고서담양1공구(쌍용건설)_LGMART 남양주점견적2차(조정)_LGMART 남양주점견적2차(조정)_수량산출, 내역서 " xfId="6626"/>
    <cellStyle name="_인원계획표 _적격 _고서담양1공구(쌍용건설)_LGMART 남양주점견적2차(조정)_LGMART 남양주점견적2차(조정)_한남 리버텔 " xfId="6627"/>
    <cellStyle name="_인원계획표 _적격 _고서담양1공구(쌍용건설)_LGMART 남양주점견적2차(조정)_LG계약변경2차_수량산출, 내역서 " xfId="6628"/>
    <cellStyle name="_인원계획표 _적격 _고서담양1공구(쌍용건설)_LGMART 남양주점견적2차(조정)_LG계약변경2차_한남 리버텔 " xfId="6629"/>
    <cellStyle name="_인원계획표 _적격 _고서담양1공구(쌍용건설)_LGMART 남양주점견적2차(조정)_수량산출, 내역서 " xfId="6630"/>
    <cellStyle name="_인원계획표 _적격 _고서담양1공구(쌍용건설)_LGMART 남양주점견적2차(조정)_한남 리버텔 " xfId="6631"/>
    <cellStyle name="_인원계획표 _적격 _고서담양1공구(쌍용건설)_수량산출, 내역서 " xfId="6632"/>
    <cellStyle name="_인원계획표 _적격 _고서담양1공구(쌍용건설)_한남 리버텔 " xfId="6633"/>
    <cellStyle name="_인원계획표 _적격 _공정표" xfId="6634"/>
    <cellStyle name="_인원계획표 _적격 _공정표_금액내역서(은평뉴타운)" xfId="6635"/>
    <cellStyle name="_인원계획표 _적격 _광주평동실행" xfId="6636"/>
    <cellStyle name="_인원계획표 _적격 _광주평동실행_4차공사내시변경" xfId="6637"/>
    <cellStyle name="_인원계획표 _적격 _광주평동실행_경유세(건설기계)" xfId="6638"/>
    <cellStyle name="_인원계획표 _적격 _광주평동실행_번암견적의뢰(협력)" xfId="6639"/>
    <cellStyle name="_인원계획표 _적격 _광주평동실행_번암견적의뢰(협력)_포항관내(대련-성곡)1" xfId="6640"/>
    <cellStyle name="_인원계획표 _적격 _광주평동실행_번암견적의뢰(협력)_포항관내(대련-성곡)1_포항관내(대련-성곡)(설계)실행4" xfId="6641"/>
    <cellStyle name="_인원계획표 _적격 _광주평동실행_번암견적의뢰(협력)_포항관내(대련-성곡)1_포항관내(대련-성곡)(설계)실행6" xfId="6642"/>
    <cellStyle name="_인원계획표 _적격 _광주평동실행_번암견적의뢰(협력)_포항관내(대련-성곡)1_포항관내(대련-성곡)1" xfId="6643"/>
    <cellStyle name="_인원계획표 _적격 _광주평동실행_포항관내(대련-성곡)1" xfId="6644"/>
    <cellStyle name="_인원계획표 _적격 _광주평동실행_포항관내(대련-성곡)1_포항관내(대련-성곡)(설계)실행4" xfId="6645"/>
    <cellStyle name="_인원계획표 _적격 _광주평동실행_포항관내(대련-성곡)1_포항관내(대련-성곡)(설계)실행6" xfId="6646"/>
    <cellStyle name="_인원계획표 _적격 _광주평동실행_포항관내(대련-성곡)1_포항관내(대련-성곡)1" xfId="6647"/>
    <cellStyle name="_인원계획표 _적격 _광주평동투찰" xfId="6648"/>
    <cellStyle name="_인원계획표 _적격 _광주평동투찰_사유서(소형고압블럭포장)" xfId="6649"/>
    <cellStyle name="_인원계획표 _적격 _광주평동투찰_삽교천개수공사(03.30)" xfId="6650"/>
    <cellStyle name="_인원계획표 _적격 _광주평동투찰_삽교천개수공사(03.30)_구일초(06.17)-부대" xfId="6651"/>
    <cellStyle name="_인원계획표 _적격 _광주평동투찰_삽교천개수공사(03.30)_구일초(06.17)-부대_사유서(소형고압블럭포장)" xfId="6652"/>
    <cellStyle name="_인원계획표 _적격 _광주평동투찰_삽교천개수공사(03.30)_남성지구(05.26)" xfId="6653"/>
    <cellStyle name="_인원계획표 _적격 _광주평동투찰_삽교천개수공사(03.30)_남성지구(05.26)_사유서(소형고압블럭포장)" xfId="6654"/>
    <cellStyle name="_인원계획표 _적격 _광주평동투찰_삽교천개수공사(03.30)_동산초(06.1)" xfId="6655"/>
    <cellStyle name="_인원계획표 _적격 _광주평동투찰_삽교천개수공사(03.30)_동산초(06.1)_사유서(소형고압블럭포장)" xfId="6656"/>
    <cellStyle name="_인원계획표 _적격 _광주평동투찰_삽교천개수공사(03.30)_사유서(소형고압블럭포장)" xfId="6657"/>
    <cellStyle name="_인원계획표 _적격 _광주평동투찰_삽교천개수공사(03.30)_삽교천개수공사(03.30)" xfId="6658"/>
    <cellStyle name="_인원계획표 _적격 _광주평동투찰_삽교천개수공사(03.30)_삽교천개수공사(03.30)_사유서(소형고압블럭포장)" xfId="6659"/>
    <cellStyle name="_인원계획표 _적격 _광주평동투찰_삽교천개수공사(03.30)_안산남부경찰서(06.16)-부대" xfId="6660"/>
    <cellStyle name="_인원계획표 _적격 _광주평동투찰_삽교천개수공사(03.30)_안산남부경찰서(06.16)-부대_사유서(소형고압블럭포장)" xfId="6661"/>
    <cellStyle name="_인원계획표 _적격 _광주평동투찰_삽교천개수공사(03.30)_제주제성교(05.27)" xfId="6662"/>
    <cellStyle name="_인원계획표 _적격 _광주평동투찰_삽교천개수공사(03.30)_제주제성교(05.27)_사유서(소형고압블럭포장)" xfId="6663"/>
    <cellStyle name="_인원계획표 _적격 _광주평동투찰_삽교천개수공사(03.30)_행목지구하천환경(05.25)" xfId="6664"/>
    <cellStyle name="_인원계획표 _적격 _광주평동투찰_삽교천개수공사(03.30)_행목지구하천환경(05.25)_사유서(소형고압블럭포장)" xfId="6665"/>
    <cellStyle name="_인원계획표 _적격 _광주평동품의1" xfId="6666"/>
    <cellStyle name="_인원계획표 _적격 _광주평동품의1_4차공사내시변경" xfId="6667"/>
    <cellStyle name="_인원계획표 _적격 _광주평동품의1_경유세(건설기계)" xfId="6668"/>
    <cellStyle name="_인원계획표 _적격 _광주평동품의1_무안-광주2공구(협력)수정" xfId="6669"/>
    <cellStyle name="_인원계획표 _적격 _광주평동품의1_무안-광주2공구(협력)수정_포항관내(대련-성곡)1" xfId="6670"/>
    <cellStyle name="_인원계획표 _적격 _광주평동품의1_무안-광주2공구(협력)수정_포항관내(대련-성곡)1_포항관내(대련-성곡)(설계)실행4" xfId="6671"/>
    <cellStyle name="_인원계획표 _적격 _광주평동품의1_무안-광주2공구(협력)수정_포항관내(대련-성곡)1_포항관내(대련-성곡)(설계)실행6" xfId="6672"/>
    <cellStyle name="_인원계획표 _적격 _광주평동품의1_무안-광주2공구(협력)수정_포항관내(대련-성곡)1_포항관내(대련-성곡)1" xfId="6673"/>
    <cellStyle name="_인원계획표 _적격 _광주평동품의1_번암견적의뢰(협력)" xfId="6674"/>
    <cellStyle name="_인원계획표 _적격 _광주평동품의1_번암견적의뢰(협력)_포항관내(대련-성곡)1" xfId="6675"/>
    <cellStyle name="_인원계획표 _적격 _광주평동품의1_번암견적의뢰(협력)_포항관내(대련-성곡)1_포항관내(대련-성곡)(설계)실행4" xfId="6676"/>
    <cellStyle name="_인원계획표 _적격 _광주평동품의1_번암견적의뢰(협력)_포항관내(대련-성곡)1_포항관내(대련-성곡)(설계)실행6" xfId="6677"/>
    <cellStyle name="_인원계획표 _적격 _광주평동품의1_번암견적의뢰(협력)_포항관내(대련-성곡)1_포항관내(대련-성곡)1" xfId="6678"/>
    <cellStyle name="_인원계획표 _적격 _광주평동품의1_사유서(소형고압블럭포장)" xfId="6679"/>
    <cellStyle name="_인원계획표 _적격 _광주평동품의1_삽교천개수공사(03.30)" xfId="6680"/>
    <cellStyle name="_인원계획표 _적격 _광주평동품의1_삽교천개수공사(03.30)_구일초(06.17)-부대" xfId="6681"/>
    <cellStyle name="_인원계획표 _적격 _광주평동품의1_삽교천개수공사(03.30)_구일초(06.17)-부대_사유서(소형고압블럭포장)" xfId="6682"/>
    <cellStyle name="_인원계획표 _적격 _광주평동품의1_삽교천개수공사(03.30)_남성지구(05.26)" xfId="6683"/>
    <cellStyle name="_인원계획표 _적격 _광주평동품의1_삽교천개수공사(03.30)_남성지구(05.26)_사유서(소형고압블럭포장)" xfId="6684"/>
    <cellStyle name="_인원계획표 _적격 _광주평동품의1_삽교천개수공사(03.30)_동산초(06.1)" xfId="6685"/>
    <cellStyle name="_인원계획표 _적격 _광주평동품의1_삽교천개수공사(03.30)_동산초(06.1)_사유서(소형고압블럭포장)" xfId="6686"/>
    <cellStyle name="_인원계획표 _적격 _광주평동품의1_삽교천개수공사(03.30)_사유서(소형고압블럭포장)" xfId="6687"/>
    <cellStyle name="_인원계획표 _적격 _광주평동품의1_삽교천개수공사(03.30)_삽교천개수공사(03.30)" xfId="6688"/>
    <cellStyle name="_인원계획표 _적격 _광주평동품의1_삽교천개수공사(03.30)_삽교천개수공사(03.30)_사유서(소형고압블럭포장)" xfId="6689"/>
    <cellStyle name="_인원계획표 _적격 _광주평동품의1_삽교천개수공사(03.30)_안산남부경찰서(06.16)-부대" xfId="6690"/>
    <cellStyle name="_인원계획표 _적격 _광주평동품의1_삽교천개수공사(03.30)_안산남부경찰서(06.16)-부대_사유서(소형고압블럭포장)" xfId="6691"/>
    <cellStyle name="_인원계획표 _적격 _광주평동품의1_삽교천개수공사(03.30)_제주제성교(05.27)" xfId="6692"/>
    <cellStyle name="_인원계획표 _적격 _광주평동품의1_삽교천개수공사(03.30)_제주제성교(05.27)_사유서(소형고압블럭포장)" xfId="6693"/>
    <cellStyle name="_인원계획표 _적격 _광주평동품의1_삽교천개수공사(03.30)_행목지구하천환경(05.25)" xfId="6694"/>
    <cellStyle name="_인원계획표 _적격 _광주평동품의1_삽교천개수공사(03.30)_행목지구하천환경(05.25)_사유서(소형고압블럭포장)" xfId="6695"/>
    <cellStyle name="_인원계획표 _적격 _광주평동품의1_적상무주IC도로(1공구)" xfId="6696"/>
    <cellStyle name="_인원계획표 _적격 _광주평동품의1_적상무주IC도로(1공구)_포항관내(대련-성곡)1" xfId="6697"/>
    <cellStyle name="_인원계획표 _적격 _광주평동품의1_적상무주IC도로(1공구)_포항관내(대련-성곡)1_포항관내(대련-성곡)(설계)실행4" xfId="6698"/>
    <cellStyle name="_인원계획표 _적격 _광주평동품의1_적상무주IC도로(1공구)_포항관내(대련-성곡)1_포항관내(대련-성곡)(설계)실행6" xfId="6699"/>
    <cellStyle name="_인원계획표 _적격 _광주평동품의1_적상무주IC도로(1공구)_포항관내(대련-성곡)1_포항관내(대련-성곡)1" xfId="6700"/>
    <cellStyle name="_인원계획표 _적격 _광주평동품의1_포항관내(대련-성곡)1" xfId="6701"/>
    <cellStyle name="_인원계획표 _적격 _광주평동품의1_포항관내(대련-성곡)1_포항관내(대련-성곡)(설계)실행4" xfId="6702"/>
    <cellStyle name="_인원계획표 _적격 _광주평동품의1_포항관내(대련-성곡)1_포항관내(대련-성곡)(설계)실행6" xfId="6703"/>
    <cellStyle name="_인원계획표 _적격 _광주평동품의1_포항관내(대련-성곡)1_포항관내(대련-성곡)1" xfId="6704"/>
    <cellStyle name="_인원계획표 _적격 _금액내역서(은평뉴타운)" xfId="6705"/>
    <cellStyle name="_인원계획표 _적격 _기장하수실행1" xfId="6706"/>
    <cellStyle name="_인원계획표 _적격 _기장하수실행1_4차공사내시변경" xfId="6707"/>
    <cellStyle name="_인원계획표 _적격 _기장하수실행1_경유세(건설기계)" xfId="6708"/>
    <cellStyle name="_인원계획표 _적격 _기장하수실행1_번암견적의뢰(협력)" xfId="6709"/>
    <cellStyle name="_인원계획표 _적격 _기장하수실행1_번암견적의뢰(협력)_포항관내(대련-성곡)1" xfId="6710"/>
    <cellStyle name="_인원계획표 _적격 _기장하수실행1_번암견적의뢰(협력)_포항관내(대련-성곡)1_포항관내(대련-성곡)(설계)실행4" xfId="6711"/>
    <cellStyle name="_인원계획표 _적격 _기장하수실행1_번암견적의뢰(협력)_포항관내(대련-성곡)1_포항관내(대련-성곡)(설계)실행6" xfId="6712"/>
    <cellStyle name="_인원계획표 _적격 _기장하수실행1_번암견적의뢰(협력)_포항관내(대련-성곡)1_포항관내(대련-성곡)1" xfId="6713"/>
    <cellStyle name="_인원계획표 _적격 _기장하수실행1_포항관내(대련-성곡)1" xfId="6714"/>
    <cellStyle name="_인원계획표 _적격 _기장하수실행1_포항관내(대련-성곡)1_포항관내(대련-성곡)(설계)실행4" xfId="6715"/>
    <cellStyle name="_인원계획표 _적격 _기장하수실행1_포항관내(대련-성곡)1_포항관내(대련-성곡)(설계)실행6" xfId="6716"/>
    <cellStyle name="_인원계획표 _적격 _기장하수실행1_포항관내(대련-성곡)1_포항관내(대련-성곡)1" xfId="6717"/>
    <cellStyle name="_인원계획표 _적격 _내역서" xfId="6718"/>
    <cellStyle name="_인원계획표 _적격 _내역서_옥외배관토공견적(내역1,내역3)" xfId="6719"/>
    <cellStyle name="_인원계획표 _적격 _내역서_옥외배관토공견적(내역1,내역3)_성남판교크린넷_3공구_배관내역서_노무비산출" xfId="6720"/>
    <cellStyle name="_인원계획표 _적격 _내역서_옥외배관토공견적(내역1,내역3)_성남판교크린넷_배관내역서_노무비산출_작업" xfId="6721"/>
    <cellStyle name="_인원계획표 _적격 _내역서_옥외배관토공견적(내역1,내역3)_옥외배관토공견적(내역1,내역3)" xfId="6722"/>
    <cellStyle name="_인원계획표 _적격 _내역서_옥외배관토공견적(내역1,내역3)_판교 집하장-3배관(금액무)" xfId="6723"/>
    <cellStyle name="_인원계획표 _적격 _덕트수량산출서" xfId="6724"/>
    <cellStyle name="_인원계획표 _적격 _덕트수량산출서_03 기계내역서0830" xfId="6725"/>
    <cellStyle name="_인원계획표 _적격 _덕트수량산출서_기계내역서(작업중)" xfId="6726"/>
    <cellStyle name="_인원계획표 _적격 _덕트수량산출서_성남판교(기계)" xfId="6727"/>
    <cellStyle name="_인원계획표 _적격 _덕트수량산출서_성남판교(기계추가분)" xfId="6728"/>
    <cellStyle name="_인원계획표 _적격 _덕트수량산출서_성남판교-기계(설변)" xfId="6729"/>
    <cellStyle name="_인원계획표 _적격 _덕트수량산출서_화성동탄_기계내역서(8.20)" xfId="6730"/>
    <cellStyle name="_인원계획표 _적격 _무안-광주2공구(협력)수정" xfId="6731"/>
    <cellStyle name="_인원계획표 _적격 _무안-광주2공구(협력)수정_포항관내(대련-성곡)1" xfId="6732"/>
    <cellStyle name="_인원계획표 _적격 _무안-광주2공구(협력)수정_포항관내(대련-성곡)1_포항관내(대련-성곡)(설계)실행4" xfId="6733"/>
    <cellStyle name="_인원계획표 _적격 _무안-광주2공구(협력)수정_포항관내(대련-성곡)1_포항관내(대련-성곡)(설계)실행6" xfId="6734"/>
    <cellStyle name="_인원계획표 _적격 _무안-광주2공구(협력)수정_포항관내(대련-성곡)1_포항관내(대련-성곡)1" xfId="6735"/>
    <cellStyle name="_인원계획표 _적격 _번암견적의뢰(협력)" xfId="6736"/>
    <cellStyle name="_인원계획표 _적격 _번암견적의뢰(협력)_포항관내(대련-성곡)1" xfId="6737"/>
    <cellStyle name="_인원계획표 _적격 _번암견적의뢰(협력)_포항관내(대련-성곡)1_포항관내(대련-성곡)(설계)실행4" xfId="6738"/>
    <cellStyle name="_인원계획표 _적격 _번암견적의뢰(협력)_포항관내(대련-성곡)1_포항관내(대련-성곡)(설계)실행6" xfId="6739"/>
    <cellStyle name="_인원계획표 _적격 _번암견적의뢰(협력)_포항관내(대련-성곡)1_포항관내(대련-성곡)1" xfId="6740"/>
    <cellStyle name="_인원계획표 _적격 _부산남천동병원내역서(남일)" xfId="6741"/>
    <cellStyle name="_인원계획표 _적격 _부산남천동병원내역서(남일)_2003-(국민은행총괄)disk2" xfId="6742"/>
    <cellStyle name="_인원계획표 _적격 _부산남천동병원내역서(남일)_2003-(국민은행총괄)disk2_금액내역서(은평뉴타운)" xfId="6743"/>
    <cellStyle name="_인원계획표 _적격 _부산남천동병원내역서(남일)_국민은행콜센타입찰보고" xfId="6744"/>
    <cellStyle name="_인원계획표 _적격 _부산남천동병원내역서(남일)_국민은행콜센타입찰보고(1차수정)" xfId="6745"/>
    <cellStyle name="_인원계획표 _적격 _부산남천동병원내역서(남일)_국민은행콜센타입찰보고(1차수정)_금액내역서(은평뉴타운)" xfId="6746"/>
    <cellStyle name="_인원계획표 _적격 _부산남천동병원내역서(남일)_국민은행콜센타입찰보고(최종분)" xfId="6747"/>
    <cellStyle name="_인원계획표 _적격 _부산남천동병원내역서(남일)_국민은행콜센타입찰보고(최종분)_금액내역서(은평뉴타운)" xfId="6748"/>
    <cellStyle name="_인원계획표 _적격 _부산남천동병원내역서(남일)_국민은행콜센타입찰보고_금액내역서(은평뉴타운)" xfId="6749"/>
    <cellStyle name="_인원계획표 _적격 _부산남천동병원내역서(남일)_금액내역서(은평뉴타운)" xfId="6750"/>
    <cellStyle name="_인원계획표 _적격 _부산남천동병원내역서(남일)_김영사옥입찰보고서" xfId="6751"/>
    <cellStyle name="_인원계획표 _적격 _부산남천동병원내역서(남일)_김영사옥입찰보고서_금액내역서(은평뉴타운)" xfId="6752"/>
    <cellStyle name="_인원계획표 _적격 _부산남천동병원내역서(남일)_남양" xfId="6753"/>
    <cellStyle name="_인원계획표 _적격 _부산남천동병원내역서(남일)_남양_금액내역서(은평뉴타운)" xfId="6754"/>
    <cellStyle name="_인원계획표 _적격 _부산남천동병원내역서(남일)_마리오입찰보고서" xfId="6755"/>
    <cellStyle name="_인원계획표 _적격 _부산남천동병원내역서(남일)_마리오입찰보고서_금액내역서(은평뉴타운)" xfId="6756"/>
    <cellStyle name="_인원계획표 _적격 _부산남천동병원내역서(남일)_상공회의소입찰보고서" xfId="6757"/>
    <cellStyle name="_인원계획표 _적격 _부산남천동병원내역서(남일)_상공회의소입찰보고서_금액내역서(은평뉴타운)" xfId="6758"/>
    <cellStyle name="_인원계획표 _적격 _부산남천동병원내역서(남일)_서울우유입찰보고" xfId="6759"/>
    <cellStyle name="_인원계획표 _적격 _부산남천동병원내역서(남일)_서울우유입찰보고(수정)" xfId="6760"/>
    <cellStyle name="_인원계획표 _적격 _부산남천동병원내역서(남일)_서울우유입찰보고(수정)_금액내역서(은평뉴타운)" xfId="6761"/>
    <cellStyle name="_인원계획표 _적격 _부산남천동병원내역서(남일)_서울우유입찰보고_금액내역서(은평뉴타운)" xfId="6762"/>
    <cellStyle name="_인원계획표 _적격 _부산남천동병원내역서(남일)_서울위생병원2(남양)" xfId="6763"/>
    <cellStyle name="_인원계획표 _적격 _부산남천동병원내역서(남일)_서울위생병원2(남양)_금액내역서(은평뉴타운)" xfId="6764"/>
    <cellStyle name="_인원계획표 _적격 _부산남천동병원내역서(남일)_입찰보고서" xfId="6765"/>
    <cellStyle name="_인원계획표 _적격 _부산남천동병원내역서(남일)_입찰보고서_금액내역서(은평뉴타운)" xfId="6766"/>
    <cellStyle name="_인원계획표 _적격 _부산남천동병원내역서(남일)_입찰보고서1" xfId="6767"/>
    <cellStyle name="_인원계획표 _적격 _부산남천동병원내역서(남일)_입찰보고서1_금액내역서(은평뉴타운)" xfId="6768"/>
    <cellStyle name="_인원계획표 _적격 _부산남천동병원내역서(남일)_파주입찰보고서" xfId="6769"/>
    <cellStyle name="_인원계획표 _적격 _부산남천동병원내역서(남일)_파주입찰보고서_금액내역서(은평뉴타운)" xfId="6770"/>
    <cellStyle name="_인원계획표 _적격 _사유서 (2공종,토사운반 L=25.9km 백호)" xfId="6771"/>
    <cellStyle name="_인원계획표 _적격 _사유서(16공종,터널굴착)" xfId="6772"/>
    <cellStyle name="_인원계획표 _적격 _사유서(16공종,토사운반 L=15km)" xfId="6773"/>
    <cellStyle name="_인원계획표 _적격 _사유서(20공종,터널굴착)" xfId="6774"/>
    <cellStyle name="_인원계획표 _적격 _사유서(23공종,동상방지층재)" xfId="6775"/>
    <cellStyle name="_인원계획표 _적격 _사유서(2공종,덤프운반 토사, L=1.008KM)" xfId="6776"/>
    <cellStyle name="_인원계획표 _적격 _사유서(5공종,유용토 운반 토사 L=306.1,50%)" xfId="6777"/>
    <cellStyle name="_인원계획표 _적격 _사유서(소형고압블럭포장)" xfId="6778"/>
    <cellStyle name="_인원계획표 _적격 _삽교천개수공사(03.30)" xfId="6779"/>
    <cellStyle name="_인원계획표 _적격 _삽교천개수공사(03.30)_구일초(06.17)-부대" xfId="6780"/>
    <cellStyle name="_인원계획표 _적격 _삽교천개수공사(03.30)_구일초(06.17)-부대_사유서(소형고압블럭포장)" xfId="6781"/>
    <cellStyle name="_인원계획표 _적격 _삽교천개수공사(03.30)_남성지구(05.26)" xfId="6782"/>
    <cellStyle name="_인원계획표 _적격 _삽교천개수공사(03.30)_남성지구(05.26)_사유서(소형고압블럭포장)" xfId="6783"/>
    <cellStyle name="_인원계획표 _적격 _삽교천개수공사(03.30)_동산초(06.1)" xfId="6784"/>
    <cellStyle name="_인원계획표 _적격 _삽교천개수공사(03.30)_동산초(06.1)_사유서(소형고압블럭포장)" xfId="6785"/>
    <cellStyle name="_인원계획표 _적격 _삽교천개수공사(03.30)_사유서(소형고압블럭포장)" xfId="6786"/>
    <cellStyle name="_인원계획표 _적격 _삽교천개수공사(03.30)_삽교천개수공사(03.30)" xfId="6787"/>
    <cellStyle name="_인원계획표 _적격 _삽교천개수공사(03.30)_삽교천개수공사(03.30)_사유서(소형고압블럭포장)" xfId="6788"/>
    <cellStyle name="_인원계획표 _적격 _삽교천개수공사(03.30)_안산남부경찰서(06.16)-부대" xfId="6789"/>
    <cellStyle name="_인원계획표 _적격 _삽교천개수공사(03.30)_안산남부경찰서(06.16)-부대_사유서(소형고압블럭포장)" xfId="6790"/>
    <cellStyle name="_인원계획표 _적격 _삽교천개수공사(03.30)_제주제성교(05.27)" xfId="6791"/>
    <cellStyle name="_인원계획표 _적격 _삽교천개수공사(03.30)_제주제성교(05.27)_사유서(소형고압블럭포장)" xfId="6792"/>
    <cellStyle name="_인원계획표 _적격 _삽교천개수공사(03.30)_행목지구하천환경(05.25)" xfId="6793"/>
    <cellStyle name="_인원계획표 _적격 _삽교천개수공사(03.30)_행목지구하천환경(05.25)_사유서(소형고압블럭포장)" xfId="6794"/>
    <cellStyle name="_인원계획표 _적격 _송학실행안" xfId="6795"/>
    <cellStyle name="_인원계획표 _적격 _송학실행안_4차공사내시변경" xfId="6796"/>
    <cellStyle name="_인원계획표 _적격 _송학실행안_경유세(건설기계)" xfId="6797"/>
    <cellStyle name="_인원계획표 _적격 _송학실행안_번암견적의뢰(협력)" xfId="6798"/>
    <cellStyle name="_인원계획표 _적격 _송학실행안_번암견적의뢰(협력)_포항관내(대련-성곡)1" xfId="6799"/>
    <cellStyle name="_인원계획표 _적격 _송학실행안_번암견적의뢰(협력)_포항관내(대련-성곡)1_포항관내(대련-성곡)(설계)실행4" xfId="6800"/>
    <cellStyle name="_인원계획표 _적격 _송학실행안_번암견적의뢰(협력)_포항관내(대련-성곡)1_포항관내(대련-성곡)(설계)실행6" xfId="6801"/>
    <cellStyle name="_인원계획표 _적격 _송학실행안_번암견적의뢰(협력)_포항관내(대련-성곡)1_포항관내(대련-성곡)1" xfId="6802"/>
    <cellStyle name="_인원계획표 _적격 _송학실행안_포항관내(대련-성곡)1" xfId="6803"/>
    <cellStyle name="_인원계획표 _적격 _송학실행안_포항관내(대련-성곡)1_포항관내(대련-성곡)(설계)실행4" xfId="6804"/>
    <cellStyle name="_인원계획표 _적격 _송학실행안_포항관내(대련-성곡)1_포항관내(대련-성곡)(설계)실행6" xfId="6805"/>
    <cellStyle name="_인원계획표 _적격 _송학실행안_포항관내(대련-성곡)1_포항관내(대련-성곡)1" xfId="6806"/>
    <cellStyle name="_인원계획표 _적격 _송학하수투찰" xfId="6807"/>
    <cellStyle name="_인원계획표 _적격 _송학하수투찰_4차공사내시변경" xfId="6808"/>
    <cellStyle name="_인원계획표 _적격 _송학하수투찰_경유세(건설기계)" xfId="6809"/>
    <cellStyle name="_인원계획표 _적격 _송학하수투찰_번암견적의뢰(협력)" xfId="6810"/>
    <cellStyle name="_인원계획표 _적격 _송학하수투찰_번암견적의뢰(협력)_포항관내(대련-성곡)1" xfId="6811"/>
    <cellStyle name="_인원계획표 _적격 _송학하수투찰_번암견적의뢰(협력)_포항관내(대련-성곡)1_포항관내(대련-성곡)(설계)실행4" xfId="6812"/>
    <cellStyle name="_인원계획표 _적격 _송학하수투찰_번암견적의뢰(협력)_포항관내(대련-성곡)1_포항관내(대련-성곡)(설계)실행6" xfId="6813"/>
    <cellStyle name="_인원계획표 _적격 _송학하수투찰_번암견적의뢰(협력)_포항관내(대련-성곡)1_포항관내(대련-성곡)1" xfId="6814"/>
    <cellStyle name="_인원계획표 _적격 _송학하수투찰_포항관내(대련-성곡)1" xfId="6815"/>
    <cellStyle name="_인원계획표 _적격 _송학하수투찰_포항관내(대련-성곡)1_포항관내(대련-성곡)(설계)실행4" xfId="6816"/>
    <cellStyle name="_인원계획표 _적격 _송학하수투찰_포항관내(대련-성곡)1_포항관내(대련-성곡)(설계)실행6" xfId="6817"/>
    <cellStyle name="_인원계획표 _적격 _송학하수투찰_포항관내(대련-성곡)1_포항관내(대련-성곡)1" xfId="6818"/>
    <cellStyle name="_인원계획표 _적격 _송학하수품의(설계넣고)" xfId="6819"/>
    <cellStyle name="_인원계획표 _적격 _송학하수품의(설계넣고)_4차공사내시변경" xfId="6820"/>
    <cellStyle name="_인원계획표 _적격 _송학하수품의(설계넣고)_경유세(건설기계)" xfId="6821"/>
    <cellStyle name="_인원계획표 _적격 _송학하수품의(설계넣고)_무안-광주2공구(협력)수정" xfId="6822"/>
    <cellStyle name="_인원계획표 _적격 _송학하수품의(설계넣고)_무안-광주2공구(협력)수정_포항관내(대련-성곡)1" xfId="6823"/>
    <cellStyle name="_인원계획표 _적격 _송학하수품의(설계넣고)_무안-광주2공구(협력)수정_포항관내(대련-성곡)1_포항관내(대련-성곡)(설계)실행4" xfId="6824"/>
    <cellStyle name="_인원계획표 _적격 _송학하수품의(설계넣고)_무안-광주2공구(협력)수정_포항관내(대련-성곡)1_포항관내(대련-성곡)(설계)실행6" xfId="6825"/>
    <cellStyle name="_인원계획표 _적격 _송학하수품의(설계넣고)_무안-광주2공구(협력)수정_포항관내(대련-성곡)1_포항관내(대련-성곡)1" xfId="6826"/>
    <cellStyle name="_인원계획표 _적격 _송학하수품의(설계넣고)_번암견적의뢰(협력)" xfId="6827"/>
    <cellStyle name="_인원계획표 _적격 _송학하수품의(설계넣고)_번암견적의뢰(협력)_포항관내(대련-성곡)1" xfId="6828"/>
    <cellStyle name="_인원계획표 _적격 _송학하수품의(설계넣고)_번암견적의뢰(협력)_포항관내(대련-성곡)1_포항관내(대련-성곡)(설계)실행4" xfId="6829"/>
    <cellStyle name="_인원계획표 _적격 _송학하수품의(설계넣고)_번암견적의뢰(협력)_포항관내(대련-성곡)1_포항관내(대련-성곡)(설계)실행6" xfId="6830"/>
    <cellStyle name="_인원계획표 _적격 _송학하수품의(설계넣고)_번암견적의뢰(협력)_포항관내(대련-성곡)1_포항관내(대련-성곡)1" xfId="6831"/>
    <cellStyle name="_인원계획표 _적격 _송학하수품의(설계넣고)_사유서(소형고압블럭포장)" xfId="6832"/>
    <cellStyle name="_인원계획표 _적격 _송학하수품의(설계넣고)_삽교천개수공사(03.30)" xfId="6833"/>
    <cellStyle name="_인원계획표 _적격 _송학하수품의(설계넣고)_삽교천개수공사(03.30)_구일초(06.17)-부대" xfId="6834"/>
    <cellStyle name="_인원계획표 _적격 _송학하수품의(설계넣고)_삽교천개수공사(03.30)_구일초(06.17)-부대_사유서(소형고압블럭포장)" xfId="6835"/>
    <cellStyle name="_인원계획표 _적격 _송학하수품의(설계넣고)_삽교천개수공사(03.30)_남성지구(05.26)" xfId="6836"/>
    <cellStyle name="_인원계획표 _적격 _송학하수품의(설계넣고)_삽교천개수공사(03.30)_남성지구(05.26)_사유서(소형고압블럭포장)" xfId="6837"/>
    <cellStyle name="_인원계획표 _적격 _송학하수품의(설계넣고)_삽교천개수공사(03.30)_동산초(06.1)" xfId="6838"/>
    <cellStyle name="_인원계획표 _적격 _송학하수품의(설계넣고)_삽교천개수공사(03.30)_동산초(06.1)_사유서(소형고압블럭포장)" xfId="6839"/>
    <cellStyle name="_인원계획표 _적격 _송학하수품의(설계넣고)_삽교천개수공사(03.30)_사유서(소형고압블럭포장)" xfId="6840"/>
    <cellStyle name="_인원계획표 _적격 _송학하수품의(설계넣고)_삽교천개수공사(03.30)_삽교천개수공사(03.30)" xfId="6841"/>
    <cellStyle name="_인원계획표 _적격 _송학하수품의(설계넣고)_삽교천개수공사(03.30)_삽교천개수공사(03.30)_사유서(소형고압블럭포장)" xfId="6842"/>
    <cellStyle name="_인원계획표 _적격 _송학하수품의(설계넣고)_삽교천개수공사(03.30)_안산남부경찰서(06.16)-부대" xfId="6843"/>
    <cellStyle name="_인원계획표 _적격 _송학하수품의(설계넣고)_삽교천개수공사(03.30)_안산남부경찰서(06.16)-부대_사유서(소형고압블럭포장)" xfId="6844"/>
    <cellStyle name="_인원계획표 _적격 _송학하수품의(설계넣고)_삽교천개수공사(03.30)_제주제성교(05.27)" xfId="6845"/>
    <cellStyle name="_인원계획표 _적격 _송학하수품의(설계넣고)_삽교천개수공사(03.30)_제주제성교(05.27)_사유서(소형고압블럭포장)" xfId="6846"/>
    <cellStyle name="_인원계획표 _적격 _송학하수품의(설계넣고)_삽교천개수공사(03.30)_행목지구하천환경(05.25)" xfId="6847"/>
    <cellStyle name="_인원계획표 _적격 _송학하수품의(설계넣고)_삽교천개수공사(03.30)_행목지구하천환경(05.25)_사유서(소형고압블럭포장)" xfId="6848"/>
    <cellStyle name="_인원계획표 _적격 _송학하수품의(설계넣고)_적상무주IC도로(1공구)" xfId="6849"/>
    <cellStyle name="_인원계획표 _적격 _송학하수품의(설계넣고)_적상무주IC도로(1공구)_포항관내(대련-성곡)1" xfId="6850"/>
    <cellStyle name="_인원계획표 _적격 _송학하수품의(설계넣고)_적상무주IC도로(1공구)_포항관내(대련-성곡)1_포항관내(대련-성곡)(설계)실행4" xfId="6851"/>
    <cellStyle name="_인원계획표 _적격 _송학하수품의(설계넣고)_적상무주IC도로(1공구)_포항관내(대련-성곡)1_포항관내(대련-성곡)(설계)실행6" xfId="6852"/>
    <cellStyle name="_인원계획표 _적격 _송학하수품의(설계넣고)_적상무주IC도로(1공구)_포항관내(대련-성곡)1_포항관내(대련-성곡)1" xfId="6853"/>
    <cellStyle name="_인원계획표 _적격 _송학하수품의(설계넣고)_포항관내(대련-성곡)1" xfId="6854"/>
    <cellStyle name="_인원계획표 _적격 _송학하수품의(설계넣고)_포항관내(대련-성곡)1_포항관내(대련-성곡)(설계)실행4" xfId="6855"/>
    <cellStyle name="_인원계획표 _적격 _송학하수품의(설계넣고)_포항관내(대련-성곡)1_포항관내(대련-성곡)(설계)실행6" xfId="6856"/>
    <cellStyle name="_인원계획표 _적격 _송학하수품의(설계넣고)_포항관내(대련-성곡)1_포항관내(대련-성곡)1" xfId="6857"/>
    <cellStyle name="_인원계획표 _적격 _수량산출, 내역서 " xfId="6858"/>
    <cellStyle name="_인원계획표 _적격 _실행예산내역서" xfId="6859"/>
    <cellStyle name="_인원계획표 _적격 _실행예산서" xfId="6860"/>
    <cellStyle name="_인원계획표 _적격 _실행예산서(3공구)" xfId="6861"/>
    <cellStyle name="_인원계획표 _적격 _실행예산서(3공구)_030902 아산154KV 관로 전기공사" xfId="6862"/>
    <cellStyle name="_인원계획표 _적격 _실행예산서(3공구)_11111" xfId="6863"/>
    <cellStyle name="_인원계획표 _적격 _실행예산서(3공구)_11111_1" xfId="6864"/>
    <cellStyle name="_인원계획표 _적격 _실행예산서(3공구)_1단계전기계장" xfId="6865"/>
    <cellStyle name="_인원계획표 _적격 _실행예산서(3공구)_덕트수량산출서" xfId="6866"/>
    <cellStyle name="_인원계획표 _적격 _실행예산서(3공구)_덕트수량산출서_03 기계내역서0830" xfId="6867"/>
    <cellStyle name="_인원계획표 _적격 _실행예산서(3공구)_덕트수량산출서_기계내역서(작업중)" xfId="6868"/>
    <cellStyle name="_인원계획표 _적격 _실행예산서(3공구)_덕트수량산출서_성남판교(기계)" xfId="6869"/>
    <cellStyle name="_인원계획표 _적격 _실행예산서(3공구)_덕트수량산출서_성남판교(기계추가분)" xfId="6870"/>
    <cellStyle name="_인원계획표 _적격 _실행예산서(3공구)_덕트수량산출서_성남판교-기계(설변)" xfId="6871"/>
    <cellStyle name="_인원계획표 _적격 _실행예산서(3공구)_덕트수량산출서_화성동탄_기계내역서(8.20)" xfId="6872"/>
    <cellStyle name="_인원계획표 _적격 _실행예산서(문산IC)" xfId="6873"/>
    <cellStyle name="_인원계획표 _적격 _실행예산서(문산IC)_030902 아산154KV 관로 전기공사" xfId="6874"/>
    <cellStyle name="_인원계획표 _적격 _실행예산서(문산IC)_1" xfId="6875"/>
    <cellStyle name="_인원계획표 _적격 _실행예산서(문산IC)_1_030902 아산154KV 관로 전기공사" xfId="6876"/>
    <cellStyle name="_인원계획표 _적격 _실행예산서(문산IC)_1_11111" xfId="6877"/>
    <cellStyle name="_인원계획표 _적격 _실행예산서(문산IC)_1_11111_1" xfId="6878"/>
    <cellStyle name="_인원계획표 _적격 _실행예산서(문산IC)_1_1단계전기계장" xfId="6879"/>
    <cellStyle name="_인원계획표 _적격 _실행예산서(문산IC)_1_덕트수량산출서" xfId="6880"/>
    <cellStyle name="_인원계획표 _적격 _실행예산서(문산IC)_1_덕트수량산출서_03 기계내역서0830" xfId="6881"/>
    <cellStyle name="_인원계획표 _적격 _실행예산서(문산IC)_1_덕트수량산출서_기계내역서(작업중)" xfId="6882"/>
    <cellStyle name="_인원계획표 _적격 _실행예산서(문산IC)_1_덕트수량산출서_성남판교(기계)" xfId="6883"/>
    <cellStyle name="_인원계획표 _적격 _실행예산서(문산IC)_1_덕트수량산출서_성남판교(기계추가분)" xfId="6884"/>
    <cellStyle name="_인원계획표 _적격 _실행예산서(문산IC)_1_덕트수량산출서_성남판교-기계(설변)" xfId="6885"/>
    <cellStyle name="_인원계획표 _적격 _실행예산서(문산IC)_1_덕트수량산출서_화성동탄_기계내역서(8.20)" xfId="6886"/>
    <cellStyle name="_인원계획표 _적격 _실행예산서(문산IC)_11111" xfId="6887"/>
    <cellStyle name="_인원계획표 _적격 _실행예산서(문산IC)_11111_1" xfId="6888"/>
    <cellStyle name="_인원계획표 _적격 _실행예산서(문산IC)_1단계전기계장" xfId="6889"/>
    <cellStyle name="_인원계획표 _적격 _실행예산서(문산IC)_덕트수량산출서" xfId="6890"/>
    <cellStyle name="_인원계획표 _적격 _실행예산서(문산IC)_덕트수량산출서_03 기계내역서0830" xfId="6891"/>
    <cellStyle name="_인원계획표 _적격 _실행예산서(문산IC)_덕트수량산출서_기계내역서(작업중)" xfId="6892"/>
    <cellStyle name="_인원계획표 _적격 _실행예산서(문산IC)_덕트수량산출서_성남판교(기계)" xfId="6893"/>
    <cellStyle name="_인원계획표 _적격 _실행예산서(문산IC)_덕트수량산출서_성남판교(기계추가분)" xfId="6894"/>
    <cellStyle name="_인원계획표 _적격 _실행예산서(문산IC)_덕트수량산출서_성남판교-기계(설변)" xfId="6895"/>
    <cellStyle name="_인원계획표 _적격 _실행예산서(문산IC)_덕트수량산출서_화성동탄_기계내역서(8.20)" xfId="6896"/>
    <cellStyle name="_인원계획표 _적격 _실행예산서(문산IC)_실행예산서" xfId="6897"/>
    <cellStyle name="_인원계획표 _적격 _실행예산서(문산IC)_실행예산서(3공구)" xfId="6898"/>
    <cellStyle name="_인원계획표 _적격 _실행예산서(문산IC)_실행예산서(3공구)_030902 아산154KV 관로 전기공사" xfId="6899"/>
    <cellStyle name="_인원계획표 _적격 _실행예산서(문산IC)_실행예산서(3공구)_11111" xfId="6900"/>
    <cellStyle name="_인원계획표 _적격 _실행예산서(문산IC)_실행예산서(3공구)_11111_1" xfId="6901"/>
    <cellStyle name="_인원계획표 _적격 _실행예산서(문산IC)_실행예산서(3공구)_1단계전기계장" xfId="6902"/>
    <cellStyle name="_인원계획표 _적격 _실행예산서(문산IC)_실행예산서(3공구)_덕트수량산출서" xfId="6903"/>
    <cellStyle name="_인원계획표 _적격 _실행예산서(문산IC)_실행예산서(3공구)_덕트수량산출서_03 기계내역서0830" xfId="6904"/>
    <cellStyle name="_인원계획표 _적격 _실행예산서(문산IC)_실행예산서(3공구)_덕트수량산출서_기계내역서(작업중)" xfId="6905"/>
    <cellStyle name="_인원계획표 _적격 _실행예산서(문산IC)_실행예산서(3공구)_덕트수량산출서_성남판교(기계)" xfId="6906"/>
    <cellStyle name="_인원계획표 _적격 _실행예산서(문산IC)_실행예산서(3공구)_덕트수량산출서_성남판교(기계추가분)" xfId="6907"/>
    <cellStyle name="_인원계획표 _적격 _실행예산서(문산IC)_실행예산서(3공구)_덕트수량산출서_성남판교-기계(설변)" xfId="6908"/>
    <cellStyle name="_인원계획표 _적격 _실행예산서(문산IC)_실행예산서(3공구)_덕트수량산출서_화성동탄_기계내역서(8.20)" xfId="6909"/>
    <cellStyle name="_인원계획표 _적격 _실행예산서(문산IC)_실행예산서(문산IC)" xfId="6910"/>
    <cellStyle name="_인원계획표 _적격 _실행예산서(문산IC)_실행예산서(문산IC)_030902 아산154KV 관로 전기공사" xfId="6911"/>
    <cellStyle name="_인원계획표 _적격 _실행예산서(문산IC)_실행예산서(문산IC)_11111" xfId="6912"/>
    <cellStyle name="_인원계획표 _적격 _실행예산서(문산IC)_실행예산서(문산IC)_11111_1" xfId="6913"/>
    <cellStyle name="_인원계획표 _적격 _실행예산서(문산IC)_실행예산서(문산IC)_1단계전기계장" xfId="6914"/>
    <cellStyle name="_인원계획표 _적격 _실행예산서(문산IC)_실행예산서(문산IC)_덕트수량산출서" xfId="6915"/>
    <cellStyle name="_인원계획표 _적격 _실행예산서(문산IC)_실행예산서(문산IC)_덕트수량산출서_03 기계내역서0830" xfId="6916"/>
    <cellStyle name="_인원계획표 _적격 _실행예산서(문산IC)_실행예산서(문산IC)_덕트수량산출서_기계내역서(작업중)" xfId="6917"/>
    <cellStyle name="_인원계획표 _적격 _실행예산서(문산IC)_실행예산서(문산IC)_덕트수량산출서_성남판교(기계)" xfId="6918"/>
    <cellStyle name="_인원계획표 _적격 _실행예산서(문산IC)_실행예산서(문산IC)_덕트수량산출서_성남판교(기계추가분)" xfId="6919"/>
    <cellStyle name="_인원계획표 _적격 _실행예산서(문산IC)_실행예산서(문산IC)_덕트수량산출서_성남판교-기계(설변)" xfId="6920"/>
    <cellStyle name="_인원계획표 _적격 _실행예산서(문산IC)_실행예산서(문산IC)_덕트수량산출서_화성동탄_기계내역서(8.20)" xfId="6921"/>
    <cellStyle name="_인원계획표 _적격 _실행예산서(문산IC)_실행예산서_030902 아산154KV 관로 전기공사" xfId="6922"/>
    <cellStyle name="_인원계획표 _적격 _실행예산서(문산IC)_실행예산서_11111" xfId="6923"/>
    <cellStyle name="_인원계획표 _적격 _실행예산서(문산IC)_실행예산서_11111_1" xfId="6924"/>
    <cellStyle name="_인원계획표 _적격 _실행예산서(문산IC)_실행예산서_1단계전기계장" xfId="6925"/>
    <cellStyle name="_인원계획표 _적격 _실행예산서(문산IC)_실행예산서_덕트수량산출서" xfId="6926"/>
    <cellStyle name="_인원계획표 _적격 _실행예산서(문산IC)_실행예산서_덕트수량산출서_03 기계내역서0830" xfId="6927"/>
    <cellStyle name="_인원계획표 _적격 _실행예산서(문산IC)_실행예산서_덕트수량산출서_기계내역서(작업중)" xfId="6928"/>
    <cellStyle name="_인원계획표 _적격 _실행예산서(문산IC)_실행예산서_덕트수량산출서_성남판교(기계)" xfId="6929"/>
    <cellStyle name="_인원계획표 _적격 _실행예산서(문산IC)_실행예산서_덕트수량산출서_성남판교(기계추가분)" xfId="6930"/>
    <cellStyle name="_인원계획표 _적격 _실행예산서(문산IC)_실행예산서_덕트수량산출서_성남판교-기계(설변)" xfId="6931"/>
    <cellStyle name="_인원계획표 _적격 _실행예산서(문산IC)_실행예산서_덕트수량산출서_화성동탄_기계내역서(8.20)" xfId="6932"/>
    <cellStyle name="_인원계획표 _적격 _실행예산서_030902 아산154KV 관로 전기공사" xfId="6933"/>
    <cellStyle name="_인원계획표 _적격 _실행예산서_11111" xfId="6934"/>
    <cellStyle name="_인원계획표 _적격 _실행예산서_11111_1" xfId="6935"/>
    <cellStyle name="_인원계획표 _적격 _실행예산서_1단계전기계장" xfId="6936"/>
    <cellStyle name="_인원계획표 _적격 _실행예산서_덕트수량산출서" xfId="6937"/>
    <cellStyle name="_인원계획표 _적격 _실행예산서_덕트수량산출서_03 기계내역서0830" xfId="6938"/>
    <cellStyle name="_인원계획표 _적격 _실행예산서_덕트수량산출서_기계내역서(작업중)" xfId="6939"/>
    <cellStyle name="_인원계획표 _적격 _실행예산서_덕트수량산출서_성남판교(기계)" xfId="6940"/>
    <cellStyle name="_인원계획표 _적격 _실행예산서_덕트수량산출서_성남판교(기계추가분)" xfId="6941"/>
    <cellStyle name="_인원계획표 _적격 _실행예산서_덕트수량산출서_성남판교-기계(설변)" xfId="6942"/>
    <cellStyle name="_인원계획표 _적격 _실행예산서_덕트수량산출서_화성동탄_기계내역서(8.20)" xfId="6943"/>
    <cellStyle name="_인원계획표 _적격 _안동투찰" xfId="6944"/>
    <cellStyle name="_인원계획표 _적격 _안동투찰_제1회설계변경내역서(11.15~)update" xfId="6945"/>
    <cellStyle name="_인원계획표 _적격 _옥외배관토공견적(내역1,내역3)" xfId="6946"/>
    <cellStyle name="_인원계획표 _적격 _옥외배관토공견적(내역1,내역3)_성남판교크린넷_3공구_배관내역서_노무비산출" xfId="6947"/>
    <cellStyle name="_인원계획표 _적격 _옥외배관토공견적(내역1,내역3)_성남판교크린넷_배관내역서_노무비산출_작업" xfId="6948"/>
    <cellStyle name="_인원계획표 _적격 _옥외배관토공견적(내역1,내역3)_옥외배관토공견적(내역1,내역3)" xfId="6949"/>
    <cellStyle name="_인원계획표 _적격 _옥외배관토공견적(내역1,내역3)_판교 집하장-3배관(금액무)" xfId="6950"/>
    <cellStyle name="_인원계획표 _적격 _의정부" xfId="6951"/>
    <cellStyle name="_인원계획표 _적격 _의정부_건국대학교공내역1028" xfId="6952"/>
    <cellStyle name="_인원계획표 _적격 _의정부_건국대학교공내역1028_건국대학교공내역1028" xfId="6953"/>
    <cellStyle name="_인원계획표 _적격 _의정부_건국대학교공내역1028_건국대학교공내역1028_금액내역서(은평뉴타운)" xfId="6954"/>
    <cellStyle name="_인원계획표 _적격 _의정부_건국대학교공내역1028_금액내역서(은평뉴타운)" xfId="6955"/>
    <cellStyle name="_인원계획표 _적격 _의정부_금액내역서(은평뉴타운)" xfId="6956"/>
    <cellStyle name="_인원계획표 _적격 _의정부성모병원" xfId="6957"/>
    <cellStyle name="_인원계획표 _적격 _의정부성모병원_건국대학교공내역1028" xfId="6958"/>
    <cellStyle name="_인원계획표 _적격 _의정부성모병원_건국대학교공내역1028_건국대학교공내역1028" xfId="6959"/>
    <cellStyle name="_인원계획표 _적격 _의정부성모병원_건국대학교공내역1028_건국대학교공내역1028_금액내역서(은평뉴타운)" xfId="6960"/>
    <cellStyle name="_인원계획표 _적격 _의정부성모병원_건국대학교공내역1028_금액내역서(은평뉴타운)" xfId="6961"/>
    <cellStyle name="_인원계획표 _적격 _의정부성모병원_금액내역서(은평뉴타운)" xfId="6962"/>
    <cellStyle name="_인원계획표 _적격 _장비금액검토" xfId="6963"/>
    <cellStyle name="_인원계획표 _적격 _장비금액검토_내역서" xfId="6964"/>
    <cellStyle name="_인원계획표 _적격 _장비금액검토_내역서_옥외배관토공견적(내역1,내역3)" xfId="6965"/>
    <cellStyle name="_인원계획표 _적격 _장비금액검토_내역서_옥외배관토공견적(내역1,내역3)_성남판교크린넷_3공구_배관내역서_노무비산출" xfId="6966"/>
    <cellStyle name="_인원계획표 _적격 _장비금액검토_내역서_옥외배관토공견적(내역1,내역3)_성남판교크린넷_배관내역서_노무비산출_작업" xfId="6967"/>
    <cellStyle name="_인원계획표 _적격 _장비금액검토_내역서_옥외배관토공견적(내역1,내역3)_옥외배관토공견적(내역1,내역3)" xfId="6968"/>
    <cellStyle name="_인원계획표 _적격 _장비금액검토_내역서_옥외배관토공견적(내역1,내역3)_판교 집하장-3배관(금액무)" xfId="6969"/>
    <cellStyle name="_인원계획표 _적격 _장비금액검토_옥외배관토공견적(내역1,내역3)" xfId="6970"/>
    <cellStyle name="_인원계획표 _적격 _장비금액검토_옥외배관토공견적(내역1,내역3)_성남판교크린넷_3공구_배관내역서_노무비산출" xfId="6971"/>
    <cellStyle name="_인원계획표 _적격 _장비금액검토_옥외배관토공견적(내역1,내역3)_성남판교크린넷_배관내역서_노무비산출_작업" xfId="6972"/>
    <cellStyle name="_인원계획표 _적격 _장비금액검토_옥외배관토공견적(내역1,내역3)_옥외배관토공견적(내역1,내역3)" xfId="6973"/>
    <cellStyle name="_인원계획표 _적격 _장비금액검토_옥외배관토공견적(내역1,내역3)_판교 집하장-3배관(금액무)" xfId="6974"/>
    <cellStyle name="_인원계획표 _적격 _적상무주IC도로(1공구)" xfId="6975"/>
    <cellStyle name="_인원계획표 _적격 _적상무주IC도로(1공구)_포항관내(대련-성곡)1" xfId="6976"/>
    <cellStyle name="_인원계획표 _적격 _적상무주IC도로(1공구)_포항관내(대련-성곡)1_포항관내(대련-성곡)(설계)실행4" xfId="6977"/>
    <cellStyle name="_인원계획표 _적격 _적상무주IC도로(1공구)_포항관내(대련-성곡)1_포항관내(대련-성곡)(설계)실행6" xfId="6978"/>
    <cellStyle name="_인원계획표 _적격 _적상무주IC도로(1공구)_포항관내(대련-성곡)1_포항관내(대련-성곡)1" xfId="6979"/>
    <cellStyle name="_인원계획표 _적격 _제1회설계변경내역서(11.15~)update" xfId="6980"/>
    <cellStyle name="_인원계획표 _적격 _청주중원(부대입찰) 견적" xfId="6981"/>
    <cellStyle name="_인원계획표 _적격 _청주중원(부대입찰) 견적_건국대학교공내역1028" xfId="6982"/>
    <cellStyle name="_인원계획표 _적격 _청주중원(부대입찰) 견적_건국대학교공내역1028_건국대학교공내역1028" xfId="6983"/>
    <cellStyle name="_인원계획표 _적격 _청주중원(부대입찰) 견적_건국대학교공내역1028_건국대학교공내역1028_금액내역서(은평뉴타운)" xfId="6984"/>
    <cellStyle name="_인원계획표 _적격 _청주중원(부대입찰) 견적_건국대학교공내역1028_금액내역서(은평뉴타운)" xfId="6985"/>
    <cellStyle name="_인원계획표 _적격 _청주중원(부대입찰) 견적_금액내역서(은평뉴타운)" xfId="6986"/>
    <cellStyle name="_인원계획표 _적격 _통리투찰" xfId="6987"/>
    <cellStyle name="_인원계획표 _적격 _통리투찰_제1회설계변경내역서(11.15~)update" xfId="6988"/>
    <cellStyle name="_인원계획표 _적격 _포항관내(대련-성곡)1" xfId="6989"/>
    <cellStyle name="_인원계획표 _적격 _포항관내(대련-성곡)1_포항관내(대련-성곡)(설계)실행4" xfId="6990"/>
    <cellStyle name="_인원계획표 _적격 _포항관내(대련-성곡)1_포항관내(대련-성곡)(설계)실행6" xfId="6991"/>
    <cellStyle name="_인원계획표 _적격 _포항관내(대련-성곡)1_포항관내(대련-성곡)1" xfId="6992"/>
    <cellStyle name="_인원계획표 _적격 _한남 리버텔 " xfId="6993"/>
    <cellStyle name="_인원계획표 _적격 _흥산-구룡" xfId="6994"/>
    <cellStyle name="_인원계획표 _적격 _흥산-구룡_030902 아산154KV 관로 전기공사" xfId="6995"/>
    <cellStyle name="_인원계획표 _적격 _흥산-구룡_11111" xfId="6996"/>
    <cellStyle name="_인원계획표 _적격 _흥산-구룡_11111_1" xfId="6997"/>
    <cellStyle name="_인원계획표 _적격 _흥산-구룡_1단계전기계장" xfId="6998"/>
    <cellStyle name="_인원계획표 _적격 _흥산-구룡_덕트수량산출서" xfId="6999"/>
    <cellStyle name="_인원계획표 _적격 _흥산-구룡_덕트수량산출서_03 기계내역서0830" xfId="7000"/>
    <cellStyle name="_인원계획표 _적격 _흥산-구룡_덕트수량산출서_기계내역서(작업중)" xfId="7001"/>
    <cellStyle name="_인원계획표 _적격 _흥산-구룡_덕트수량산출서_성남판교(기계)" xfId="7002"/>
    <cellStyle name="_인원계획표 _적격 _흥산-구룡_덕트수량산출서_성남판교(기계추가분)" xfId="7003"/>
    <cellStyle name="_인원계획표 _적격 _흥산-구룡_덕트수량산출서_성남판교-기계(설변)" xfId="7004"/>
    <cellStyle name="_인원계획표 _적격 _흥산-구룡_덕트수량산출서_화성동탄_기계내역서(8.20)" xfId="7005"/>
    <cellStyle name="_인원계획표 _적격 _흥산-구룡_실행예산서" xfId="7006"/>
    <cellStyle name="_인원계획표 _적격 _흥산-구룡_실행예산서(3공구)" xfId="7007"/>
    <cellStyle name="_인원계획표 _적격 _흥산-구룡_실행예산서(3공구)_030902 아산154KV 관로 전기공사" xfId="7008"/>
    <cellStyle name="_인원계획표 _적격 _흥산-구룡_실행예산서(3공구)_11111" xfId="7009"/>
    <cellStyle name="_인원계획표 _적격 _흥산-구룡_실행예산서(3공구)_11111_1" xfId="7010"/>
    <cellStyle name="_인원계획표 _적격 _흥산-구룡_실행예산서(3공구)_1단계전기계장" xfId="7011"/>
    <cellStyle name="_인원계획표 _적격 _흥산-구룡_실행예산서(3공구)_덕트수량산출서" xfId="7012"/>
    <cellStyle name="_인원계획표 _적격 _흥산-구룡_실행예산서(3공구)_덕트수량산출서_03 기계내역서0830" xfId="7013"/>
    <cellStyle name="_인원계획표 _적격 _흥산-구룡_실행예산서(3공구)_덕트수량산출서_기계내역서(작업중)" xfId="7014"/>
    <cellStyle name="_인원계획표 _적격 _흥산-구룡_실행예산서(3공구)_덕트수량산출서_성남판교(기계)" xfId="7015"/>
    <cellStyle name="_인원계획표 _적격 _흥산-구룡_실행예산서(3공구)_덕트수량산출서_성남판교(기계추가분)" xfId="7016"/>
    <cellStyle name="_인원계획표 _적격 _흥산-구룡_실행예산서(3공구)_덕트수량산출서_성남판교-기계(설변)" xfId="7017"/>
    <cellStyle name="_인원계획표 _적격 _흥산-구룡_실행예산서(3공구)_덕트수량산출서_화성동탄_기계내역서(8.20)" xfId="7018"/>
    <cellStyle name="_인원계획표 _적격 _흥산-구룡_실행예산서(문산IC)" xfId="7019"/>
    <cellStyle name="_인원계획표 _적격 _흥산-구룡_실행예산서(문산IC)_030902 아산154KV 관로 전기공사" xfId="7020"/>
    <cellStyle name="_인원계획표 _적격 _흥산-구룡_실행예산서(문산IC)_11111" xfId="7021"/>
    <cellStyle name="_인원계획표 _적격 _흥산-구룡_실행예산서(문산IC)_11111_1" xfId="7022"/>
    <cellStyle name="_인원계획표 _적격 _흥산-구룡_실행예산서(문산IC)_1단계전기계장" xfId="7023"/>
    <cellStyle name="_인원계획표 _적격 _흥산-구룡_실행예산서(문산IC)_덕트수량산출서" xfId="7024"/>
    <cellStyle name="_인원계획표 _적격 _흥산-구룡_실행예산서(문산IC)_덕트수량산출서_03 기계내역서0830" xfId="7025"/>
    <cellStyle name="_인원계획표 _적격 _흥산-구룡_실행예산서(문산IC)_덕트수량산출서_기계내역서(작업중)" xfId="7026"/>
    <cellStyle name="_인원계획표 _적격 _흥산-구룡_실행예산서(문산IC)_덕트수량산출서_성남판교(기계)" xfId="7027"/>
    <cellStyle name="_인원계획표 _적격 _흥산-구룡_실행예산서(문산IC)_덕트수량산출서_성남판교(기계추가분)" xfId="7028"/>
    <cellStyle name="_인원계획표 _적격 _흥산-구룡_실행예산서(문산IC)_덕트수량산출서_성남판교-기계(설변)" xfId="7029"/>
    <cellStyle name="_인원계획표 _적격 _흥산-구룡_실행예산서(문산IC)_덕트수량산출서_화성동탄_기계내역서(8.20)" xfId="7030"/>
    <cellStyle name="_인원계획표 _적격 _흥산-구룡_실행예산서_030902 아산154KV 관로 전기공사" xfId="7031"/>
    <cellStyle name="_인원계획표 _적격 _흥산-구룡_실행예산서_11111" xfId="7032"/>
    <cellStyle name="_인원계획표 _적격 _흥산-구룡_실행예산서_11111_1" xfId="7033"/>
    <cellStyle name="_인원계획표 _적격 _흥산-구룡_실행예산서_1단계전기계장" xfId="7034"/>
    <cellStyle name="_인원계획표 _적격 _흥산-구룡_실행예산서_덕트수량산출서" xfId="7035"/>
    <cellStyle name="_인원계획표 _적격 _흥산-구룡_실행예산서_덕트수량산출서_03 기계내역서0830" xfId="7036"/>
    <cellStyle name="_인원계획표 _적격 _흥산-구룡_실행예산서_덕트수량산출서_기계내역서(작업중)" xfId="7037"/>
    <cellStyle name="_인원계획표 _적격 _흥산-구룡_실행예산서_덕트수량산출서_성남판교(기계)" xfId="7038"/>
    <cellStyle name="_인원계획표 _적격 _흥산-구룡_실행예산서_덕트수량산출서_성남판교(기계추가분)" xfId="7039"/>
    <cellStyle name="_인원계획표 _적격 _흥산-구룡_실행예산서_덕트수량산출서_성남판교-기계(설변)" xfId="7040"/>
    <cellStyle name="_인원계획표 _적격 _흥산-구룡_실행예산서_덕트수량산출서_화성동탄_기계내역서(8.20)" xfId="7041"/>
    <cellStyle name="_인원계획표 _적상무주IC도로(1공구)" xfId="7042"/>
    <cellStyle name="_인원계획표 _적상무주IC도로(1공구)_포항관내(대련-성곡)1" xfId="7043"/>
    <cellStyle name="_인원계획표 _적상무주IC도로(1공구)_포항관내(대련-성곡)1_포항관내(대련-성곡)(설계)실행4" xfId="7044"/>
    <cellStyle name="_인원계획표 _적상무주IC도로(1공구)_포항관내(대련-성곡)1_포항관내(대련-성곡)(설계)실행6" xfId="7045"/>
    <cellStyle name="_인원계획표 _적상무주IC도로(1공구)_포항관내(대련-성곡)1_포항관내(대련-성곡)1" xfId="7046"/>
    <cellStyle name="_인원계획표 _정읍∼완주간 1공구(투찰)" xfId="7047"/>
    <cellStyle name="_인원계획표 _정읍∼완주간 1공구(투찰)_실행(1)" xfId="7048"/>
    <cellStyle name="_인원계획표 _제1회설계변경내역서(11.15~)update" xfId="7049"/>
    <cellStyle name="_인원계획표 _제조품적용_성남수도_여과지내역서" xfId="7050"/>
    <cellStyle name="_인원계획표 _제조품적용_성남수도_여과지내역서_토건기공사비" xfId="7051"/>
    <cellStyle name="_인원계획표 _제조품적용_성남수도_여과지내역서_토건기공사비_토건기공사비" xfId="7052"/>
    <cellStyle name="_인원계획표 _진월 공내역서" xfId="7053"/>
    <cellStyle name="_인원계획표 _진월 공내역서_서후-평은(투찰)" xfId="7054"/>
    <cellStyle name="_인원계획표 _진월 공내역서_서후-평은(투찰)_실행(1)" xfId="7055"/>
    <cellStyle name="_인원계획표 _진월 공내역서_서후-평은(투찰)_정읍∼완주간 1공구(투찰)" xfId="7056"/>
    <cellStyle name="_인원계획표 _진월 공내역서_서후-평은(투찰)_정읍∼완주간 1공구(투찰)_실행(1)" xfId="7057"/>
    <cellStyle name="_인원계획표 _진월 공내역서_실행(1)" xfId="7058"/>
    <cellStyle name="_인원계획표 _진월 공내역서_정읍∼완주간 1공구(투찰)" xfId="7059"/>
    <cellStyle name="_인원계획표 _진월 공내역서_정읍∼완주간 1공구(투찰)_실행(1)" xfId="7060"/>
    <cellStyle name="_인원계획표 _청주중원(부대입찰) 견적" xfId="7061"/>
    <cellStyle name="_인원계획표 _청주중원(부대입찰) 견적_건국대학교공내역1028" xfId="7062"/>
    <cellStyle name="_인원계획표 _청주중원(부대입찰) 견적_건국대학교공내역1028_건국대학교공내역1028" xfId="7063"/>
    <cellStyle name="_인원계획표 _청주중원(부대입찰) 견적_건국대학교공내역1028_건국대학교공내역1028_금액내역서(은평뉴타운)" xfId="7064"/>
    <cellStyle name="_인원계획표 _청주중원(부대입찰) 견적_건국대학교공내역1028_금액내역서(은평뉴타운)" xfId="7065"/>
    <cellStyle name="_인원계획표 _청주중원(부대입찰) 견적_금액내역서(은평뉴타운)" xfId="7066"/>
    <cellStyle name="_인원계획표 _토건공사,시운전,LCC(40,000)" xfId="7067"/>
    <cellStyle name="_인원계획표 _토건공사,시운전,LCC(40,000)_0.0 오산LCC분석(총괄)-공법사" xfId="7068"/>
    <cellStyle name="_인원계획표 _토건공사,시운전,LCC(40,000)_가,나,다)개략공사비(토목,건축,기계)" xfId="7069"/>
    <cellStyle name="_인원계획표 _토건기공사비" xfId="7070"/>
    <cellStyle name="_인원계획표 _토건기공사비_토건기공사비" xfId="7071"/>
    <cellStyle name="_인원계획표 _통리투찰" xfId="7072"/>
    <cellStyle name="_인원계획표 _통리투찰_제1회설계변경내역서(11.15~)update" xfId="7073"/>
    <cellStyle name="_인원계획표 _투찰(안덕대정)" xfId="7074"/>
    <cellStyle name="_인원계획표 _투찰(안덕대정)_0.0 오산LCC분석(총괄)-공법사" xfId="7075"/>
    <cellStyle name="_인원계획표 _투찰(안덕대정)_가,나,다)개략공사비(토목,건축,기계)" xfId="7076"/>
    <cellStyle name="_인원계획표 _투찰(안덕대정)_경제성 평가(시흥MTV)" xfId="7077"/>
    <cellStyle name="_인원계획표 _투찰(안덕대정)_경제성 평가(시흥MTV)_0.0 오산LCC분석(총괄)-공법사" xfId="7078"/>
    <cellStyle name="_인원계획표 _투찰(안덕대정)_경제성 평가(시흥MTV)_가,나,다)개략공사비(토목,건축,기계)" xfId="7079"/>
    <cellStyle name="_인원계획표 _투찰(안덕대정)_공사비,유지관리비 외(청통)" xfId="7080"/>
    <cellStyle name="_인원계획표 _투찰(안덕대정)_공사비,유지관리비 외(청통)_0.0 오산LCC분석(총괄)-공법사" xfId="7081"/>
    <cellStyle name="_인원계획표 _투찰(안덕대정)_공사비,유지관리비 외(청통)_가,나,다)개략공사비(토목,건축,기계)" xfId="7082"/>
    <cellStyle name="_인원계획표 _투찰(안덕대정)_기계및시운전내역" xfId="7083"/>
    <cellStyle name="_인원계획표 _투찰(안덕대정)_기계및시운전내역_0.0 오산LCC분석(총괄)-공법사" xfId="7084"/>
    <cellStyle name="_인원계획표 _투찰(안덕대정)_기계및시운전내역_가,나,다)개략공사비(토목,건축,기계)" xfId="7085"/>
    <cellStyle name="_인원계획표 _투찰(안덕대정)_토건공사,시운전,LCC(40,000)" xfId="7086"/>
    <cellStyle name="_인원계획표 _투찰(안덕대정)_토건공사,시운전,LCC(40,000)_0.0 오산LCC분석(총괄)-공법사" xfId="7087"/>
    <cellStyle name="_인원계획표 _투찰(안덕대정)_토건공사,시운전,LCC(40,000)_가,나,다)개략공사비(토목,건축,기계)" xfId="7088"/>
    <cellStyle name="_인원계획표 _투찰(안덕대정)1" xfId="7089"/>
    <cellStyle name="_인원계획표 _투찰(안덕대정)1_0.0 오산LCC분석(총괄)-공법사" xfId="7090"/>
    <cellStyle name="_인원계획표 _투찰(안덕대정)1_가,나,다)개략공사비(토목,건축,기계)" xfId="7091"/>
    <cellStyle name="_인원계획표 _투찰(안덕대정)1_경제성 평가(시흥MTV)" xfId="7092"/>
    <cellStyle name="_인원계획표 _투찰(안덕대정)1_경제성 평가(시흥MTV)_0.0 오산LCC분석(총괄)-공법사" xfId="7093"/>
    <cellStyle name="_인원계획표 _투찰(안덕대정)1_경제성 평가(시흥MTV)_가,나,다)개략공사비(토목,건축,기계)" xfId="7094"/>
    <cellStyle name="_인원계획표 _투찰(안덕대정)1_공사비,유지관리비 외(청통)" xfId="7095"/>
    <cellStyle name="_인원계획표 _투찰(안덕대정)1_공사비,유지관리비 외(청통)_0.0 오산LCC분석(총괄)-공법사" xfId="7096"/>
    <cellStyle name="_인원계획표 _투찰(안덕대정)1_공사비,유지관리비 외(청통)_가,나,다)개략공사비(토목,건축,기계)" xfId="7097"/>
    <cellStyle name="_인원계획표 _투찰(안덕대정)1_기계및시운전내역" xfId="7098"/>
    <cellStyle name="_인원계획표 _투찰(안덕대정)1_기계및시운전내역_0.0 오산LCC분석(총괄)-공법사" xfId="7099"/>
    <cellStyle name="_인원계획표 _투찰(안덕대정)1_기계및시운전내역_가,나,다)개략공사비(토목,건축,기계)" xfId="7100"/>
    <cellStyle name="_인원계획표 _투찰(안덕대정)1_토건공사,시운전,LCC(40,000)" xfId="7101"/>
    <cellStyle name="_인원계획표 _투찰(안덕대정)1_토건공사,시운전,LCC(40,000)_0.0 오산LCC분석(총괄)-공법사" xfId="7102"/>
    <cellStyle name="_인원계획표 _투찰(안덕대정)1_토건공사,시운전,LCC(40,000)_가,나,다)개략공사비(토목,건축,기계)" xfId="7103"/>
    <cellStyle name="_인원계획표 _포항관내(대련-성곡)1" xfId="7104"/>
    <cellStyle name="_인원계획표 _포항관내(대련-성곡)1_포항관내(대련-성곡)(설계)실행4" xfId="7105"/>
    <cellStyle name="_인원계획표 _포항관내(대련-성곡)1_포항관내(대련-성곡)(설계)실행6" xfId="7106"/>
    <cellStyle name="_인원계획표 _포항관내(대련-성곡)1_포항관내(대련-성곡)1" xfId="7107"/>
    <cellStyle name="_인원계획표 _프로그램의뢰(최종)" xfId="7108"/>
    <cellStyle name="_인원계획표 _프로그램의뢰(최종)_2007년 년간 만회대책(사업2팀_풀랜트)" xfId="7109"/>
    <cellStyle name="_인원계획표 _프로그램의뢰(최종)_PJT 예상실적('07년6월)" xfId="7110"/>
    <cellStyle name="_인원계획표 _학익-예비품및특수공구목록(설비)" xfId="7111"/>
    <cellStyle name="_인원계획표 _한남 리버텔 " xfId="7112"/>
    <cellStyle name="_인원계획표 _흥산-구룡" xfId="7113"/>
    <cellStyle name="_인원계획표 _흥산-구룡_030902 아산154KV 관로 전기공사" xfId="7114"/>
    <cellStyle name="_인원계획표 _흥산-구룡_11111" xfId="7115"/>
    <cellStyle name="_인원계획표 _흥산-구룡_11111_1" xfId="7116"/>
    <cellStyle name="_인원계획표 _흥산-구룡_1단계전기계장" xfId="7117"/>
    <cellStyle name="_인원계획표 _흥산-구룡_덕트수량산출서" xfId="7118"/>
    <cellStyle name="_인원계획표 _흥산-구룡_덕트수량산출서_03 기계내역서0830" xfId="7119"/>
    <cellStyle name="_인원계획표 _흥산-구룡_덕트수량산출서_기계내역서(작업중)" xfId="7120"/>
    <cellStyle name="_인원계획표 _흥산-구룡_덕트수량산출서_성남판교(기계)" xfId="7121"/>
    <cellStyle name="_인원계획표 _흥산-구룡_덕트수량산출서_성남판교(기계추가분)" xfId="7122"/>
    <cellStyle name="_인원계획표 _흥산-구룡_덕트수량산출서_성남판교-기계(설변)" xfId="7123"/>
    <cellStyle name="_인원계획표 _흥산-구룡_덕트수량산출서_화성동탄_기계내역서(8.20)" xfId="7124"/>
    <cellStyle name="_인원계획표 _흥산-구룡_실행예산서" xfId="7125"/>
    <cellStyle name="_인원계획표 _흥산-구룡_실행예산서(3공구)" xfId="7126"/>
    <cellStyle name="_인원계획표 _흥산-구룡_실행예산서(3공구)_030902 아산154KV 관로 전기공사" xfId="7127"/>
    <cellStyle name="_인원계획표 _흥산-구룡_실행예산서(3공구)_11111" xfId="7128"/>
    <cellStyle name="_인원계획표 _흥산-구룡_실행예산서(3공구)_11111_1" xfId="7129"/>
    <cellStyle name="_인원계획표 _흥산-구룡_실행예산서(3공구)_1단계전기계장" xfId="7130"/>
    <cellStyle name="_인원계획표 _흥산-구룡_실행예산서(3공구)_덕트수량산출서" xfId="7131"/>
    <cellStyle name="_인원계획표 _흥산-구룡_실행예산서(3공구)_덕트수량산출서_03 기계내역서0830" xfId="7132"/>
    <cellStyle name="_인원계획표 _흥산-구룡_실행예산서(3공구)_덕트수량산출서_기계내역서(작업중)" xfId="7133"/>
    <cellStyle name="_인원계획표 _흥산-구룡_실행예산서(3공구)_덕트수량산출서_성남판교(기계)" xfId="7134"/>
    <cellStyle name="_인원계획표 _흥산-구룡_실행예산서(3공구)_덕트수량산출서_성남판교(기계추가분)" xfId="7135"/>
    <cellStyle name="_인원계획표 _흥산-구룡_실행예산서(3공구)_덕트수량산출서_성남판교-기계(설변)" xfId="7136"/>
    <cellStyle name="_인원계획표 _흥산-구룡_실행예산서(3공구)_덕트수량산출서_화성동탄_기계내역서(8.20)" xfId="7137"/>
    <cellStyle name="_인원계획표 _흥산-구룡_실행예산서(문산IC)" xfId="7138"/>
    <cellStyle name="_인원계획표 _흥산-구룡_실행예산서(문산IC)_030902 아산154KV 관로 전기공사" xfId="7139"/>
    <cellStyle name="_인원계획표 _흥산-구룡_실행예산서(문산IC)_11111" xfId="7140"/>
    <cellStyle name="_인원계획표 _흥산-구룡_실행예산서(문산IC)_11111_1" xfId="7141"/>
    <cellStyle name="_인원계획표 _흥산-구룡_실행예산서(문산IC)_1단계전기계장" xfId="7142"/>
    <cellStyle name="_인원계획표 _흥산-구룡_실행예산서(문산IC)_덕트수량산출서" xfId="7143"/>
    <cellStyle name="_인원계획표 _흥산-구룡_실행예산서(문산IC)_덕트수량산출서_03 기계내역서0830" xfId="7144"/>
    <cellStyle name="_인원계획표 _흥산-구룡_실행예산서(문산IC)_덕트수량산출서_기계내역서(작업중)" xfId="7145"/>
    <cellStyle name="_인원계획표 _흥산-구룡_실행예산서(문산IC)_덕트수량산출서_성남판교(기계)" xfId="7146"/>
    <cellStyle name="_인원계획표 _흥산-구룡_실행예산서(문산IC)_덕트수량산출서_성남판교(기계추가분)" xfId="7147"/>
    <cellStyle name="_인원계획표 _흥산-구룡_실행예산서(문산IC)_덕트수량산출서_성남판교-기계(설변)" xfId="7148"/>
    <cellStyle name="_인원계획표 _흥산-구룡_실행예산서(문산IC)_덕트수량산출서_화성동탄_기계내역서(8.20)" xfId="7149"/>
    <cellStyle name="_인원계획표 _흥산-구룡_실행예산서_030902 아산154KV 관로 전기공사" xfId="7150"/>
    <cellStyle name="_인원계획표 _흥산-구룡_실행예산서_11111" xfId="7151"/>
    <cellStyle name="_인원계획표 _흥산-구룡_실행예산서_11111_1" xfId="7152"/>
    <cellStyle name="_인원계획표 _흥산-구룡_실행예산서_1단계전기계장" xfId="7153"/>
    <cellStyle name="_인원계획표 _흥산-구룡_실행예산서_덕트수량산출서" xfId="7154"/>
    <cellStyle name="_인원계획표 _흥산-구룡_실행예산서_덕트수량산출서_03 기계내역서0830" xfId="7155"/>
    <cellStyle name="_인원계획표 _흥산-구룡_실행예산서_덕트수량산출서_기계내역서(작업중)" xfId="7156"/>
    <cellStyle name="_인원계획표 _흥산-구룡_실행예산서_덕트수량산출서_성남판교(기계)" xfId="7157"/>
    <cellStyle name="_인원계획표 _흥산-구룡_실행예산서_덕트수량산출서_성남판교(기계추가분)" xfId="7158"/>
    <cellStyle name="_인원계획표 _흥산-구룡_실행예산서_덕트수량산출서_성남판교-기계(설변)" xfId="7159"/>
    <cellStyle name="_인원계획표 _흥산-구룡_실행예산서_덕트수량산출서_화성동탄_기계내역서(8.20)" xfId="7160"/>
    <cellStyle name="_인월설계내역(토목)-1" xfId="7161"/>
    <cellStyle name="_인천공항 종료분석중" xfId="7162"/>
    <cellStyle name="_인천북항일반잡화부두 크레인설치 예가" xfId="7163"/>
    <cellStyle name="_인천서구(노무비법)040505" xfId="7164"/>
    <cellStyle name="_인천시 지하시설물통합정보시스템 구축사업 설계내역서_0514(FP)" xfId="7165"/>
    <cellStyle name="_일위대가" xfId="7166"/>
    <cellStyle name="_일위대가(신호등)" xfId="7167"/>
    <cellStyle name="_일위대가산출근거(가로등및공원등)" xfId="7168"/>
    <cellStyle name="_일위대가표-2" xfId="7169"/>
    <cellStyle name="_일위진행중" xfId="7170"/>
    <cellStyle name="_임시동력수탁공사비" xfId="7171"/>
    <cellStyle name="_임시전력(강널말뚝단산포함)" xfId="7172"/>
    <cellStyle name="_임시전력1" xfId="7173"/>
    <cellStyle name="_입찰내역서(제천_0)" xfId="7174"/>
    <cellStyle name="_입찰내역서(제천필업원본)" xfId="7175"/>
    <cellStyle name="_입찰보고서" xfId="7176"/>
    <cellStyle name="_입찰표지 " xfId="7177"/>
    <cellStyle name="_입찰표지 _0.0 오산LCC분석(총괄)-공법사" xfId="7178"/>
    <cellStyle name="_입찰표지 _030902 아산154KV 관로 전기공사" xfId="7179"/>
    <cellStyle name="_입찰표지 _11111" xfId="7180"/>
    <cellStyle name="_입찰표지 _11111_1" xfId="7181"/>
    <cellStyle name="_입찰표지 _17공구" xfId="7182"/>
    <cellStyle name="_입찰표지 _17공구_제1회설계변경내역서(11.15~)update" xfId="7183"/>
    <cellStyle name="_입찰표지 _1단계전기계장" xfId="7184"/>
    <cellStyle name="_입찰표지 _2004(노귀재)내역서(설계변경용)" xfId="7185"/>
    <cellStyle name="_입찰표지 _2004(노귀재)내역서(설계변경용)_4차공사내시변경" xfId="7186"/>
    <cellStyle name="_입찰표지 _2004(노귀재)내역서(설계변경용)_경유세(건설기계)" xfId="7187"/>
    <cellStyle name="_입찰표지 _2004(노귀재)설계변경내역서" xfId="7188"/>
    <cellStyle name="_입찰표지 _2004(노귀재)설계변경내역서_4차공사내시변경" xfId="7189"/>
    <cellStyle name="_입찰표지 _2004(노귀재)설계변경내역서_경유세(건설기계)" xfId="7190"/>
    <cellStyle name="_입찰표지 _2004노귀재)내역서-참고용" xfId="7191"/>
    <cellStyle name="_입찰표지 _2004노귀재)내역서-참고용_4차공사내시변경" xfId="7192"/>
    <cellStyle name="_입찰표지 _2004노귀재)내역서-참고용_경유세(건설기계)" xfId="7193"/>
    <cellStyle name="_입찰표지 _2004노귀재)설계변경내역서" xfId="7194"/>
    <cellStyle name="_입찰표지 _2004노귀재)설계변경내역서_4차공사내시변경" xfId="7195"/>
    <cellStyle name="_입찰표지 _2004노귀재)설계변경내역서_경유세(건설기계)" xfId="7196"/>
    <cellStyle name="_입찰표지 _2007년 년간 만회대책(사업2팀_풀랜트)" xfId="7197"/>
    <cellStyle name="_입찰표지 _3공종사유서(흙깍기 토사)" xfId="7198"/>
    <cellStyle name="_입찰표지 _4차공사내시변경" xfId="7199"/>
    <cellStyle name="_입찰표지 _Book5" xfId="7200"/>
    <cellStyle name="_입찰표지 _hs 보령우회" xfId="7201"/>
    <cellStyle name="_입찰표지 _hs 보령우회_제1회설계변경내역서(11.15~)update" xfId="7202"/>
    <cellStyle name="_입찰표지 _hs 중앙선 8(선산토건)" xfId="7203"/>
    <cellStyle name="_입찰표지 _hs 중앙선 8(선산토건)_제1회설계변경내역서(11.15~)update" xfId="7204"/>
    <cellStyle name="_입찰표지 _Ji입찰및견적자료" xfId="7205"/>
    <cellStyle name="_입찰표지 _Ji입찰및견적자료_소모품(전기)" xfId="7206"/>
    <cellStyle name="_입찰표지 _Ji입찰및견적자료_예비품특수공구유지관리(0714)" xfId="7207"/>
    <cellStyle name="_입찰표지 _Ji입찰및견적자료_예비품특수공구유지관리(0714)_소모품(기계-0331)" xfId="7208"/>
    <cellStyle name="_입찰표지 _Ji입찰및견적자료_예비품특수공구유지관리(0714)_학익-예비품및특수공구목록(설비)" xfId="7209"/>
    <cellStyle name="_입찰표지 _Ji입찰및견적자료_예비품특수공구유지관리(전기)" xfId="7210"/>
    <cellStyle name="_입찰표지 _kcc 안산2단계" xfId="7211"/>
    <cellStyle name="_입찰표지 _kcc 안산2단계_제1회설계변경내역서(11.15~)update" xfId="7212"/>
    <cellStyle name="_입찰표지 _kcc 합덕 신례원 1" xfId="7213"/>
    <cellStyle name="_입찰표지 _kcc 합덕 신례원 1_제1회설계변경내역서(11.15~)update" xfId="7214"/>
    <cellStyle name="_입찰표지 _kn 구룡포~대보간 1" xfId="7215"/>
    <cellStyle name="_입찰표지 _kn 구룡포~대보간 1_제1회설계변경내역서(11.15~)update" xfId="7216"/>
    <cellStyle name="_입찰표지 _LGMART 남양주점견적2차(조정)_LGMART 남양주점견적2차(조정)_수량산출, 내역서 " xfId="7217"/>
    <cellStyle name="_입찰표지 _LGMART 남양주점견적2차(조정)_LGMART 남양주점견적2차(조정)_한남 리버텔 " xfId="7218"/>
    <cellStyle name="_입찰표지 _LGMART 남양주점견적2차(조정)_LG계약변경2차_수량산출, 내역서 " xfId="7219"/>
    <cellStyle name="_입찰표지 _LGMART 남양주점견적2차(조정)_LG계약변경2차_한남 리버텔 " xfId="7220"/>
    <cellStyle name="_입찰표지 _LGMART 남양주점견적2차(조정)_수량산출, 내역서 " xfId="7221"/>
    <cellStyle name="_입찰표지 _LGMART 남양주점견적2차(조정)_한남 리버텔 " xfId="7222"/>
    <cellStyle name="_입찰표지 _PJT 예상실적('07년6월)" xfId="7223"/>
    <cellStyle name="_입찰표지 _PJ입찰및견적자료" xfId="7224"/>
    <cellStyle name="_입찰표지 _ss 굴포천" xfId="7225"/>
    <cellStyle name="_입찰표지 _ss 굴포천_제1회설계변경내역서(11.15~)update" xfId="7226"/>
    <cellStyle name="_입찰표지 _xx구청_자동제어_내역서" xfId="7227"/>
    <cellStyle name="_입찰표지 _xx구청_자동제어_내역서_토건기공사비" xfId="7228"/>
    <cellStyle name="_입찰표지 _xx구청_자동제어_내역서_토건기공사비_토건기공사비" xfId="7229"/>
    <cellStyle name="_입찰표지 _가,나,다)개략공사비(토목,건축,기계)" xfId="7230"/>
    <cellStyle name="_입찰표지 _거제U-2(3차)" xfId="7231"/>
    <cellStyle name="_입찰표지 _거제U-2(3차)_거제U-2(3차)" xfId="7232"/>
    <cellStyle name="_입찰표지 _거제U-2(3차)_거제U-2(3차)_서후-평은(투찰)" xfId="7233"/>
    <cellStyle name="_입찰표지 _거제U-2(3차)_거제U-2(3차)_서후-평은(투찰)_실행(1)" xfId="7234"/>
    <cellStyle name="_입찰표지 _거제U-2(3차)_거제U-2(3차)_서후-평은(투찰)_정읍∼완주간 1공구(투찰)" xfId="7235"/>
    <cellStyle name="_입찰표지 _거제U-2(3차)_거제U-2(3차)_서후-평은(투찰)_정읍∼완주간 1공구(투찰)_실행(1)" xfId="7236"/>
    <cellStyle name="_입찰표지 _거제U-2(3차)_거제U-2(3차)_실행(1)" xfId="7237"/>
    <cellStyle name="_입찰표지 _거제U-2(3차)_거제U-2(3차)_정읍∼완주간 1공구(투찰)" xfId="7238"/>
    <cellStyle name="_입찰표지 _거제U-2(3차)_거제U-2(3차)_정읍∼완주간 1공구(투찰)_실행(1)" xfId="7239"/>
    <cellStyle name="_입찰표지 _거제U-2(3차)_서후-평은(투찰)" xfId="7240"/>
    <cellStyle name="_입찰표지 _거제U-2(3차)_서후-평은(투찰)_실행(1)" xfId="7241"/>
    <cellStyle name="_입찰표지 _거제U-2(3차)_서후-평은(투찰)_정읍∼완주간 1공구(투찰)" xfId="7242"/>
    <cellStyle name="_입찰표지 _거제U-2(3차)_서후-평은(투찰)_정읍∼완주간 1공구(투찰)_실행(1)" xfId="7243"/>
    <cellStyle name="_입찰표지 _거제U-2(3차)_실행(1)" xfId="7244"/>
    <cellStyle name="_입찰표지 _거제U-2(3차)_정읍∼완주간 1공구(투찰)" xfId="7245"/>
    <cellStyle name="_입찰표지 _거제U-2(3차)_정읍∼완주간 1공구(투찰)_실행(1)" xfId="7246"/>
    <cellStyle name="_입찰표지 _건국대병원" xfId="7247"/>
    <cellStyle name="_입찰표지 _건국대병원_건국대학교공내역1028" xfId="7248"/>
    <cellStyle name="_입찰표지 _건국대병원_건국대학교공내역1028_건국대학교공내역1028" xfId="7249"/>
    <cellStyle name="_입찰표지 _건국대병원_건국대학교공내역1028_건국대학교공내역1028_금액내역서(은평뉴타운)" xfId="7250"/>
    <cellStyle name="_입찰표지 _건국대병원_건국대학교공내역1028_금액내역서(은평뉴타운)" xfId="7251"/>
    <cellStyle name="_입찰표지 _건국대병원_금액내역서(은평뉴타운)" xfId="7252"/>
    <cellStyle name="_입찰표지 _건국대학견적" xfId="7253"/>
    <cellStyle name="_입찰표지 _건국대학견적_금액내역서(은평뉴타운)" xfId="7254"/>
    <cellStyle name="_입찰표지 _건국대학교공내역" xfId="7255"/>
    <cellStyle name="_입찰표지 _건국대학교공내역_금액내역서(은평뉴타운)" xfId="7256"/>
    <cellStyle name="_입찰표지 _건국대학교공내역1028" xfId="7257"/>
    <cellStyle name="_입찰표지 _건국대학교공내역1028_금액내역서(은평뉴타운)" xfId="7258"/>
    <cellStyle name="_입찰표지 _건국대학교내역(메일전송)" xfId="7259"/>
    <cellStyle name="_입찰표지 _건국대학교내역(메일전송)_금액내역서(은평뉴타운)" xfId="7260"/>
    <cellStyle name="_입찰표지 _건국대학교병원 견적_미동" xfId="7261"/>
    <cellStyle name="_입찰표지 _건국대학교병원 견적_미동_건국대학교공내역1028" xfId="7262"/>
    <cellStyle name="_입찰표지 _건국대학교병원 견적_미동_건국대학교공내역1028_건국대학교공내역1028" xfId="7263"/>
    <cellStyle name="_입찰표지 _건국대학교병원 견적_미동_건국대학교공내역1028_건국대학교공내역1028_금액내역서(은평뉴타운)" xfId="7264"/>
    <cellStyle name="_입찰표지 _건국대학교병원 견적_미동_건국대학교공내역1028_금액내역서(은평뉴타운)" xfId="7265"/>
    <cellStyle name="_입찰표지 _건국대학교병원 견적_미동_금액내역서(은평뉴타운)" xfId="7266"/>
    <cellStyle name="_입찰표지 _건국대학교부대입찰업체견적서" xfId="7267"/>
    <cellStyle name="_입찰표지 _건국대학교부대입찰업체견적서_건국대학교공내역1028" xfId="7268"/>
    <cellStyle name="_입찰표지 _건국대학교부대입찰업체견적서_건국대학교공내역1028_건국대학교공내역1028" xfId="7269"/>
    <cellStyle name="_입찰표지 _건국대학교부대입찰업체견적서_건국대학교공내역1028_건국대학교공내역1028_금액내역서(은평뉴타운)" xfId="7270"/>
    <cellStyle name="_입찰표지 _건국대학교부대입찰업체견적서_건국대학교공내역1028_금액내역서(은평뉴타운)" xfId="7271"/>
    <cellStyle name="_입찰표지 _건국대학교부대입찰업체견적서_금액내역서(은평뉴타운)" xfId="7272"/>
    <cellStyle name="_입찰표지 _검암2차사전공사(본사검토) " xfId="7273"/>
    <cellStyle name="_입찰표지 _경유세(건설기계)" xfId="7274"/>
    <cellStyle name="_입찰표지 _경제성 평가(시흥MTV)" xfId="7275"/>
    <cellStyle name="_입찰표지 _경제성 평가(시흥MTV)_0.0 오산LCC분석(총괄)-공법사" xfId="7276"/>
    <cellStyle name="_입찰표지 _경제성 평가(시흥MTV)_가,나,다)개략공사비(토목,건축,기계)" xfId="7277"/>
    <cellStyle name="_입찰표지 _고서담양1공구(쌍용건설)_LGMART 남양주점견적2차(조정)_LGMART 남양주점견적2차(조정)_수량산출, 내역서 " xfId="7278"/>
    <cellStyle name="_입찰표지 _고서담양1공구(쌍용건설)_LGMART 남양주점견적2차(조정)_LGMART 남양주점견적2차(조정)_한남 리버텔 " xfId="7279"/>
    <cellStyle name="_입찰표지 _고서담양1공구(쌍용건설)_LGMART 남양주점견적2차(조정)_LG계약변경2차_수량산출, 내역서 " xfId="7280"/>
    <cellStyle name="_입찰표지 _고서담양1공구(쌍용건설)_LGMART 남양주점견적2차(조정)_LG계약변경2차_한남 리버텔 " xfId="7281"/>
    <cellStyle name="_입찰표지 _고서담양1공구(쌍용건설)_LGMART 남양주점견적2차(조정)_수량산출, 내역서 " xfId="7282"/>
    <cellStyle name="_입찰표지 _고서담양1공구(쌍용건설)_LGMART 남양주점견적2차(조정)_한남 리버텔 " xfId="7283"/>
    <cellStyle name="_입찰표지 _고서담양1공구(쌍용건설)_수량산출, 내역서 " xfId="7284"/>
    <cellStyle name="_입찰표지 _고서담양1공구(쌍용건설)_한남 리버텔 " xfId="7285"/>
    <cellStyle name="_입찰표지 _공사비,유지관리비 외(청통)" xfId="7286"/>
    <cellStyle name="_입찰표지 _공사비,유지관리비 외(청통)_0.0 오산LCC분석(총괄)-공법사" xfId="7287"/>
    <cellStyle name="_입찰표지 _공사비,유지관리비 외(청통)_가,나,다)개략공사비(토목,건축,기계)" xfId="7288"/>
    <cellStyle name="_입찰표지 _공정표" xfId="7289"/>
    <cellStyle name="_입찰표지 _공정표_금액내역서(은평뉴타운)" xfId="7290"/>
    <cellStyle name="_입찰표지 _공통가설(변경품의200303)" xfId="7291"/>
    <cellStyle name="_입찰표지 _공통가설(변경품의200303)_2007년 년간 만회대책(사업2팀_풀랜트)" xfId="7292"/>
    <cellStyle name="_입찰표지 _공통가설(변경품의200303)_PJT 예상실적('07년6월)" xfId="7293"/>
    <cellStyle name="_입찰표지 _공통가설기준안(건축)-2004323-200446" xfId="7294"/>
    <cellStyle name="_입찰표지 _공통가설기준안(건축)-2004323-200446_2007년 년간 만회대책(사업2팀_풀랜트)" xfId="7295"/>
    <cellStyle name="_입찰표지 _공통가설기준안(건축)-2004323-200446_PJT 예상실적('07년6월)" xfId="7296"/>
    <cellStyle name="_입찰표지 _광주평동실행" xfId="7297"/>
    <cellStyle name="_입찰표지 _광주평동실행_4차공사내시변경" xfId="7298"/>
    <cellStyle name="_입찰표지 _광주평동실행_경유세(건설기계)" xfId="7299"/>
    <cellStyle name="_입찰표지 _광주평동실행_번암견적의뢰(협력)" xfId="7300"/>
    <cellStyle name="_입찰표지 _광주평동실행_번암견적의뢰(협력)_포항관내(대련-성곡)1" xfId="7301"/>
    <cellStyle name="_입찰표지 _광주평동실행_번암견적의뢰(협력)_포항관내(대련-성곡)1_포항관내(대련-성곡)(설계)실행4" xfId="7302"/>
    <cellStyle name="_입찰표지 _광주평동실행_번암견적의뢰(협력)_포항관내(대련-성곡)1_포항관내(대련-성곡)(설계)실행6" xfId="7303"/>
    <cellStyle name="_입찰표지 _광주평동실행_번암견적의뢰(협력)_포항관내(대련-성곡)1_포항관내(대련-성곡)1" xfId="7304"/>
    <cellStyle name="_입찰표지 _광주평동실행_포항관내(대련-성곡)1" xfId="7305"/>
    <cellStyle name="_입찰표지 _광주평동실행_포항관내(대련-성곡)1_포항관내(대련-성곡)(설계)실행4" xfId="7306"/>
    <cellStyle name="_입찰표지 _광주평동실행_포항관내(대련-성곡)1_포항관내(대련-성곡)(설계)실행6" xfId="7307"/>
    <cellStyle name="_입찰표지 _광주평동실행_포항관내(대련-성곡)1_포항관내(대련-성곡)1" xfId="7308"/>
    <cellStyle name="_입찰표지 _광주평동투찰" xfId="7309"/>
    <cellStyle name="_입찰표지 _광주평동투찰_사유서(소형고압블럭포장)" xfId="7310"/>
    <cellStyle name="_입찰표지 _광주평동투찰_삽교천개수공사(03.30)" xfId="7311"/>
    <cellStyle name="_입찰표지 _광주평동투찰_삽교천개수공사(03.30)_구일초(06.17)-부대" xfId="7312"/>
    <cellStyle name="_입찰표지 _광주평동투찰_삽교천개수공사(03.30)_구일초(06.17)-부대_사유서(소형고압블럭포장)" xfId="7313"/>
    <cellStyle name="_입찰표지 _광주평동투찰_삽교천개수공사(03.30)_남성지구(05.26)" xfId="7314"/>
    <cellStyle name="_입찰표지 _광주평동투찰_삽교천개수공사(03.30)_남성지구(05.26)_사유서(소형고압블럭포장)" xfId="7315"/>
    <cellStyle name="_입찰표지 _광주평동투찰_삽교천개수공사(03.30)_동산초(06.1)" xfId="7316"/>
    <cellStyle name="_입찰표지 _광주평동투찰_삽교천개수공사(03.30)_동산초(06.1)_사유서(소형고압블럭포장)" xfId="7317"/>
    <cellStyle name="_입찰표지 _광주평동투찰_삽교천개수공사(03.30)_사유서(소형고압블럭포장)" xfId="7318"/>
    <cellStyle name="_입찰표지 _광주평동투찰_삽교천개수공사(03.30)_삽교천개수공사(03.30)" xfId="7319"/>
    <cellStyle name="_입찰표지 _광주평동투찰_삽교천개수공사(03.30)_삽교천개수공사(03.30)_사유서(소형고압블럭포장)" xfId="7320"/>
    <cellStyle name="_입찰표지 _광주평동투찰_삽교천개수공사(03.30)_안산남부경찰서(06.16)-부대" xfId="7321"/>
    <cellStyle name="_입찰표지 _광주평동투찰_삽교천개수공사(03.30)_안산남부경찰서(06.16)-부대_사유서(소형고압블럭포장)" xfId="7322"/>
    <cellStyle name="_입찰표지 _광주평동투찰_삽교천개수공사(03.30)_제주제성교(05.27)" xfId="7323"/>
    <cellStyle name="_입찰표지 _광주평동투찰_삽교천개수공사(03.30)_제주제성교(05.27)_사유서(소형고압블럭포장)" xfId="7324"/>
    <cellStyle name="_입찰표지 _광주평동투찰_삽교천개수공사(03.30)_행목지구하천환경(05.25)" xfId="7325"/>
    <cellStyle name="_입찰표지 _광주평동투찰_삽교천개수공사(03.30)_행목지구하천환경(05.25)_사유서(소형고압블럭포장)" xfId="7326"/>
    <cellStyle name="_입찰표지 _광주평동품의1" xfId="7327"/>
    <cellStyle name="_입찰표지 _광주평동품의1_4차공사내시변경" xfId="7328"/>
    <cellStyle name="_입찰표지 _광주평동품의1_경유세(건설기계)" xfId="7329"/>
    <cellStyle name="_입찰표지 _광주평동품의1_무안-광주2공구(협력)수정" xfId="7330"/>
    <cellStyle name="_입찰표지 _광주평동품의1_무안-광주2공구(협력)수정_포항관내(대련-성곡)1" xfId="7331"/>
    <cellStyle name="_입찰표지 _광주평동품의1_무안-광주2공구(협력)수정_포항관내(대련-성곡)1_포항관내(대련-성곡)(설계)실행4" xfId="7332"/>
    <cellStyle name="_입찰표지 _광주평동품의1_무안-광주2공구(협력)수정_포항관내(대련-성곡)1_포항관내(대련-성곡)(설계)실행6" xfId="7333"/>
    <cellStyle name="_입찰표지 _광주평동품의1_무안-광주2공구(협력)수정_포항관내(대련-성곡)1_포항관내(대련-성곡)1" xfId="7334"/>
    <cellStyle name="_입찰표지 _광주평동품의1_번암견적의뢰(협력)" xfId="7335"/>
    <cellStyle name="_입찰표지 _광주평동품의1_번암견적의뢰(협력)_포항관내(대련-성곡)1" xfId="7336"/>
    <cellStyle name="_입찰표지 _광주평동품의1_번암견적의뢰(협력)_포항관내(대련-성곡)1_포항관내(대련-성곡)(설계)실행4" xfId="7337"/>
    <cellStyle name="_입찰표지 _광주평동품의1_번암견적의뢰(협력)_포항관내(대련-성곡)1_포항관내(대련-성곡)(설계)실행6" xfId="7338"/>
    <cellStyle name="_입찰표지 _광주평동품의1_번암견적의뢰(협력)_포항관내(대련-성곡)1_포항관내(대련-성곡)1" xfId="7339"/>
    <cellStyle name="_입찰표지 _광주평동품의1_사유서(소형고압블럭포장)" xfId="7340"/>
    <cellStyle name="_입찰표지 _광주평동품의1_삽교천개수공사(03.30)" xfId="7341"/>
    <cellStyle name="_입찰표지 _광주평동품의1_삽교천개수공사(03.30)_구일초(06.17)-부대" xfId="7342"/>
    <cellStyle name="_입찰표지 _광주평동품의1_삽교천개수공사(03.30)_구일초(06.17)-부대_사유서(소형고압블럭포장)" xfId="7343"/>
    <cellStyle name="_입찰표지 _광주평동품의1_삽교천개수공사(03.30)_남성지구(05.26)" xfId="7344"/>
    <cellStyle name="_입찰표지 _광주평동품의1_삽교천개수공사(03.30)_남성지구(05.26)_사유서(소형고압블럭포장)" xfId="7345"/>
    <cellStyle name="_입찰표지 _광주평동품의1_삽교천개수공사(03.30)_동산초(06.1)" xfId="7346"/>
    <cellStyle name="_입찰표지 _광주평동품의1_삽교천개수공사(03.30)_동산초(06.1)_사유서(소형고압블럭포장)" xfId="7347"/>
    <cellStyle name="_입찰표지 _광주평동품의1_삽교천개수공사(03.30)_사유서(소형고압블럭포장)" xfId="7348"/>
    <cellStyle name="_입찰표지 _광주평동품의1_삽교천개수공사(03.30)_삽교천개수공사(03.30)" xfId="7349"/>
    <cellStyle name="_입찰표지 _광주평동품의1_삽교천개수공사(03.30)_삽교천개수공사(03.30)_사유서(소형고압블럭포장)" xfId="7350"/>
    <cellStyle name="_입찰표지 _광주평동품의1_삽교천개수공사(03.30)_안산남부경찰서(06.16)-부대" xfId="7351"/>
    <cellStyle name="_입찰표지 _광주평동품의1_삽교천개수공사(03.30)_안산남부경찰서(06.16)-부대_사유서(소형고압블럭포장)" xfId="7352"/>
    <cellStyle name="_입찰표지 _광주평동품의1_삽교천개수공사(03.30)_제주제성교(05.27)" xfId="7353"/>
    <cellStyle name="_입찰표지 _광주평동품의1_삽교천개수공사(03.30)_제주제성교(05.27)_사유서(소형고압블럭포장)" xfId="7354"/>
    <cellStyle name="_입찰표지 _광주평동품의1_삽교천개수공사(03.30)_행목지구하천환경(05.25)" xfId="7355"/>
    <cellStyle name="_입찰표지 _광주평동품의1_삽교천개수공사(03.30)_행목지구하천환경(05.25)_사유서(소형고압블럭포장)" xfId="7356"/>
    <cellStyle name="_입찰표지 _광주평동품의1_적상무주IC도로(1공구)" xfId="7357"/>
    <cellStyle name="_입찰표지 _광주평동품의1_적상무주IC도로(1공구)_포항관내(대련-성곡)1" xfId="7358"/>
    <cellStyle name="_입찰표지 _광주평동품의1_적상무주IC도로(1공구)_포항관내(대련-성곡)1_포항관내(대련-성곡)(설계)실행4" xfId="7359"/>
    <cellStyle name="_입찰표지 _광주평동품의1_적상무주IC도로(1공구)_포항관내(대련-성곡)1_포항관내(대련-성곡)(설계)실행6" xfId="7360"/>
    <cellStyle name="_입찰표지 _광주평동품의1_적상무주IC도로(1공구)_포항관내(대련-성곡)1_포항관내(대련-성곡)1" xfId="7361"/>
    <cellStyle name="_입찰표지 _광주평동품의1_포항관내(대련-성곡)1" xfId="7362"/>
    <cellStyle name="_입찰표지 _광주평동품의1_포항관내(대련-성곡)1_포항관내(대련-성곡)(설계)실행4" xfId="7363"/>
    <cellStyle name="_입찰표지 _광주평동품의1_포항관내(대련-성곡)1_포항관내(대련-성곡)(설계)실행6" xfId="7364"/>
    <cellStyle name="_입찰표지 _광주평동품의1_포항관내(대련-성곡)1_포항관내(대련-성곡)1" xfId="7365"/>
    <cellStyle name="_입찰표지 _금액내역서(은평뉴타운)" xfId="7366"/>
    <cellStyle name="_입찰표지 _기계및시운전내역" xfId="7367"/>
    <cellStyle name="_입찰표지 _기계및시운전내역_0.0 오산LCC분석(총괄)-공법사" xfId="7368"/>
    <cellStyle name="_입찰표지 _기계및시운전내역_가,나,다)개략공사비(토목,건축,기계)" xfId="7369"/>
    <cellStyle name="_입찰표지 _기장하수실행1" xfId="7370"/>
    <cellStyle name="_입찰표지 _기장하수실행1_4차공사내시변경" xfId="7371"/>
    <cellStyle name="_입찰표지 _기장하수실행1_경유세(건설기계)" xfId="7372"/>
    <cellStyle name="_입찰표지 _기장하수실행1_번암견적의뢰(협력)" xfId="7373"/>
    <cellStyle name="_입찰표지 _기장하수실행1_번암견적의뢰(협력)_포항관내(대련-성곡)1" xfId="7374"/>
    <cellStyle name="_입찰표지 _기장하수실행1_번암견적의뢰(협력)_포항관내(대련-성곡)1_포항관내(대련-성곡)(설계)실행4" xfId="7375"/>
    <cellStyle name="_입찰표지 _기장하수실행1_번암견적의뢰(협력)_포항관내(대련-성곡)1_포항관내(대련-성곡)(설계)실행6" xfId="7376"/>
    <cellStyle name="_입찰표지 _기장하수실행1_번암견적의뢰(협력)_포항관내(대련-성곡)1_포항관내(대련-성곡)1" xfId="7377"/>
    <cellStyle name="_입찰표지 _기장하수실행1_포항관내(대련-성곡)1" xfId="7378"/>
    <cellStyle name="_입찰표지 _기장하수실행1_포항관내(대련-성곡)1_포항관내(대련-성곡)(설계)실행4" xfId="7379"/>
    <cellStyle name="_입찰표지 _기장하수실행1_포항관내(대련-성곡)1_포항관내(대련-성곡)(설계)실행6" xfId="7380"/>
    <cellStyle name="_입찰표지 _기장하수실행1_포항관내(대련-성곡)1_포항관내(대련-성곡)1" xfId="7381"/>
    <cellStyle name="_입찰표지 _내역서" xfId="7382"/>
    <cellStyle name="_입찰표지 _내역서_옥외배관토공견적(내역1,내역3)" xfId="7383"/>
    <cellStyle name="_입찰표지 _내역서_옥외배관토공견적(내역1,내역3)_성남판교크린넷_3공구_배관내역서_노무비산출" xfId="7384"/>
    <cellStyle name="_입찰표지 _내역서_옥외배관토공견적(내역1,내역3)_성남판교크린넷_배관내역서_노무비산출_작업" xfId="7385"/>
    <cellStyle name="_입찰표지 _내역서_옥외배관토공견적(내역1,내역3)_옥외배관토공견적(내역1,내역3)" xfId="7386"/>
    <cellStyle name="_입찰표지 _내역서_옥외배관토공견적(내역1,내역3)_판교 집하장-3배관(금액무)" xfId="7387"/>
    <cellStyle name="_입찰표지 _노무비공시" xfId="7388"/>
    <cellStyle name="_입찰표지 _노무비공시_토건기공사비" xfId="7389"/>
    <cellStyle name="_입찰표지 _노무비공시_토건기공사비_토건기공사비" xfId="7390"/>
    <cellStyle name="_입찰표지 _대안투찰내역(0221)" xfId="7391"/>
    <cellStyle name="_입찰표지 _대안투찰내역(0221)_포항관내(대련-성곡)1" xfId="7392"/>
    <cellStyle name="_입찰표지 _대안투찰내역(0221)_포항관내(대련-성곡)1_포항관내(대련-성곡)(설계)실행4" xfId="7393"/>
    <cellStyle name="_입찰표지 _대안투찰내역(0221)_포항관내(대련-성곡)1_포항관내(대련-성곡)(설계)실행6" xfId="7394"/>
    <cellStyle name="_입찰표지 _대안투찰내역(0221)_포항관내(대련-성곡)1_포항관내(대련-성곡)1" xfId="7395"/>
    <cellStyle name="_입찰표지 _대안투찰내역(0223)" xfId="7396"/>
    <cellStyle name="_입찰표지 _대안투찰내역(0223)_포항관내(대련-성곡)1" xfId="7397"/>
    <cellStyle name="_입찰표지 _대안투찰내역(0223)_포항관내(대련-성곡)1_포항관내(대련-성곡)(설계)실행4" xfId="7398"/>
    <cellStyle name="_입찰표지 _대안투찰내역(0223)_포항관내(대련-성곡)1_포항관내(대련-성곡)(설계)실행6" xfId="7399"/>
    <cellStyle name="_입찰표지 _대안투찰내역(0223)_포항관내(대련-성곡)1_포항관내(대련-성곡)1" xfId="7400"/>
    <cellStyle name="_입찰표지 _대안투찰내역(확정본0226)" xfId="7401"/>
    <cellStyle name="_입찰표지 _대안투찰내역(확정본0226)_포항관내(대련-성곡)1" xfId="7402"/>
    <cellStyle name="_입찰표지 _대안투찰내역(확정본0226)_포항관내(대련-성곡)1_포항관내(대련-성곡)(설계)실행4" xfId="7403"/>
    <cellStyle name="_입찰표지 _대안투찰내역(확정본0226)_포항관내(대련-성곡)1_포항관내(대련-성곡)(설계)실행6" xfId="7404"/>
    <cellStyle name="_입찰표지 _대안투찰내역(확정본0226)_포항관내(대련-성곡)1_포항관내(대련-성곡)1" xfId="7405"/>
    <cellStyle name="_입찰표지 _덕트수량산출서" xfId="7406"/>
    <cellStyle name="_입찰표지 _덕트수량산출서_03 기계내역서0830" xfId="7407"/>
    <cellStyle name="_입찰표지 _덕트수량산출서_기계내역서(작업중)" xfId="7408"/>
    <cellStyle name="_입찰표지 _덕트수량산출서_성남판교(기계)" xfId="7409"/>
    <cellStyle name="_입찰표지 _덕트수량산출서_성남판교(기계추가분)" xfId="7410"/>
    <cellStyle name="_입찰표지 _덕트수량산출서_성남판교-기계(설변)" xfId="7411"/>
    <cellStyle name="_입찰표지 _덕트수량산출서_화성동탄_기계내역서(8.20)" xfId="7412"/>
    <cellStyle name="_입찰표지 _도급실행0211" xfId="7413"/>
    <cellStyle name="_입찰표지 _도급실행0211_포항관내(대련-성곡)1" xfId="7414"/>
    <cellStyle name="_입찰표지 _도급실행0211_포항관내(대련-성곡)1_포항관내(대련-성곡)(설계)실행4" xfId="7415"/>
    <cellStyle name="_입찰표지 _도급실행0211_포항관내(대련-성곡)1_포항관내(대련-성곡)(설계)실행6" xfId="7416"/>
    <cellStyle name="_입찰표지 _도급실행0211_포항관내(대련-성곡)1_포항관내(대련-성곡)1" xfId="7417"/>
    <cellStyle name="_입찰표지 _ㅁㅁ성남수도_여과지내역서" xfId="7418"/>
    <cellStyle name="_입찰표지 _ㅁㅁ성남수도_여과지내역서_토건기공사비" xfId="7419"/>
    <cellStyle name="_입찰표지 _ㅁㅁ성남수도_여과지내역서_토건기공사비_토건기공사비" xfId="7420"/>
    <cellStyle name="_입찰표지 _무안-광주2공구(협력)수정" xfId="7421"/>
    <cellStyle name="_입찰표지 _무안-광주2공구(협력)수정_포항관내(대련-성곡)1" xfId="7422"/>
    <cellStyle name="_입찰표지 _무안-광주2공구(협력)수정_포항관내(대련-성곡)1_포항관내(대련-성곡)(설계)실행4" xfId="7423"/>
    <cellStyle name="_입찰표지 _무안-광주2공구(협력)수정_포항관내(대련-성곡)1_포항관내(대련-성곡)(설계)실행6" xfId="7424"/>
    <cellStyle name="_입찰표지 _무안-광주2공구(협력)수정_포항관내(대련-성곡)1_포항관내(대련-성곡)1" xfId="7425"/>
    <cellStyle name="_입찰표지 _번암견적의뢰(협력)" xfId="7426"/>
    <cellStyle name="_입찰표지 _번암견적의뢰(협력)_포항관내(대련-성곡)1" xfId="7427"/>
    <cellStyle name="_입찰표지 _번암견적의뢰(협력)_포항관내(대련-성곡)1_포항관내(대련-성곡)(설계)실행4" xfId="7428"/>
    <cellStyle name="_입찰표지 _번암견적의뢰(협력)_포항관내(대련-성곡)1_포항관내(대련-성곡)(설계)실행6" xfId="7429"/>
    <cellStyle name="_입찰표지 _번암견적의뢰(협력)_포항관내(대련-성곡)1_포항관내(대련-성곡)1" xfId="7430"/>
    <cellStyle name="_입찰표지 _부산남천동병원내역서(남일)" xfId="7431"/>
    <cellStyle name="_입찰표지 _부산남천동병원내역서(남일)_2003-(국민은행총괄)disk2" xfId="7432"/>
    <cellStyle name="_입찰표지 _부산남천동병원내역서(남일)_2003-(국민은행총괄)disk2_금액내역서(은평뉴타운)" xfId="7433"/>
    <cellStyle name="_입찰표지 _부산남천동병원내역서(남일)_국민은행콜센타입찰보고" xfId="7434"/>
    <cellStyle name="_입찰표지 _부산남천동병원내역서(남일)_국민은행콜센타입찰보고(1차수정)" xfId="7435"/>
    <cellStyle name="_입찰표지 _부산남천동병원내역서(남일)_국민은행콜센타입찰보고(1차수정)_금액내역서(은평뉴타운)" xfId="7436"/>
    <cellStyle name="_입찰표지 _부산남천동병원내역서(남일)_국민은행콜센타입찰보고(최종분)" xfId="7437"/>
    <cellStyle name="_입찰표지 _부산남천동병원내역서(남일)_국민은행콜센타입찰보고(최종분)_금액내역서(은평뉴타운)" xfId="7438"/>
    <cellStyle name="_입찰표지 _부산남천동병원내역서(남일)_국민은행콜센타입찰보고_금액내역서(은평뉴타운)" xfId="7439"/>
    <cellStyle name="_입찰표지 _부산남천동병원내역서(남일)_금액내역서(은평뉴타운)" xfId="7440"/>
    <cellStyle name="_입찰표지 _부산남천동병원내역서(남일)_김영사옥입찰보고서" xfId="7441"/>
    <cellStyle name="_입찰표지 _부산남천동병원내역서(남일)_김영사옥입찰보고서_금액내역서(은평뉴타운)" xfId="7442"/>
    <cellStyle name="_입찰표지 _부산남천동병원내역서(남일)_남양" xfId="7443"/>
    <cellStyle name="_입찰표지 _부산남천동병원내역서(남일)_남양_금액내역서(은평뉴타운)" xfId="7444"/>
    <cellStyle name="_입찰표지 _부산남천동병원내역서(남일)_마리오입찰보고서" xfId="7445"/>
    <cellStyle name="_입찰표지 _부산남천동병원내역서(남일)_마리오입찰보고서_금액내역서(은평뉴타운)" xfId="7446"/>
    <cellStyle name="_입찰표지 _부산남천동병원내역서(남일)_상공회의소입찰보고서" xfId="7447"/>
    <cellStyle name="_입찰표지 _부산남천동병원내역서(남일)_상공회의소입찰보고서_금액내역서(은평뉴타운)" xfId="7448"/>
    <cellStyle name="_입찰표지 _부산남천동병원내역서(남일)_서울우유입찰보고" xfId="7449"/>
    <cellStyle name="_입찰표지 _부산남천동병원내역서(남일)_서울우유입찰보고(수정)" xfId="7450"/>
    <cellStyle name="_입찰표지 _부산남천동병원내역서(남일)_서울우유입찰보고(수정)_금액내역서(은평뉴타운)" xfId="7451"/>
    <cellStyle name="_입찰표지 _부산남천동병원내역서(남일)_서울우유입찰보고_금액내역서(은평뉴타운)" xfId="7452"/>
    <cellStyle name="_입찰표지 _부산남천동병원내역서(남일)_서울위생병원2(남양)" xfId="7453"/>
    <cellStyle name="_입찰표지 _부산남천동병원내역서(남일)_서울위생병원2(남양)_금액내역서(은평뉴타운)" xfId="7454"/>
    <cellStyle name="_입찰표지 _부산남천동병원내역서(남일)_입찰보고서" xfId="7455"/>
    <cellStyle name="_입찰표지 _부산남천동병원내역서(남일)_입찰보고서_금액내역서(은평뉴타운)" xfId="7456"/>
    <cellStyle name="_입찰표지 _부산남천동병원내역서(남일)_입찰보고서1" xfId="7457"/>
    <cellStyle name="_입찰표지 _부산남천동병원내역서(남일)_입찰보고서1_금액내역서(은평뉴타운)" xfId="7458"/>
    <cellStyle name="_입찰표지 _부산남천동병원내역서(남일)_파주입찰보고서" xfId="7459"/>
    <cellStyle name="_입찰표지 _부산남천동병원내역서(남일)_파주입찰보고서_금액내역서(은평뉴타운)" xfId="7460"/>
    <cellStyle name="_입찰표지 _사유서 (2공종,토사운반 L=25.9km 백호)" xfId="7461"/>
    <cellStyle name="_입찰표지 _사유서(16공종,터널굴착)" xfId="7462"/>
    <cellStyle name="_입찰표지 _사유서(16공종,토사운반 L=15km)" xfId="7463"/>
    <cellStyle name="_입찰표지 _사유서(20공종,터널굴착)" xfId="7464"/>
    <cellStyle name="_입찰표지 _사유서(23공종,동상방지층재)" xfId="7465"/>
    <cellStyle name="_입찰표지 _사유서(2공종,덤프운반 토사, L=1.008KM)" xfId="7466"/>
    <cellStyle name="_입찰표지 _사유서(5공종,유용토 운반 토사 L=306.1,50%)" xfId="7467"/>
    <cellStyle name="_입찰표지 _사유서(소형고압블럭포장)" xfId="7468"/>
    <cellStyle name="_입찰표지 _사전공사(토목본사검토) " xfId="7469"/>
    <cellStyle name="_입찰표지 _삽교천개수공사(03.30)" xfId="7470"/>
    <cellStyle name="_입찰표지 _삽교천개수공사(03.30)_구일초(06.17)-부대" xfId="7471"/>
    <cellStyle name="_입찰표지 _삽교천개수공사(03.30)_구일초(06.17)-부대_사유서(소형고압블럭포장)" xfId="7472"/>
    <cellStyle name="_입찰표지 _삽교천개수공사(03.30)_남성지구(05.26)" xfId="7473"/>
    <cellStyle name="_입찰표지 _삽교천개수공사(03.30)_남성지구(05.26)_사유서(소형고압블럭포장)" xfId="7474"/>
    <cellStyle name="_입찰표지 _삽교천개수공사(03.30)_동산초(06.1)" xfId="7475"/>
    <cellStyle name="_입찰표지 _삽교천개수공사(03.30)_동산초(06.1)_사유서(소형고압블럭포장)" xfId="7476"/>
    <cellStyle name="_입찰표지 _삽교천개수공사(03.30)_사유서(소형고압블럭포장)" xfId="7477"/>
    <cellStyle name="_입찰표지 _삽교천개수공사(03.30)_삽교천개수공사(03.30)" xfId="7478"/>
    <cellStyle name="_입찰표지 _삽교천개수공사(03.30)_삽교천개수공사(03.30)_사유서(소형고압블럭포장)" xfId="7479"/>
    <cellStyle name="_입찰표지 _삽교천개수공사(03.30)_안산남부경찰서(06.16)-부대" xfId="7480"/>
    <cellStyle name="_입찰표지 _삽교천개수공사(03.30)_안산남부경찰서(06.16)-부대_사유서(소형고압블럭포장)" xfId="7481"/>
    <cellStyle name="_입찰표지 _삽교천개수공사(03.30)_제주제성교(05.27)" xfId="7482"/>
    <cellStyle name="_입찰표지 _삽교천개수공사(03.30)_제주제성교(05.27)_사유서(소형고압블럭포장)" xfId="7483"/>
    <cellStyle name="_입찰표지 _삽교천개수공사(03.30)_행목지구하천환경(05.25)" xfId="7484"/>
    <cellStyle name="_입찰표지 _삽교천개수공사(03.30)_행목지구하천환경(05.25)_사유서(소형고압블럭포장)" xfId="7485"/>
    <cellStyle name="_입찰표지 _서후-평은(투찰)" xfId="7486"/>
    <cellStyle name="_입찰표지 _서후-평은(투찰)_실행(1)" xfId="7487"/>
    <cellStyle name="_입찰표지 _서후-평은(투찰)_정읍∼완주간 1공구(투찰)" xfId="7488"/>
    <cellStyle name="_입찰표지 _서후-평은(투찰)_정읍∼완주간 1공구(투찰)_실행(1)" xfId="7489"/>
    <cellStyle name="_입찰표지 _소모품(기계-0331)" xfId="7490"/>
    <cellStyle name="_입찰표지 _송학실행안" xfId="7491"/>
    <cellStyle name="_입찰표지 _송학실행안_4차공사내시변경" xfId="7492"/>
    <cellStyle name="_입찰표지 _송학실행안_경유세(건설기계)" xfId="7493"/>
    <cellStyle name="_입찰표지 _송학실행안_번암견적의뢰(협력)" xfId="7494"/>
    <cellStyle name="_입찰표지 _송학실행안_번암견적의뢰(협력)_포항관내(대련-성곡)1" xfId="7495"/>
    <cellStyle name="_입찰표지 _송학실행안_번암견적의뢰(협력)_포항관내(대련-성곡)1_포항관내(대련-성곡)(설계)실행4" xfId="7496"/>
    <cellStyle name="_입찰표지 _송학실행안_번암견적의뢰(협력)_포항관내(대련-성곡)1_포항관내(대련-성곡)(설계)실행6" xfId="7497"/>
    <cellStyle name="_입찰표지 _송학실행안_번암견적의뢰(협력)_포항관내(대련-성곡)1_포항관내(대련-성곡)1" xfId="7498"/>
    <cellStyle name="_입찰표지 _송학실행안_포항관내(대련-성곡)1" xfId="7499"/>
    <cellStyle name="_입찰표지 _송학실행안_포항관내(대련-성곡)1_포항관내(대련-성곡)(설계)실행4" xfId="7500"/>
    <cellStyle name="_입찰표지 _송학실행안_포항관내(대련-성곡)1_포항관내(대련-성곡)(설계)실행6" xfId="7501"/>
    <cellStyle name="_입찰표지 _송학실행안_포항관내(대련-성곡)1_포항관내(대련-성곡)1" xfId="7502"/>
    <cellStyle name="_입찰표지 _송학하수투찰" xfId="7503"/>
    <cellStyle name="_입찰표지 _송학하수투찰_4차공사내시변경" xfId="7504"/>
    <cellStyle name="_입찰표지 _송학하수투찰_경유세(건설기계)" xfId="7505"/>
    <cellStyle name="_입찰표지 _송학하수투찰_번암견적의뢰(협력)" xfId="7506"/>
    <cellStyle name="_입찰표지 _송학하수투찰_번암견적의뢰(협력)_포항관내(대련-성곡)1" xfId="7507"/>
    <cellStyle name="_입찰표지 _송학하수투찰_번암견적의뢰(협력)_포항관내(대련-성곡)1_포항관내(대련-성곡)(설계)실행4" xfId="7508"/>
    <cellStyle name="_입찰표지 _송학하수투찰_번암견적의뢰(협력)_포항관내(대련-성곡)1_포항관내(대련-성곡)(설계)실행6" xfId="7509"/>
    <cellStyle name="_입찰표지 _송학하수투찰_번암견적의뢰(협력)_포항관내(대련-성곡)1_포항관내(대련-성곡)1" xfId="7510"/>
    <cellStyle name="_입찰표지 _송학하수투찰_포항관내(대련-성곡)1" xfId="7511"/>
    <cellStyle name="_입찰표지 _송학하수투찰_포항관내(대련-성곡)1_포항관내(대련-성곡)(설계)실행4" xfId="7512"/>
    <cellStyle name="_입찰표지 _송학하수투찰_포항관내(대련-성곡)1_포항관내(대련-성곡)(설계)실행6" xfId="7513"/>
    <cellStyle name="_입찰표지 _송학하수투찰_포항관내(대련-성곡)1_포항관내(대련-성곡)1" xfId="7514"/>
    <cellStyle name="_입찰표지 _송학하수품의(설계넣고)" xfId="7515"/>
    <cellStyle name="_입찰표지 _송학하수품의(설계넣고)_4차공사내시변경" xfId="7516"/>
    <cellStyle name="_입찰표지 _송학하수품의(설계넣고)_경유세(건설기계)" xfId="7517"/>
    <cellStyle name="_입찰표지 _송학하수품의(설계넣고)_무안-광주2공구(협력)수정" xfId="7518"/>
    <cellStyle name="_입찰표지 _송학하수품의(설계넣고)_무안-광주2공구(협력)수정_포항관내(대련-성곡)1" xfId="7519"/>
    <cellStyle name="_입찰표지 _송학하수품의(설계넣고)_무안-광주2공구(협력)수정_포항관내(대련-성곡)1_포항관내(대련-성곡)(설계)실행4" xfId="7520"/>
    <cellStyle name="_입찰표지 _송학하수품의(설계넣고)_무안-광주2공구(협력)수정_포항관내(대련-성곡)1_포항관내(대련-성곡)(설계)실행6" xfId="7521"/>
    <cellStyle name="_입찰표지 _송학하수품의(설계넣고)_무안-광주2공구(협력)수정_포항관내(대련-성곡)1_포항관내(대련-성곡)1" xfId="7522"/>
    <cellStyle name="_입찰표지 _송학하수품의(설계넣고)_번암견적의뢰(협력)" xfId="7523"/>
    <cellStyle name="_입찰표지 _송학하수품의(설계넣고)_번암견적의뢰(협력)_포항관내(대련-성곡)1" xfId="7524"/>
    <cellStyle name="_입찰표지 _송학하수품의(설계넣고)_번암견적의뢰(협력)_포항관내(대련-성곡)1_포항관내(대련-성곡)(설계)실행4" xfId="7525"/>
    <cellStyle name="_입찰표지 _송학하수품의(설계넣고)_번암견적의뢰(협력)_포항관내(대련-성곡)1_포항관내(대련-성곡)(설계)실행6" xfId="7526"/>
    <cellStyle name="_입찰표지 _송학하수품의(설계넣고)_번암견적의뢰(협력)_포항관내(대련-성곡)1_포항관내(대련-성곡)1" xfId="7527"/>
    <cellStyle name="_입찰표지 _송학하수품의(설계넣고)_사유서(소형고압블럭포장)" xfId="7528"/>
    <cellStyle name="_입찰표지 _송학하수품의(설계넣고)_삽교천개수공사(03.30)" xfId="7529"/>
    <cellStyle name="_입찰표지 _송학하수품의(설계넣고)_삽교천개수공사(03.30)_구일초(06.17)-부대" xfId="7530"/>
    <cellStyle name="_입찰표지 _송학하수품의(설계넣고)_삽교천개수공사(03.30)_구일초(06.17)-부대_사유서(소형고압블럭포장)" xfId="7531"/>
    <cellStyle name="_입찰표지 _송학하수품의(설계넣고)_삽교천개수공사(03.30)_남성지구(05.26)" xfId="7532"/>
    <cellStyle name="_입찰표지 _송학하수품의(설계넣고)_삽교천개수공사(03.30)_남성지구(05.26)_사유서(소형고압블럭포장)" xfId="7533"/>
    <cellStyle name="_입찰표지 _송학하수품의(설계넣고)_삽교천개수공사(03.30)_동산초(06.1)" xfId="7534"/>
    <cellStyle name="_입찰표지 _송학하수품의(설계넣고)_삽교천개수공사(03.30)_동산초(06.1)_사유서(소형고압블럭포장)" xfId="7535"/>
    <cellStyle name="_입찰표지 _송학하수품의(설계넣고)_삽교천개수공사(03.30)_사유서(소형고압블럭포장)" xfId="7536"/>
    <cellStyle name="_입찰표지 _송학하수품의(설계넣고)_삽교천개수공사(03.30)_삽교천개수공사(03.30)" xfId="7537"/>
    <cellStyle name="_입찰표지 _송학하수품의(설계넣고)_삽교천개수공사(03.30)_삽교천개수공사(03.30)_사유서(소형고압블럭포장)" xfId="7538"/>
    <cellStyle name="_입찰표지 _송학하수품의(설계넣고)_삽교천개수공사(03.30)_안산남부경찰서(06.16)-부대" xfId="7539"/>
    <cellStyle name="_입찰표지 _송학하수품의(설계넣고)_삽교천개수공사(03.30)_안산남부경찰서(06.16)-부대_사유서(소형고압블럭포장)" xfId="7540"/>
    <cellStyle name="_입찰표지 _송학하수품의(설계넣고)_삽교천개수공사(03.30)_제주제성교(05.27)" xfId="7541"/>
    <cellStyle name="_입찰표지 _송학하수품의(설계넣고)_삽교천개수공사(03.30)_제주제성교(05.27)_사유서(소형고압블럭포장)" xfId="7542"/>
    <cellStyle name="_입찰표지 _송학하수품의(설계넣고)_삽교천개수공사(03.30)_행목지구하천환경(05.25)" xfId="7543"/>
    <cellStyle name="_입찰표지 _송학하수품의(설계넣고)_삽교천개수공사(03.30)_행목지구하천환경(05.25)_사유서(소형고압블럭포장)" xfId="7544"/>
    <cellStyle name="_입찰표지 _송학하수품의(설계넣고)_적상무주IC도로(1공구)" xfId="7545"/>
    <cellStyle name="_입찰표지 _송학하수품의(설계넣고)_적상무주IC도로(1공구)_포항관내(대련-성곡)1" xfId="7546"/>
    <cellStyle name="_입찰표지 _송학하수품의(설계넣고)_적상무주IC도로(1공구)_포항관내(대련-성곡)1_포항관내(대련-성곡)(설계)실행4" xfId="7547"/>
    <cellStyle name="_입찰표지 _송학하수품의(설계넣고)_적상무주IC도로(1공구)_포항관내(대련-성곡)1_포항관내(대련-성곡)(설계)실행6" xfId="7548"/>
    <cellStyle name="_입찰표지 _송학하수품의(설계넣고)_적상무주IC도로(1공구)_포항관내(대련-성곡)1_포항관내(대련-성곡)1" xfId="7549"/>
    <cellStyle name="_입찰표지 _송학하수품의(설계넣고)_포항관내(대련-성곡)1" xfId="7550"/>
    <cellStyle name="_입찰표지 _송학하수품의(설계넣고)_포항관내(대련-성곡)1_포항관내(대련-성곡)(설계)실행4" xfId="7551"/>
    <cellStyle name="_입찰표지 _송학하수품의(설계넣고)_포항관내(대련-성곡)1_포항관내(대련-성곡)(설계)실행6" xfId="7552"/>
    <cellStyle name="_입찰표지 _송학하수품의(설계넣고)_포항관내(대련-성곡)1_포항관내(대련-성곡)1" xfId="7553"/>
    <cellStyle name="_입찰표지 _수량산출, 내역서 " xfId="7554"/>
    <cellStyle name="_입찰표지 _수목" xfId="7555"/>
    <cellStyle name="_입찰표지 _수목_2007년 년간 만회대책(사업2팀_풀랜트)" xfId="7556"/>
    <cellStyle name="_입찰표지 _수목_PJT 예상실적('07년6월)" xfId="7557"/>
    <cellStyle name="_입찰표지 _수목_공통가설(변경품의200303)" xfId="7558"/>
    <cellStyle name="_입찰표지 _수목_공통가설(변경품의200303)_2007년 년간 만회대책(사업2팀_풀랜트)" xfId="7559"/>
    <cellStyle name="_입찰표지 _수목_공통가설(변경품의200303)_PJT 예상실적('07년6월)" xfId="7560"/>
    <cellStyle name="_입찰표지 _수목_공통가설기준안(건축)-2004323-200446" xfId="7561"/>
    <cellStyle name="_입찰표지 _수목_공통가설기준안(건축)-2004323-200446_2007년 년간 만회대책(사업2팀_풀랜트)" xfId="7562"/>
    <cellStyle name="_입찰표지 _수목_공통가설기준안(건축)-2004323-200446_PJT 예상실적('07년6월)" xfId="7563"/>
    <cellStyle name="_입찰표지 _수목_프로그램의뢰(최종)" xfId="7564"/>
    <cellStyle name="_입찰표지 _수목_프로그램의뢰(최종)_2007년 년간 만회대책(사업2팀_풀랜트)" xfId="7565"/>
    <cellStyle name="_입찰표지 _수목_프로그램의뢰(최종)_PJT 예상실적('07년6월)" xfId="7566"/>
    <cellStyle name="_입찰표지 _실행(1)" xfId="7567"/>
    <cellStyle name="_입찰표지 _실행예산내역서" xfId="7568"/>
    <cellStyle name="_입찰표지 _실행예산서" xfId="7569"/>
    <cellStyle name="_입찰표지 _실행예산서(3공구)" xfId="7570"/>
    <cellStyle name="_입찰표지 _실행예산서(3공구)_030902 아산154KV 관로 전기공사" xfId="7571"/>
    <cellStyle name="_입찰표지 _실행예산서(3공구)_11111" xfId="7572"/>
    <cellStyle name="_입찰표지 _실행예산서(3공구)_11111_1" xfId="7573"/>
    <cellStyle name="_입찰표지 _실행예산서(3공구)_1단계전기계장" xfId="7574"/>
    <cellStyle name="_입찰표지 _실행예산서(3공구)_덕트수량산출서" xfId="7575"/>
    <cellStyle name="_입찰표지 _실행예산서(3공구)_덕트수량산출서_03 기계내역서0830" xfId="7576"/>
    <cellStyle name="_입찰표지 _실행예산서(3공구)_덕트수량산출서_기계내역서(작업중)" xfId="7577"/>
    <cellStyle name="_입찰표지 _실행예산서(3공구)_덕트수량산출서_성남판교(기계)" xfId="7578"/>
    <cellStyle name="_입찰표지 _실행예산서(3공구)_덕트수량산출서_성남판교(기계추가분)" xfId="7579"/>
    <cellStyle name="_입찰표지 _실행예산서(3공구)_덕트수량산출서_성남판교-기계(설변)" xfId="7580"/>
    <cellStyle name="_입찰표지 _실행예산서(3공구)_덕트수량산출서_화성동탄_기계내역서(8.20)" xfId="7581"/>
    <cellStyle name="_입찰표지 _실행예산서(문산IC)" xfId="7582"/>
    <cellStyle name="_입찰표지 _실행예산서(문산IC)_030902 아산154KV 관로 전기공사" xfId="7583"/>
    <cellStyle name="_입찰표지 _실행예산서(문산IC)_1" xfId="7584"/>
    <cellStyle name="_입찰표지 _실행예산서(문산IC)_1_030902 아산154KV 관로 전기공사" xfId="7585"/>
    <cellStyle name="_입찰표지 _실행예산서(문산IC)_1_11111" xfId="7586"/>
    <cellStyle name="_입찰표지 _실행예산서(문산IC)_1_11111_1" xfId="7587"/>
    <cellStyle name="_입찰표지 _실행예산서(문산IC)_1_1단계전기계장" xfId="7588"/>
    <cellStyle name="_입찰표지 _실행예산서(문산IC)_1_덕트수량산출서" xfId="7589"/>
    <cellStyle name="_입찰표지 _실행예산서(문산IC)_1_덕트수량산출서_03 기계내역서0830" xfId="7590"/>
    <cellStyle name="_입찰표지 _실행예산서(문산IC)_1_덕트수량산출서_기계내역서(작업중)" xfId="7591"/>
    <cellStyle name="_입찰표지 _실행예산서(문산IC)_1_덕트수량산출서_성남판교(기계)" xfId="7592"/>
    <cellStyle name="_입찰표지 _실행예산서(문산IC)_1_덕트수량산출서_성남판교(기계추가분)" xfId="7593"/>
    <cellStyle name="_입찰표지 _실행예산서(문산IC)_1_덕트수량산출서_성남판교-기계(설변)" xfId="7594"/>
    <cellStyle name="_입찰표지 _실행예산서(문산IC)_1_덕트수량산출서_화성동탄_기계내역서(8.20)" xfId="7595"/>
    <cellStyle name="_입찰표지 _실행예산서(문산IC)_11111" xfId="7596"/>
    <cellStyle name="_입찰표지 _실행예산서(문산IC)_11111_1" xfId="7597"/>
    <cellStyle name="_입찰표지 _실행예산서(문산IC)_1단계전기계장" xfId="7598"/>
    <cellStyle name="_입찰표지 _실행예산서(문산IC)_덕트수량산출서" xfId="7599"/>
    <cellStyle name="_입찰표지 _실행예산서(문산IC)_덕트수량산출서_03 기계내역서0830" xfId="7600"/>
    <cellStyle name="_입찰표지 _실행예산서(문산IC)_덕트수량산출서_기계내역서(작업중)" xfId="7601"/>
    <cellStyle name="_입찰표지 _실행예산서(문산IC)_덕트수량산출서_성남판교(기계)" xfId="7602"/>
    <cellStyle name="_입찰표지 _실행예산서(문산IC)_덕트수량산출서_성남판교(기계추가분)" xfId="7603"/>
    <cellStyle name="_입찰표지 _실행예산서(문산IC)_덕트수량산출서_성남판교-기계(설변)" xfId="7604"/>
    <cellStyle name="_입찰표지 _실행예산서(문산IC)_덕트수량산출서_화성동탄_기계내역서(8.20)" xfId="7605"/>
    <cellStyle name="_입찰표지 _실행예산서(문산IC)_실행예산서" xfId="7606"/>
    <cellStyle name="_입찰표지 _실행예산서(문산IC)_실행예산서(3공구)" xfId="7607"/>
    <cellStyle name="_입찰표지 _실행예산서(문산IC)_실행예산서(3공구)_030902 아산154KV 관로 전기공사" xfId="7608"/>
    <cellStyle name="_입찰표지 _실행예산서(문산IC)_실행예산서(3공구)_11111" xfId="7609"/>
    <cellStyle name="_입찰표지 _실행예산서(문산IC)_실행예산서(3공구)_11111_1" xfId="7610"/>
    <cellStyle name="_입찰표지 _실행예산서(문산IC)_실행예산서(3공구)_1단계전기계장" xfId="7611"/>
    <cellStyle name="_입찰표지 _실행예산서(문산IC)_실행예산서(3공구)_덕트수량산출서" xfId="7612"/>
    <cellStyle name="_입찰표지 _실행예산서(문산IC)_실행예산서(3공구)_덕트수량산출서_03 기계내역서0830" xfId="7613"/>
    <cellStyle name="_입찰표지 _실행예산서(문산IC)_실행예산서(3공구)_덕트수량산출서_기계내역서(작업중)" xfId="7614"/>
    <cellStyle name="_입찰표지 _실행예산서(문산IC)_실행예산서(3공구)_덕트수량산출서_성남판교(기계)" xfId="7615"/>
    <cellStyle name="_입찰표지 _실행예산서(문산IC)_실행예산서(3공구)_덕트수량산출서_성남판교(기계추가분)" xfId="7616"/>
    <cellStyle name="_입찰표지 _실행예산서(문산IC)_실행예산서(3공구)_덕트수량산출서_성남판교-기계(설변)" xfId="7617"/>
    <cellStyle name="_입찰표지 _실행예산서(문산IC)_실행예산서(3공구)_덕트수량산출서_화성동탄_기계내역서(8.20)" xfId="7618"/>
    <cellStyle name="_입찰표지 _실행예산서(문산IC)_실행예산서(문산IC)" xfId="7619"/>
    <cellStyle name="_입찰표지 _실행예산서(문산IC)_실행예산서(문산IC)_030902 아산154KV 관로 전기공사" xfId="7620"/>
    <cellStyle name="_입찰표지 _실행예산서(문산IC)_실행예산서(문산IC)_11111" xfId="7621"/>
    <cellStyle name="_입찰표지 _실행예산서(문산IC)_실행예산서(문산IC)_11111_1" xfId="7622"/>
    <cellStyle name="_입찰표지 _실행예산서(문산IC)_실행예산서(문산IC)_1단계전기계장" xfId="7623"/>
    <cellStyle name="_입찰표지 _실행예산서(문산IC)_실행예산서(문산IC)_덕트수량산출서" xfId="7624"/>
    <cellStyle name="_입찰표지 _실행예산서(문산IC)_실행예산서(문산IC)_덕트수량산출서_03 기계내역서0830" xfId="7625"/>
    <cellStyle name="_입찰표지 _실행예산서(문산IC)_실행예산서(문산IC)_덕트수량산출서_기계내역서(작업중)" xfId="7626"/>
    <cellStyle name="_입찰표지 _실행예산서(문산IC)_실행예산서(문산IC)_덕트수량산출서_성남판교(기계)" xfId="7627"/>
    <cellStyle name="_입찰표지 _실행예산서(문산IC)_실행예산서(문산IC)_덕트수량산출서_성남판교(기계추가분)" xfId="7628"/>
    <cellStyle name="_입찰표지 _실행예산서(문산IC)_실행예산서(문산IC)_덕트수량산출서_성남판교-기계(설변)" xfId="7629"/>
    <cellStyle name="_입찰표지 _실행예산서(문산IC)_실행예산서(문산IC)_덕트수량산출서_화성동탄_기계내역서(8.20)" xfId="7630"/>
    <cellStyle name="_입찰표지 _실행예산서(문산IC)_실행예산서_030902 아산154KV 관로 전기공사" xfId="7631"/>
    <cellStyle name="_입찰표지 _실행예산서(문산IC)_실행예산서_11111" xfId="7632"/>
    <cellStyle name="_입찰표지 _실행예산서(문산IC)_실행예산서_11111_1" xfId="7633"/>
    <cellStyle name="_입찰표지 _실행예산서(문산IC)_실행예산서_1단계전기계장" xfId="7634"/>
    <cellStyle name="_입찰표지 _실행예산서(문산IC)_실행예산서_덕트수량산출서" xfId="7635"/>
    <cellStyle name="_입찰표지 _실행예산서(문산IC)_실행예산서_덕트수량산출서_03 기계내역서0830" xfId="7636"/>
    <cellStyle name="_입찰표지 _실행예산서(문산IC)_실행예산서_덕트수량산출서_기계내역서(작업중)" xfId="7637"/>
    <cellStyle name="_입찰표지 _실행예산서(문산IC)_실행예산서_덕트수량산출서_성남판교(기계)" xfId="7638"/>
    <cellStyle name="_입찰표지 _실행예산서(문산IC)_실행예산서_덕트수량산출서_성남판교(기계추가분)" xfId="7639"/>
    <cellStyle name="_입찰표지 _실행예산서(문산IC)_실행예산서_덕트수량산출서_성남판교-기계(설변)" xfId="7640"/>
    <cellStyle name="_입찰표지 _실행예산서(문산IC)_실행예산서_덕트수량산출서_화성동탄_기계내역서(8.20)" xfId="7641"/>
    <cellStyle name="_입찰표지 _실행예산서_030902 아산154KV 관로 전기공사" xfId="7642"/>
    <cellStyle name="_입찰표지 _실행예산서_11111" xfId="7643"/>
    <cellStyle name="_입찰표지 _실행예산서_11111_1" xfId="7644"/>
    <cellStyle name="_입찰표지 _실행예산서_1단계전기계장" xfId="7645"/>
    <cellStyle name="_입찰표지 _실행예산서_덕트수량산출서" xfId="7646"/>
    <cellStyle name="_입찰표지 _실행예산서_덕트수량산출서_03 기계내역서0830" xfId="7647"/>
    <cellStyle name="_입찰표지 _실행예산서_덕트수량산출서_기계내역서(작업중)" xfId="7648"/>
    <cellStyle name="_입찰표지 _실행예산서_덕트수량산출서_성남판교(기계)" xfId="7649"/>
    <cellStyle name="_입찰표지 _실행예산서_덕트수량산출서_성남판교(기계추가분)" xfId="7650"/>
    <cellStyle name="_입찰표지 _실행예산서_덕트수량산출서_성남판교-기계(설변)" xfId="7651"/>
    <cellStyle name="_입찰표지 _실행예산서_덕트수량산출서_화성동탄_기계내역서(8.20)" xfId="7652"/>
    <cellStyle name="_입찰표지 _안동투찰" xfId="7653"/>
    <cellStyle name="_입찰표지 _안동투찰_제1회설계변경내역서(11.15~)update" xfId="7654"/>
    <cellStyle name="_입찰표지 _오산입찰안내서및기본계획요약" xfId="7655"/>
    <cellStyle name="_입찰표지 _오산입찰안내서및기본계획요약_시운전입찰양식" xfId="7656"/>
    <cellStyle name="_입찰표지 _오산입찰안내서및기본계획요약_입찰내역서(오송_최종)" xfId="7657"/>
    <cellStyle name="_입찰표지 _오산입찰안내서및기본계획요약_입찰서(대구달성)" xfId="7658"/>
    <cellStyle name="_입찰표지 _오산입찰안내서및기본계획요약_입찰서(발주처제출_시운전외)" xfId="7659"/>
    <cellStyle name="_입찰표지 _오산입찰안내서및기본계획요약_입찰서(제천)" xfId="7660"/>
    <cellStyle name="_입찰표지 _오산입찰안내서및기본계획요약_입찰안내서요약(대구달성)" xfId="7661"/>
    <cellStyle name="_입찰표지 _옥외배관토공견적(내역1,내역3)" xfId="7662"/>
    <cellStyle name="_입찰표지 _옥외배관토공견적(내역1,내역3)_성남판교크린넷_3공구_배관내역서_노무비산출" xfId="7663"/>
    <cellStyle name="_입찰표지 _옥외배관토공견적(내역1,내역3)_성남판교크린넷_배관내역서_노무비산출_작업" xfId="7664"/>
    <cellStyle name="_입찰표지 _옥외배관토공견적(내역1,내역3)_옥외배관토공견적(내역1,내역3)" xfId="7665"/>
    <cellStyle name="_입찰표지 _옥외배관토공견적(내역1,내역3)_판교 집하장-3배관(금액무)" xfId="7666"/>
    <cellStyle name="_입찰표지 _원가계산서-안성내혜홀-070516" xfId="7667"/>
    <cellStyle name="_입찰표지 _의정부" xfId="7668"/>
    <cellStyle name="_입찰표지 _의정부_건국대학교공내역1028" xfId="7669"/>
    <cellStyle name="_입찰표지 _의정부_건국대학교공내역1028_건국대학교공내역1028" xfId="7670"/>
    <cellStyle name="_입찰표지 _의정부_건국대학교공내역1028_건국대학교공내역1028_금액내역서(은평뉴타운)" xfId="7671"/>
    <cellStyle name="_입찰표지 _의정부_건국대학교공내역1028_금액내역서(은평뉴타운)" xfId="7672"/>
    <cellStyle name="_입찰표지 _의정부_금액내역서(은평뉴타운)" xfId="7673"/>
    <cellStyle name="_입찰표지 _의정부성모병원" xfId="7674"/>
    <cellStyle name="_입찰표지 _의정부성모병원_건국대학교공내역1028" xfId="7675"/>
    <cellStyle name="_입찰표지 _의정부성모병원_건국대학교공내역1028_건국대학교공내역1028" xfId="7676"/>
    <cellStyle name="_입찰표지 _의정부성모병원_건국대학교공내역1028_건국대학교공내역1028_금액내역서(은평뉴타운)" xfId="7677"/>
    <cellStyle name="_입찰표지 _의정부성모병원_건국대학교공내역1028_금액내역서(은평뉴타운)" xfId="7678"/>
    <cellStyle name="_입찰표지 _의정부성모병원_금액내역서(은평뉴타운)" xfId="7679"/>
    <cellStyle name="_입찰표지 _장비금액검토" xfId="7680"/>
    <cellStyle name="_입찰표지 _장비금액검토_내역서" xfId="7681"/>
    <cellStyle name="_입찰표지 _장비금액검토_내역서_옥외배관토공견적(내역1,내역3)" xfId="7682"/>
    <cellStyle name="_입찰표지 _장비금액검토_내역서_옥외배관토공견적(내역1,내역3)_성남판교크린넷_3공구_배관내역서_노무비산출" xfId="7683"/>
    <cellStyle name="_입찰표지 _장비금액검토_내역서_옥외배관토공견적(내역1,내역3)_성남판교크린넷_배관내역서_노무비산출_작업" xfId="7684"/>
    <cellStyle name="_입찰표지 _장비금액검토_내역서_옥외배관토공견적(내역1,내역3)_옥외배관토공견적(내역1,내역3)" xfId="7685"/>
    <cellStyle name="_입찰표지 _장비금액검토_내역서_옥외배관토공견적(내역1,내역3)_판교 집하장-3배관(금액무)" xfId="7686"/>
    <cellStyle name="_입찰표지 _장비금액검토_옥외배관토공견적(내역1,내역3)" xfId="7687"/>
    <cellStyle name="_입찰표지 _장비금액검토_옥외배관토공견적(내역1,내역3)_성남판교크린넷_3공구_배관내역서_노무비산출" xfId="7688"/>
    <cellStyle name="_입찰표지 _장비금액검토_옥외배관토공견적(내역1,내역3)_성남판교크린넷_배관내역서_노무비산출_작업" xfId="7689"/>
    <cellStyle name="_입찰표지 _장비금액검토_옥외배관토공견적(내역1,내역3)_옥외배관토공견적(내역1,내역3)" xfId="7690"/>
    <cellStyle name="_입찰표지 _장비금액검토_옥외배관토공견적(내역1,내역3)_판교 집하장-3배관(금액무)" xfId="7691"/>
    <cellStyle name="_입찰표지 _적상무주IC도로(1공구)" xfId="7692"/>
    <cellStyle name="_입찰표지 _적상무주IC도로(1공구)_포항관내(대련-성곡)1" xfId="7693"/>
    <cellStyle name="_입찰표지 _적상무주IC도로(1공구)_포항관내(대련-성곡)1_포항관내(대련-성곡)(설계)실행4" xfId="7694"/>
    <cellStyle name="_입찰표지 _적상무주IC도로(1공구)_포항관내(대련-성곡)1_포항관내(대련-성곡)(설계)실행6" xfId="7695"/>
    <cellStyle name="_입찰표지 _적상무주IC도로(1공구)_포항관내(대련-성곡)1_포항관내(대련-성곡)1" xfId="7696"/>
    <cellStyle name="_입찰표지 _정읍∼완주간 1공구(투찰)" xfId="7697"/>
    <cellStyle name="_입찰표지 _정읍∼완주간 1공구(투찰)_실행(1)" xfId="7698"/>
    <cellStyle name="_입찰표지 _제1회설계변경내역서(11.15~)update" xfId="7699"/>
    <cellStyle name="_입찰표지 _제조품적용_성남수도_여과지내역서" xfId="7700"/>
    <cellStyle name="_입찰표지 _제조품적용_성남수도_여과지내역서_토건기공사비" xfId="7701"/>
    <cellStyle name="_입찰표지 _제조품적용_성남수도_여과지내역서_토건기공사비_토건기공사비" xfId="7702"/>
    <cellStyle name="_입찰표지 _진월 공내역서" xfId="7703"/>
    <cellStyle name="_입찰표지 _진월 공내역서_서후-평은(투찰)" xfId="7704"/>
    <cellStyle name="_입찰표지 _진월 공내역서_서후-평은(투찰)_실행(1)" xfId="7705"/>
    <cellStyle name="_입찰표지 _진월 공내역서_서후-평은(투찰)_정읍∼완주간 1공구(투찰)" xfId="7706"/>
    <cellStyle name="_입찰표지 _진월 공내역서_서후-평은(투찰)_정읍∼완주간 1공구(투찰)_실행(1)" xfId="7707"/>
    <cellStyle name="_입찰표지 _진월 공내역서_실행(1)" xfId="7708"/>
    <cellStyle name="_입찰표지 _진월 공내역서_정읍∼완주간 1공구(투찰)" xfId="7709"/>
    <cellStyle name="_입찰표지 _진월 공내역서_정읍∼완주간 1공구(투찰)_실행(1)" xfId="7710"/>
    <cellStyle name="_입찰표지 _청주중원(부대입찰) 견적" xfId="7711"/>
    <cellStyle name="_입찰표지 _청주중원(부대입찰) 견적_건국대학교공내역1028" xfId="7712"/>
    <cellStyle name="_입찰표지 _청주중원(부대입찰) 견적_건국대학교공내역1028_건국대학교공내역1028" xfId="7713"/>
    <cellStyle name="_입찰표지 _청주중원(부대입찰) 견적_건국대학교공내역1028_건국대학교공내역1028_금액내역서(은평뉴타운)" xfId="7714"/>
    <cellStyle name="_입찰표지 _청주중원(부대입찰) 견적_건국대학교공내역1028_금액내역서(은평뉴타운)" xfId="7715"/>
    <cellStyle name="_입찰표지 _청주중원(부대입찰) 견적_금액내역서(은평뉴타운)" xfId="7716"/>
    <cellStyle name="_입찰표지 _토건공사,시운전,LCC(40,000)" xfId="7717"/>
    <cellStyle name="_입찰표지 _토건공사,시운전,LCC(40,000)_0.0 오산LCC분석(총괄)-공법사" xfId="7718"/>
    <cellStyle name="_입찰표지 _토건공사,시운전,LCC(40,000)_가,나,다)개략공사비(토목,건축,기계)" xfId="7719"/>
    <cellStyle name="_입찰표지 _토건기공사비" xfId="7720"/>
    <cellStyle name="_입찰표지 _토건기공사비_토건기공사비" xfId="7721"/>
    <cellStyle name="_입찰표지 _통리투찰" xfId="7722"/>
    <cellStyle name="_입찰표지 _통리투찰_제1회설계변경내역서(11.15~)update" xfId="7723"/>
    <cellStyle name="_입찰표지 _투찰(안덕대정)" xfId="7724"/>
    <cellStyle name="_입찰표지 _투찰(안덕대정)_0.0 오산LCC분석(총괄)-공법사" xfId="7725"/>
    <cellStyle name="_입찰표지 _투찰(안덕대정)_가,나,다)개략공사비(토목,건축,기계)" xfId="7726"/>
    <cellStyle name="_입찰표지 _투찰(안덕대정)_경제성 평가(시흥MTV)" xfId="7727"/>
    <cellStyle name="_입찰표지 _투찰(안덕대정)_경제성 평가(시흥MTV)_0.0 오산LCC분석(총괄)-공법사" xfId="7728"/>
    <cellStyle name="_입찰표지 _투찰(안덕대정)_경제성 평가(시흥MTV)_가,나,다)개략공사비(토목,건축,기계)" xfId="7729"/>
    <cellStyle name="_입찰표지 _투찰(안덕대정)_공사비,유지관리비 외(청통)" xfId="7730"/>
    <cellStyle name="_입찰표지 _투찰(안덕대정)_공사비,유지관리비 외(청통)_0.0 오산LCC분석(총괄)-공법사" xfId="7731"/>
    <cellStyle name="_입찰표지 _투찰(안덕대정)_공사비,유지관리비 외(청통)_가,나,다)개략공사비(토목,건축,기계)" xfId="7732"/>
    <cellStyle name="_입찰표지 _투찰(안덕대정)_기계및시운전내역" xfId="7733"/>
    <cellStyle name="_입찰표지 _투찰(안덕대정)_기계및시운전내역_0.0 오산LCC분석(총괄)-공법사" xfId="7734"/>
    <cellStyle name="_입찰표지 _투찰(안덕대정)_기계및시운전내역_가,나,다)개략공사비(토목,건축,기계)" xfId="7735"/>
    <cellStyle name="_입찰표지 _투찰(안덕대정)_토건공사,시운전,LCC(40,000)" xfId="7736"/>
    <cellStyle name="_입찰표지 _투찰(안덕대정)_토건공사,시운전,LCC(40,000)_0.0 오산LCC분석(총괄)-공법사" xfId="7737"/>
    <cellStyle name="_입찰표지 _투찰(안덕대정)_토건공사,시운전,LCC(40,000)_가,나,다)개략공사비(토목,건축,기계)" xfId="7738"/>
    <cellStyle name="_입찰표지 _투찰(안덕대정)1" xfId="7739"/>
    <cellStyle name="_입찰표지 _투찰(안덕대정)1_0.0 오산LCC분석(총괄)-공법사" xfId="7740"/>
    <cellStyle name="_입찰표지 _투찰(안덕대정)1_가,나,다)개략공사비(토목,건축,기계)" xfId="7741"/>
    <cellStyle name="_입찰표지 _투찰(안덕대정)1_경제성 평가(시흥MTV)" xfId="7742"/>
    <cellStyle name="_입찰표지 _투찰(안덕대정)1_경제성 평가(시흥MTV)_0.0 오산LCC분석(총괄)-공법사" xfId="7743"/>
    <cellStyle name="_입찰표지 _투찰(안덕대정)1_경제성 평가(시흥MTV)_가,나,다)개략공사비(토목,건축,기계)" xfId="7744"/>
    <cellStyle name="_입찰표지 _투찰(안덕대정)1_공사비,유지관리비 외(청통)" xfId="7745"/>
    <cellStyle name="_입찰표지 _투찰(안덕대정)1_공사비,유지관리비 외(청통)_0.0 오산LCC분석(총괄)-공법사" xfId="7746"/>
    <cellStyle name="_입찰표지 _투찰(안덕대정)1_공사비,유지관리비 외(청통)_가,나,다)개략공사비(토목,건축,기계)" xfId="7747"/>
    <cellStyle name="_입찰표지 _투찰(안덕대정)1_기계및시운전내역" xfId="7748"/>
    <cellStyle name="_입찰표지 _투찰(안덕대정)1_기계및시운전내역_0.0 오산LCC분석(총괄)-공법사" xfId="7749"/>
    <cellStyle name="_입찰표지 _투찰(안덕대정)1_기계및시운전내역_가,나,다)개략공사비(토목,건축,기계)" xfId="7750"/>
    <cellStyle name="_입찰표지 _투찰(안덕대정)1_토건공사,시운전,LCC(40,000)" xfId="7751"/>
    <cellStyle name="_입찰표지 _투찰(안덕대정)1_토건공사,시운전,LCC(40,000)_0.0 오산LCC분석(총괄)-공법사" xfId="7752"/>
    <cellStyle name="_입찰표지 _투찰(안덕대정)1_토건공사,시운전,LCC(40,000)_가,나,다)개략공사비(토목,건축,기계)" xfId="7753"/>
    <cellStyle name="_입찰표지 _포항관내(대련-성곡)1" xfId="7754"/>
    <cellStyle name="_입찰표지 _포항관내(대련-성곡)1_포항관내(대련-성곡)(설계)실행4" xfId="7755"/>
    <cellStyle name="_입찰표지 _포항관내(대련-성곡)1_포항관내(대련-성곡)(설계)실행6" xfId="7756"/>
    <cellStyle name="_입찰표지 _포항관내(대련-성곡)1_포항관내(대련-성곡)1" xfId="7757"/>
    <cellStyle name="_입찰표지 _프로그램의뢰(최종)" xfId="7758"/>
    <cellStyle name="_입찰표지 _프로그램의뢰(최종)_2007년 년간 만회대책(사업2팀_풀랜트)" xfId="7759"/>
    <cellStyle name="_입찰표지 _프로그램의뢰(최종)_PJT 예상실적('07년6월)" xfId="7760"/>
    <cellStyle name="_입찰표지 _학익-예비품및특수공구목록(설비)" xfId="7761"/>
    <cellStyle name="_입찰표지 _한남 리버텔 " xfId="7762"/>
    <cellStyle name="_입찰표지 _흥산-구룡" xfId="7763"/>
    <cellStyle name="_입찰표지 _흥산-구룡_030902 아산154KV 관로 전기공사" xfId="7764"/>
    <cellStyle name="_입찰표지 _흥산-구룡_11111" xfId="7765"/>
    <cellStyle name="_입찰표지 _흥산-구룡_11111_1" xfId="7766"/>
    <cellStyle name="_입찰표지 _흥산-구룡_1단계전기계장" xfId="7767"/>
    <cellStyle name="_입찰표지 _흥산-구룡_덕트수량산출서" xfId="7768"/>
    <cellStyle name="_입찰표지 _흥산-구룡_덕트수량산출서_03 기계내역서0830" xfId="7769"/>
    <cellStyle name="_입찰표지 _흥산-구룡_덕트수량산출서_기계내역서(작업중)" xfId="7770"/>
    <cellStyle name="_입찰표지 _흥산-구룡_덕트수량산출서_성남판교(기계)" xfId="7771"/>
    <cellStyle name="_입찰표지 _흥산-구룡_덕트수량산출서_성남판교(기계추가분)" xfId="7772"/>
    <cellStyle name="_입찰표지 _흥산-구룡_덕트수량산출서_성남판교-기계(설변)" xfId="7773"/>
    <cellStyle name="_입찰표지 _흥산-구룡_덕트수량산출서_화성동탄_기계내역서(8.20)" xfId="7774"/>
    <cellStyle name="_입찰표지 _흥산-구룡_실행예산서" xfId="7775"/>
    <cellStyle name="_입찰표지 _흥산-구룡_실행예산서(3공구)" xfId="7776"/>
    <cellStyle name="_입찰표지 _흥산-구룡_실행예산서(3공구)_030902 아산154KV 관로 전기공사" xfId="7777"/>
    <cellStyle name="_입찰표지 _흥산-구룡_실행예산서(3공구)_11111" xfId="7778"/>
    <cellStyle name="_입찰표지 _흥산-구룡_실행예산서(3공구)_11111_1" xfId="7779"/>
    <cellStyle name="_입찰표지 _흥산-구룡_실행예산서(3공구)_1단계전기계장" xfId="7780"/>
    <cellStyle name="_입찰표지 _흥산-구룡_실행예산서(3공구)_덕트수량산출서" xfId="7781"/>
    <cellStyle name="_입찰표지 _흥산-구룡_실행예산서(3공구)_덕트수량산출서_03 기계내역서0830" xfId="7782"/>
    <cellStyle name="_입찰표지 _흥산-구룡_실행예산서(3공구)_덕트수량산출서_기계내역서(작업중)" xfId="7783"/>
    <cellStyle name="_입찰표지 _흥산-구룡_실행예산서(3공구)_덕트수량산출서_성남판교(기계)" xfId="7784"/>
    <cellStyle name="_입찰표지 _흥산-구룡_실행예산서(3공구)_덕트수량산출서_성남판교(기계추가분)" xfId="7785"/>
    <cellStyle name="_입찰표지 _흥산-구룡_실행예산서(3공구)_덕트수량산출서_성남판교-기계(설변)" xfId="7786"/>
    <cellStyle name="_입찰표지 _흥산-구룡_실행예산서(3공구)_덕트수량산출서_화성동탄_기계내역서(8.20)" xfId="7787"/>
    <cellStyle name="_입찰표지 _흥산-구룡_실행예산서(문산IC)" xfId="7788"/>
    <cellStyle name="_입찰표지 _흥산-구룡_실행예산서(문산IC)_030902 아산154KV 관로 전기공사" xfId="7789"/>
    <cellStyle name="_입찰표지 _흥산-구룡_실행예산서(문산IC)_11111" xfId="7790"/>
    <cellStyle name="_입찰표지 _흥산-구룡_실행예산서(문산IC)_11111_1" xfId="7791"/>
    <cellStyle name="_입찰표지 _흥산-구룡_실행예산서(문산IC)_1단계전기계장" xfId="7792"/>
    <cellStyle name="_입찰표지 _흥산-구룡_실행예산서(문산IC)_덕트수량산출서" xfId="7793"/>
    <cellStyle name="_입찰표지 _흥산-구룡_실행예산서(문산IC)_덕트수량산출서_03 기계내역서0830" xfId="7794"/>
    <cellStyle name="_입찰표지 _흥산-구룡_실행예산서(문산IC)_덕트수량산출서_기계내역서(작업중)" xfId="7795"/>
    <cellStyle name="_입찰표지 _흥산-구룡_실행예산서(문산IC)_덕트수량산출서_성남판교(기계)" xfId="7796"/>
    <cellStyle name="_입찰표지 _흥산-구룡_실행예산서(문산IC)_덕트수량산출서_성남판교(기계추가분)" xfId="7797"/>
    <cellStyle name="_입찰표지 _흥산-구룡_실행예산서(문산IC)_덕트수량산출서_성남판교-기계(설변)" xfId="7798"/>
    <cellStyle name="_입찰표지 _흥산-구룡_실행예산서(문산IC)_덕트수량산출서_화성동탄_기계내역서(8.20)" xfId="7799"/>
    <cellStyle name="_입찰표지 _흥산-구룡_실행예산서_030902 아산154KV 관로 전기공사" xfId="7800"/>
    <cellStyle name="_입찰표지 _흥산-구룡_실행예산서_11111" xfId="7801"/>
    <cellStyle name="_입찰표지 _흥산-구룡_실행예산서_11111_1" xfId="7802"/>
    <cellStyle name="_입찰표지 _흥산-구룡_실행예산서_1단계전기계장" xfId="7803"/>
    <cellStyle name="_입찰표지 _흥산-구룡_실행예산서_덕트수량산출서" xfId="7804"/>
    <cellStyle name="_입찰표지 _흥산-구룡_실행예산서_덕트수량산출서_03 기계내역서0830" xfId="7805"/>
    <cellStyle name="_입찰표지 _흥산-구룡_실행예산서_덕트수량산출서_기계내역서(작업중)" xfId="7806"/>
    <cellStyle name="_입찰표지 _흥산-구룡_실행예산서_덕트수량산출서_성남판교(기계)" xfId="7807"/>
    <cellStyle name="_입찰표지 _흥산-구룡_실행예산서_덕트수량산출서_성남판교(기계추가분)" xfId="7808"/>
    <cellStyle name="_입찰표지 _흥산-구룡_실행예산서_덕트수량산출서_성남판교-기계(설변)" xfId="7809"/>
    <cellStyle name="_입찰표지 _흥산-구룡_실행예산서_덕트수량산출서_화성동탄_기계내역서(8.20)" xfId="7810"/>
    <cellStyle name="_자금수지(9월) " xfId="7811"/>
    <cellStyle name="_자료(D.B)" xfId="7812"/>
    <cellStyle name="_자유로 I-PARK A공구 전기견적서" xfId="7813"/>
    <cellStyle name="_자재집계표" xfId="7814"/>
    <cellStyle name="_작업내역(전기,통신)" xfId="7815"/>
    <cellStyle name="_작업내역(전기,통신)_견적내역" xfId="7816"/>
    <cellStyle name="_작업내역(전기,통신)_기흥TN내역" xfId="7817"/>
    <cellStyle name="_작업내역(전기,통신)_기흥TN설비전기BM" xfId="7818"/>
    <cellStyle name="_작업내역(전기,통신)_변경계약" xfId="7819"/>
    <cellStyle name="_작업내역(전기,통신)_설계변경물량산출근거" xfId="7820"/>
    <cellStyle name="_작업내역(전기,통신)_잠원동2차아파트내역" xfId="7821"/>
    <cellStyle name="_작업-전기내역서(현동~임곡)" xfId="7822"/>
    <cellStyle name="_잠실갤러리아팰리스-제출" xfId="7823"/>
    <cellStyle name="_잠원동2차아파트내역" xfId="7824"/>
    <cellStyle name="_장림(기계)-신고원가" xfId="7825"/>
    <cellStyle name="_장림(원가)" xfId="7826"/>
    <cellStyle name="_장림유지관리비re6" xfId="7827"/>
    <cellStyle name="_장림유지관리비re7" xfId="7828"/>
    <cellStyle name="_장산중학교내역(혁성업체)" xfId="7829"/>
    <cellStyle name="_장산중학교내역하도급(혁성)" xfId="7830"/>
    <cellStyle name="_장유증설내역서 및 수량(스타일)" xfId="7831"/>
    <cellStyle name="_장천3공구" xfId="7832"/>
    <cellStyle name="_장천3공구_중앙현대" xfId="7833"/>
    <cellStyle name="_장천4공구" xfId="7834"/>
    <cellStyle name="_장천4공구_중앙현대" xfId="7835"/>
    <cellStyle name="_장천5공구" xfId="7836"/>
    <cellStyle name="_장천5공구_중앙현대" xfId="7837"/>
    <cellStyle name="_장천6공구" xfId="7838"/>
    <cellStyle name="_장천6공구_중앙현대" xfId="7839"/>
    <cellStyle name="_장천총괄내역수량" xfId="7840"/>
    <cellStyle name="_장천총괄내역수량_중앙현대" xfId="7841"/>
    <cellStyle name="_장흥수수시설(도시계획시설포함)" xfId="7842"/>
    <cellStyle name="_적격 " xfId="7843"/>
    <cellStyle name="_적격 _030902 아산154KV 관로 전기공사" xfId="7844"/>
    <cellStyle name="_적격 _11111" xfId="7845"/>
    <cellStyle name="_적격 _11111_1" xfId="7846"/>
    <cellStyle name="_적격 _17공구" xfId="7847"/>
    <cellStyle name="_적격 _17공구_제1회설계변경내역서(11.15~)update" xfId="7848"/>
    <cellStyle name="_적격 _1단계전기계장" xfId="7849"/>
    <cellStyle name="_적격 _2004(노귀재)내역서(설계변경용)" xfId="7850"/>
    <cellStyle name="_적격 _2004(노귀재)내역서(설계변경용)_4차공사내시변경" xfId="7851"/>
    <cellStyle name="_적격 _2004(노귀재)내역서(설계변경용)_경유세(건설기계)" xfId="7852"/>
    <cellStyle name="_적격 _2004(노귀재)설계변경내역서" xfId="7853"/>
    <cellStyle name="_적격 _2004(노귀재)설계변경내역서_4차공사내시변경" xfId="7854"/>
    <cellStyle name="_적격 _2004(노귀재)설계변경내역서_경유세(건설기계)" xfId="7855"/>
    <cellStyle name="_적격 _2004노귀재)내역서-참고용" xfId="7856"/>
    <cellStyle name="_적격 _2004노귀재)내역서-참고용_4차공사내시변경" xfId="7857"/>
    <cellStyle name="_적격 _2004노귀재)내역서-참고용_경유세(건설기계)" xfId="7858"/>
    <cellStyle name="_적격 _2004노귀재)설계변경내역서" xfId="7859"/>
    <cellStyle name="_적격 _2004노귀재)설계변경내역서_4차공사내시변경" xfId="7860"/>
    <cellStyle name="_적격 _2004노귀재)설계변경내역서_경유세(건설기계)" xfId="7861"/>
    <cellStyle name="_적격 _3공종사유서(흙깍기 토사)" xfId="7862"/>
    <cellStyle name="_적격 _4차공사내시변경" xfId="7863"/>
    <cellStyle name="_적격 _Book5" xfId="7864"/>
    <cellStyle name="_적격 _hs 보령우회" xfId="7865"/>
    <cellStyle name="_적격 _hs 보령우회_제1회설계변경내역서(11.15~)update" xfId="7866"/>
    <cellStyle name="_적격 _hs 중앙선 8(선산토건)" xfId="7867"/>
    <cellStyle name="_적격 _hs 중앙선 8(선산토건)_제1회설계변경내역서(11.15~)update" xfId="7868"/>
    <cellStyle name="_적격 _kcc 안산2단계" xfId="7869"/>
    <cellStyle name="_적격 _kcc 안산2단계_제1회설계변경내역서(11.15~)update" xfId="7870"/>
    <cellStyle name="_적격 _kcc 합덕 신례원 1" xfId="7871"/>
    <cellStyle name="_적격 _kcc 합덕 신례원 1_제1회설계변경내역서(11.15~)update" xfId="7872"/>
    <cellStyle name="_적격 _kn 구룡포~대보간 1" xfId="7873"/>
    <cellStyle name="_적격 _kn 구룡포~대보간 1_제1회설계변경내역서(11.15~)update" xfId="7874"/>
    <cellStyle name="_적격 _LGMART 남양주점견적2차(조정)_LGMART 남양주점견적2차(조정)_수량산출, 내역서 " xfId="7875"/>
    <cellStyle name="_적격 _LGMART 남양주점견적2차(조정)_LGMART 남양주점견적2차(조정)_한남 리버텔 " xfId="7876"/>
    <cellStyle name="_적격 _LGMART 남양주점견적2차(조정)_LG계약변경2차_수량산출, 내역서 " xfId="7877"/>
    <cellStyle name="_적격 _LGMART 남양주점견적2차(조정)_LG계약변경2차_한남 리버텔 " xfId="7878"/>
    <cellStyle name="_적격 _LGMART 남양주점견적2차(조정)_수량산출, 내역서 " xfId="7879"/>
    <cellStyle name="_적격 _LGMART 남양주점견적2차(조정)_한남 리버텔 " xfId="7880"/>
    <cellStyle name="_적격 _ss 굴포천" xfId="7881"/>
    <cellStyle name="_적격 _ss 굴포천_제1회설계변경내역서(11.15~)update" xfId="7882"/>
    <cellStyle name="_적격 _건국대병원" xfId="7883"/>
    <cellStyle name="_적격 _건국대병원_건국대학교공내역1028" xfId="7884"/>
    <cellStyle name="_적격 _건국대병원_건국대학교공내역1028_건국대학교공내역1028" xfId="7885"/>
    <cellStyle name="_적격 _건국대병원_건국대학교공내역1028_건국대학교공내역1028_금액내역서(은평뉴타운)" xfId="7886"/>
    <cellStyle name="_적격 _건국대병원_건국대학교공내역1028_금액내역서(은평뉴타운)" xfId="7887"/>
    <cellStyle name="_적격 _건국대병원_금액내역서(은평뉴타운)" xfId="7888"/>
    <cellStyle name="_적격 _건국대학견적" xfId="7889"/>
    <cellStyle name="_적격 _건국대학견적_금액내역서(은평뉴타운)" xfId="7890"/>
    <cellStyle name="_적격 _건국대학교공내역" xfId="7891"/>
    <cellStyle name="_적격 _건국대학교공내역_금액내역서(은평뉴타운)" xfId="7892"/>
    <cellStyle name="_적격 _건국대학교공내역1028" xfId="7893"/>
    <cellStyle name="_적격 _건국대학교공내역1028_금액내역서(은평뉴타운)" xfId="7894"/>
    <cellStyle name="_적격 _건국대학교내역(메일전송)" xfId="7895"/>
    <cellStyle name="_적격 _건국대학교내역(메일전송)_금액내역서(은평뉴타운)" xfId="7896"/>
    <cellStyle name="_적격 _건국대학교병원 견적_미동" xfId="7897"/>
    <cellStyle name="_적격 _건국대학교병원 견적_미동_건국대학교공내역1028" xfId="7898"/>
    <cellStyle name="_적격 _건국대학교병원 견적_미동_건국대학교공내역1028_건국대학교공내역1028" xfId="7899"/>
    <cellStyle name="_적격 _건국대학교병원 견적_미동_건국대학교공내역1028_건국대학교공내역1028_금액내역서(은평뉴타운)" xfId="7900"/>
    <cellStyle name="_적격 _건국대학교병원 견적_미동_건국대학교공내역1028_금액내역서(은평뉴타운)" xfId="7901"/>
    <cellStyle name="_적격 _건국대학교병원 견적_미동_금액내역서(은평뉴타운)" xfId="7902"/>
    <cellStyle name="_적격 _건국대학교부대입찰업체견적서" xfId="7903"/>
    <cellStyle name="_적격 _건국대학교부대입찰업체견적서_건국대학교공내역1028" xfId="7904"/>
    <cellStyle name="_적격 _건국대학교부대입찰업체견적서_건국대학교공내역1028_건국대학교공내역1028" xfId="7905"/>
    <cellStyle name="_적격 _건국대학교부대입찰업체견적서_건국대학교공내역1028_건국대학교공내역1028_금액내역서(은평뉴타운)" xfId="7906"/>
    <cellStyle name="_적격 _건국대학교부대입찰업체견적서_건국대학교공내역1028_금액내역서(은평뉴타운)" xfId="7907"/>
    <cellStyle name="_적격 _건국대학교부대입찰업체견적서_금액내역서(은평뉴타운)" xfId="7908"/>
    <cellStyle name="_적격 _경유세(건설기계)" xfId="7909"/>
    <cellStyle name="_적격 _고서담양1공구(쌍용건설)_LGMART 남양주점견적2차(조정)_LGMART 남양주점견적2차(조정)_수량산출, 내역서 " xfId="7910"/>
    <cellStyle name="_적격 _고서담양1공구(쌍용건설)_LGMART 남양주점견적2차(조정)_LGMART 남양주점견적2차(조정)_한남 리버텔 " xfId="7911"/>
    <cellStyle name="_적격 _고서담양1공구(쌍용건설)_LGMART 남양주점견적2차(조정)_LG계약변경2차_수량산출, 내역서 " xfId="7912"/>
    <cellStyle name="_적격 _고서담양1공구(쌍용건설)_LGMART 남양주점견적2차(조정)_LG계약변경2차_한남 리버텔 " xfId="7913"/>
    <cellStyle name="_적격 _고서담양1공구(쌍용건설)_LGMART 남양주점견적2차(조정)_수량산출, 내역서 " xfId="7914"/>
    <cellStyle name="_적격 _고서담양1공구(쌍용건설)_LGMART 남양주점견적2차(조정)_한남 리버텔 " xfId="7915"/>
    <cellStyle name="_적격 _고서담양1공구(쌍용건설)_수량산출, 내역서 " xfId="7916"/>
    <cellStyle name="_적격 _고서담양1공구(쌍용건설)_한남 리버텔 " xfId="7917"/>
    <cellStyle name="_적격 _공정표" xfId="7918"/>
    <cellStyle name="_적격 _공정표_금액내역서(은평뉴타운)" xfId="7919"/>
    <cellStyle name="_적격 _광주평동실행" xfId="7920"/>
    <cellStyle name="_적격 _광주평동실행_4차공사내시변경" xfId="7921"/>
    <cellStyle name="_적격 _광주평동실행_경유세(건설기계)" xfId="7922"/>
    <cellStyle name="_적격 _광주평동실행_번암견적의뢰(협력)" xfId="7923"/>
    <cellStyle name="_적격 _광주평동실행_번암견적의뢰(협력)_포항관내(대련-성곡)1" xfId="7924"/>
    <cellStyle name="_적격 _광주평동실행_번암견적의뢰(협력)_포항관내(대련-성곡)1_포항관내(대련-성곡)(설계)실행4" xfId="7925"/>
    <cellStyle name="_적격 _광주평동실행_번암견적의뢰(협력)_포항관내(대련-성곡)1_포항관내(대련-성곡)(설계)실행6" xfId="7926"/>
    <cellStyle name="_적격 _광주평동실행_번암견적의뢰(협력)_포항관내(대련-성곡)1_포항관내(대련-성곡)1" xfId="7927"/>
    <cellStyle name="_적격 _광주평동실행_포항관내(대련-성곡)1" xfId="7928"/>
    <cellStyle name="_적격 _광주평동실행_포항관내(대련-성곡)1_포항관내(대련-성곡)(설계)실행4" xfId="7929"/>
    <cellStyle name="_적격 _광주평동실행_포항관내(대련-성곡)1_포항관내(대련-성곡)(설계)실행6" xfId="7930"/>
    <cellStyle name="_적격 _광주평동실행_포항관내(대련-성곡)1_포항관내(대련-성곡)1" xfId="7931"/>
    <cellStyle name="_적격 _광주평동투찰" xfId="7932"/>
    <cellStyle name="_적격 _광주평동투찰_사유서(소형고압블럭포장)" xfId="7933"/>
    <cellStyle name="_적격 _광주평동투찰_삽교천개수공사(03.30)" xfId="7934"/>
    <cellStyle name="_적격 _광주평동투찰_삽교천개수공사(03.30)_구일초(06.17)-부대" xfId="7935"/>
    <cellStyle name="_적격 _광주평동투찰_삽교천개수공사(03.30)_구일초(06.17)-부대_사유서(소형고압블럭포장)" xfId="7936"/>
    <cellStyle name="_적격 _광주평동투찰_삽교천개수공사(03.30)_남성지구(05.26)" xfId="7937"/>
    <cellStyle name="_적격 _광주평동투찰_삽교천개수공사(03.30)_남성지구(05.26)_사유서(소형고압블럭포장)" xfId="7938"/>
    <cellStyle name="_적격 _광주평동투찰_삽교천개수공사(03.30)_동산초(06.1)" xfId="7939"/>
    <cellStyle name="_적격 _광주평동투찰_삽교천개수공사(03.30)_동산초(06.1)_사유서(소형고압블럭포장)" xfId="7940"/>
    <cellStyle name="_적격 _광주평동투찰_삽교천개수공사(03.30)_사유서(소형고압블럭포장)" xfId="7941"/>
    <cellStyle name="_적격 _광주평동투찰_삽교천개수공사(03.30)_삽교천개수공사(03.30)" xfId="7942"/>
    <cellStyle name="_적격 _광주평동투찰_삽교천개수공사(03.30)_삽교천개수공사(03.30)_사유서(소형고압블럭포장)" xfId="7943"/>
    <cellStyle name="_적격 _광주평동투찰_삽교천개수공사(03.30)_안산남부경찰서(06.16)-부대" xfId="7944"/>
    <cellStyle name="_적격 _광주평동투찰_삽교천개수공사(03.30)_안산남부경찰서(06.16)-부대_사유서(소형고압블럭포장)" xfId="7945"/>
    <cellStyle name="_적격 _광주평동투찰_삽교천개수공사(03.30)_제주제성교(05.27)" xfId="7946"/>
    <cellStyle name="_적격 _광주평동투찰_삽교천개수공사(03.30)_제주제성교(05.27)_사유서(소형고압블럭포장)" xfId="7947"/>
    <cellStyle name="_적격 _광주평동투찰_삽교천개수공사(03.30)_행목지구하천환경(05.25)" xfId="7948"/>
    <cellStyle name="_적격 _광주평동투찰_삽교천개수공사(03.30)_행목지구하천환경(05.25)_사유서(소형고압블럭포장)" xfId="7949"/>
    <cellStyle name="_적격 _광주평동품의1" xfId="7950"/>
    <cellStyle name="_적격 _광주평동품의1_4차공사내시변경" xfId="7951"/>
    <cellStyle name="_적격 _광주평동품의1_경유세(건설기계)" xfId="7952"/>
    <cellStyle name="_적격 _광주평동품의1_무안-광주2공구(협력)수정" xfId="7953"/>
    <cellStyle name="_적격 _광주평동품의1_무안-광주2공구(협력)수정_포항관내(대련-성곡)1" xfId="7954"/>
    <cellStyle name="_적격 _광주평동품의1_무안-광주2공구(협력)수정_포항관내(대련-성곡)1_포항관내(대련-성곡)(설계)실행4" xfId="7955"/>
    <cellStyle name="_적격 _광주평동품의1_무안-광주2공구(협력)수정_포항관내(대련-성곡)1_포항관내(대련-성곡)(설계)실행6" xfId="7956"/>
    <cellStyle name="_적격 _광주평동품의1_무안-광주2공구(협력)수정_포항관내(대련-성곡)1_포항관내(대련-성곡)1" xfId="7957"/>
    <cellStyle name="_적격 _광주평동품의1_번암견적의뢰(협력)" xfId="7958"/>
    <cellStyle name="_적격 _광주평동품의1_번암견적의뢰(협력)_포항관내(대련-성곡)1" xfId="7959"/>
    <cellStyle name="_적격 _광주평동품의1_번암견적의뢰(협력)_포항관내(대련-성곡)1_포항관내(대련-성곡)(설계)실행4" xfId="7960"/>
    <cellStyle name="_적격 _광주평동품의1_번암견적의뢰(협력)_포항관내(대련-성곡)1_포항관내(대련-성곡)(설계)실행6" xfId="7961"/>
    <cellStyle name="_적격 _광주평동품의1_번암견적의뢰(협력)_포항관내(대련-성곡)1_포항관내(대련-성곡)1" xfId="7962"/>
    <cellStyle name="_적격 _광주평동품의1_사유서(소형고압블럭포장)" xfId="7963"/>
    <cellStyle name="_적격 _광주평동품의1_삽교천개수공사(03.30)" xfId="7964"/>
    <cellStyle name="_적격 _광주평동품의1_삽교천개수공사(03.30)_구일초(06.17)-부대" xfId="7965"/>
    <cellStyle name="_적격 _광주평동품의1_삽교천개수공사(03.30)_구일초(06.17)-부대_사유서(소형고압블럭포장)" xfId="7966"/>
    <cellStyle name="_적격 _광주평동품의1_삽교천개수공사(03.30)_남성지구(05.26)" xfId="7967"/>
    <cellStyle name="_적격 _광주평동품의1_삽교천개수공사(03.30)_남성지구(05.26)_사유서(소형고압블럭포장)" xfId="7968"/>
    <cellStyle name="_적격 _광주평동품의1_삽교천개수공사(03.30)_동산초(06.1)" xfId="7969"/>
    <cellStyle name="_적격 _광주평동품의1_삽교천개수공사(03.30)_동산초(06.1)_사유서(소형고압블럭포장)" xfId="7970"/>
    <cellStyle name="_적격 _광주평동품의1_삽교천개수공사(03.30)_사유서(소형고압블럭포장)" xfId="7971"/>
    <cellStyle name="_적격 _광주평동품의1_삽교천개수공사(03.30)_삽교천개수공사(03.30)" xfId="7972"/>
    <cellStyle name="_적격 _광주평동품의1_삽교천개수공사(03.30)_삽교천개수공사(03.30)_사유서(소형고압블럭포장)" xfId="7973"/>
    <cellStyle name="_적격 _광주평동품의1_삽교천개수공사(03.30)_안산남부경찰서(06.16)-부대" xfId="7974"/>
    <cellStyle name="_적격 _광주평동품의1_삽교천개수공사(03.30)_안산남부경찰서(06.16)-부대_사유서(소형고압블럭포장)" xfId="7975"/>
    <cellStyle name="_적격 _광주평동품의1_삽교천개수공사(03.30)_제주제성교(05.27)" xfId="7976"/>
    <cellStyle name="_적격 _광주평동품의1_삽교천개수공사(03.30)_제주제성교(05.27)_사유서(소형고압블럭포장)" xfId="7977"/>
    <cellStyle name="_적격 _광주평동품의1_삽교천개수공사(03.30)_행목지구하천환경(05.25)" xfId="7978"/>
    <cellStyle name="_적격 _광주평동품의1_삽교천개수공사(03.30)_행목지구하천환경(05.25)_사유서(소형고압블럭포장)" xfId="7979"/>
    <cellStyle name="_적격 _광주평동품의1_적상무주IC도로(1공구)" xfId="7980"/>
    <cellStyle name="_적격 _광주평동품의1_적상무주IC도로(1공구)_포항관내(대련-성곡)1" xfId="7981"/>
    <cellStyle name="_적격 _광주평동품의1_적상무주IC도로(1공구)_포항관내(대련-성곡)1_포항관내(대련-성곡)(설계)실행4" xfId="7982"/>
    <cellStyle name="_적격 _광주평동품의1_적상무주IC도로(1공구)_포항관내(대련-성곡)1_포항관내(대련-성곡)(설계)실행6" xfId="7983"/>
    <cellStyle name="_적격 _광주평동품의1_적상무주IC도로(1공구)_포항관내(대련-성곡)1_포항관내(대련-성곡)1" xfId="7984"/>
    <cellStyle name="_적격 _광주평동품의1_포항관내(대련-성곡)1" xfId="7985"/>
    <cellStyle name="_적격 _광주평동품의1_포항관내(대련-성곡)1_포항관내(대련-성곡)(설계)실행4" xfId="7986"/>
    <cellStyle name="_적격 _광주평동품의1_포항관내(대련-성곡)1_포항관내(대련-성곡)(설계)실행6" xfId="7987"/>
    <cellStyle name="_적격 _광주평동품의1_포항관내(대련-성곡)1_포항관내(대련-성곡)1" xfId="7988"/>
    <cellStyle name="_적격 _금액내역서(은평뉴타운)" xfId="7989"/>
    <cellStyle name="_적격 _기장하수실행1" xfId="7990"/>
    <cellStyle name="_적격 _기장하수실행1_4차공사내시변경" xfId="7991"/>
    <cellStyle name="_적격 _기장하수실행1_경유세(건설기계)" xfId="7992"/>
    <cellStyle name="_적격 _기장하수실행1_번암견적의뢰(협력)" xfId="7993"/>
    <cellStyle name="_적격 _기장하수실행1_번암견적의뢰(협력)_포항관내(대련-성곡)1" xfId="7994"/>
    <cellStyle name="_적격 _기장하수실행1_번암견적의뢰(협력)_포항관내(대련-성곡)1_포항관내(대련-성곡)(설계)실행4" xfId="7995"/>
    <cellStyle name="_적격 _기장하수실행1_번암견적의뢰(협력)_포항관내(대련-성곡)1_포항관내(대련-성곡)(설계)실행6" xfId="7996"/>
    <cellStyle name="_적격 _기장하수실행1_번암견적의뢰(협력)_포항관내(대련-성곡)1_포항관내(대련-성곡)1" xfId="7997"/>
    <cellStyle name="_적격 _기장하수실행1_포항관내(대련-성곡)1" xfId="7998"/>
    <cellStyle name="_적격 _기장하수실행1_포항관내(대련-성곡)1_포항관내(대련-성곡)(설계)실행4" xfId="7999"/>
    <cellStyle name="_적격 _기장하수실행1_포항관내(대련-성곡)1_포항관내(대련-성곡)(설계)실행6" xfId="8000"/>
    <cellStyle name="_적격 _기장하수실행1_포항관내(대련-성곡)1_포항관내(대련-성곡)1" xfId="8001"/>
    <cellStyle name="_적격 _내역서" xfId="8002"/>
    <cellStyle name="_적격 _내역서_옥외배관토공견적(내역1,내역3)" xfId="8003"/>
    <cellStyle name="_적격 _내역서_옥외배관토공견적(내역1,내역3)_성남판교크린넷_3공구_배관내역서_노무비산출" xfId="8004"/>
    <cellStyle name="_적격 _내역서_옥외배관토공견적(내역1,내역3)_성남판교크린넷_배관내역서_노무비산출_작업" xfId="8005"/>
    <cellStyle name="_적격 _내역서_옥외배관토공견적(내역1,내역3)_옥외배관토공견적(내역1,내역3)" xfId="8006"/>
    <cellStyle name="_적격 _내역서_옥외배관토공견적(내역1,내역3)_판교 집하장-3배관(금액무)" xfId="8007"/>
    <cellStyle name="_적격 _덕트수량산출서" xfId="8008"/>
    <cellStyle name="_적격 _덕트수량산출서_03 기계내역서0830" xfId="8009"/>
    <cellStyle name="_적격 _덕트수량산출서_기계내역서(작업중)" xfId="8010"/>
    <cellStyle name="_적격 _덕트수량산출서_성남판교(기계)" xfId="8011"/>
    <cellStyle name="_적격 _덕트수량산출서_성남판교(기계추가분)" xfId="8012"/>
    <cellStyle name="_적격 _덕트수량산출서_성남판교-기계(설변)" xfId="8013"/>
    <cellStyle name="_적격 _덕트수량산출서_화성동탄_기계내역서(8.20)" xfId="8014"/>
    <cellStyle name="_적격 _무안-광주2공구(협력)수정" xfId="8015"/>
    <cellStyle name="_적격 _무안-광주2공구(협력)수정_포항관내(대련-성곡)1" xfId="8016"/>
    <cellStyle name="_적격 _무안-광주2공구(협력)수정_포항관내(대련-성곡)1_포항관내(대련-성곡)(설계)실행4" xfId="8017"/>
    <cellStyle name="_적격 _무안-광주2공구(협력)수정_포항관내(대련-성곡)1_포항관내(대련-성곡)(설계)실행6" xfId="8018"/>
    <cellStyle name="_적격 _무안-광주2공구(협력)수정_포항관내(대련-성곡)1_포항관내(대련-성곡)1" xfId="8019"/>
    <cellStyle name="_적격 _번암견적의뢰(협력)" xfId="8020"/>
    <cellStyle name="_적격 _번암견적의뢰(협력)_포항관내(대련-성곡)1" xfId="8021"/>
    <cellStyle name="_적격 _번암견적의뢰(협력)_포항관내(대련-성곡)1_포항관내(대련-성곡)(설계)실행4" xfId="8022"/>
    <cellStyle name="_적격 _번암견적의뢰(협력)_포항관내(대련-성곡)1_포항관내(대련-성곡)(설계)실행6" xfId="8023"/>
    <cellStyle name="_적격 _번암견적의뢰(협력)_포항관내(대련-성곡)1_포항관내(대련-성곡)1" xfId="8024"/>
    <cellStyle name="_적격 _부산남천동병원내역서(남일)" xfId="8025"/>
    <cellStyle name="_적격 _부산남천동병원내역서(남일)_2003-(국민은행총괄)disk2" xfId="8026"/>
    <cellStyle name="_적격 _부산남천동병원내역서(남일)_2003-(국민은행총괄)disk2_금액내역서(은평뉴타운)" xfId="8027"/>
    <cellStyle name="_적격 _부산남천동병원내역서(남일)_국민은행콜센타입찰보고" xfId="8028"/>
    <cellStyle name="_적격 _부산남천동병원내역서(남일)_국민은행콜센타입찰보고(1차수정)" xfId="8029"/>
    <cellStyle name="_적격 _부산남천동병원내역서(남일)_국민은행콜센타입찰보고(1차수정)_금액내역서(은평뉴타운)" xfId="8030"/>
    <cellStyle name="_적격 _부산남천동병원내역서(남일)_국민은행콜센타입찰보고(최종분)" xfId="8031"/>
    <cellStyle name="_적격 _부산남천동병원내역서(남일)_국민은행콜센타입찰보고(최종분)_금액내역서(은평뉴타운)" xfId="8032"/>
    <cellStyle name="_적격 _부산남천동병원내역서(남일)_국민은행콜센타입찰보고_금액내역서(은평뉴타운)" xfId="8033"/>
    <cellStyle name="_적격 _부산남천동병원내역서(남일)_금액내역서(은평뉴타운)" xfId="8034"/>
    <cellStyle name="_적격 _부산남천동병원내역서(남일)_김영사옥입찰보고서" xfId="8035"/>
    <cellStyle name="_적격 _부산남천동병원내역서(남일)_김영사옥입찰보고서_금액내역서(은평뉴타운)" xfId="8036"/>
    <cellStyle name="_적격 _부산남천동병원내역서(남일)_남양" xfId="8037"/>
    <cellStyle name="_적격 _부산남천동병원내역서(남일)_남양_금액내역서(은평뉴타운)" xfId="8038"/>
    <cellStyle name="_적격 _부산남천동병원내역서(남일)_마리오입찰보고서" xfId="8039"/>
    <cellStyle name="_적격 _부산남천동병원내역서(남일)_마리오입찰보고서_금액내역서(은평뉴타운)" xfId="8040"/>
    <cellStyle name="_적격 _부산남천동병원내역서(남일)_상공회의소입찰보고서" xfId="8041"/>
    <cellStyle name="_적격 _부산남천동병원내역서(남일)_상공회의소입찰보고서_금액내역서(은평뉴타운)" xfId="8042"/>
    <cellStyle name="_적격 _부산남천동병원내역서(남일)_서울우유입찰보고" xfId="8043"/>
    <cellStyle name="_적격 _부산남천동병원내역서(남일)_서울우유입찰보고(수정)" xfId="8044"/>
    <cellStyle name="_적격 _부산남천동병원내역서(남일)_서울우유입찰보고(수정)_금액내역서(은평뉴타운)" xfId="8045"/>
    <cellStyle name="_적격 _부산남천동병원내역서(남일)_서울우유입찰보고_금액내역서(은평뉴타운)" xfId="8046"/>
    <cellStyle name="_적격 _부산남천동병원내역서(남일)_서울위생병원2(남양)" xfId="8047"/>
    <cellStyle name="_적격 _부산남천동병원내역서(남일)_서울위생병원2(남양)_금액내역서(은평뉴타운)" xfId="8048"/>
    <cellStyle name="_적격 _부산남천동병원내역서(남일)_입찰보고서" xfId="8049"/>
    <cellStyle name="_적격 _부산남천동병원내역서(남일)_입찰보고서_금액내역서(은평뉴타운)" xfId="8050"/>
    <cellStyle name="_적격 _부산남천동병원내역서(남일)_입찰보고서1" xfId="8051"/>
    <cellStyle name="_적격 _부산남천동병원내역서(남일)_입찰보고서1_금액내역서(은평뉴타운)" xfId="8052"/>
    <cellStyle name="_적격 _부산남천동병원내역서(남일)_파주입찰보고서" xfId="8053"/>
    <cellStyle name="_적격 _부산남천동병원내역서(남일)_파주입찰보고서_금액내역서(은평뉴타운)" xfId="8054"/>
    <cellStyle name="_적격 _사유서 (2공종,토사운반 L=25.9km 백호)" xfId="8055"/>
    <cellStyle name="_적격 _사유서(16공종,터널굴착)" xfId="8056"/>
    <cellStyle name="_적격 _사유서(16공종,토사운반 L=15km)" xfId="8057"/>
    <cellStyle name="_적격 _사유서(20공종,터널굴착)" xfId="8058"/>
    <cellStyle name="_적격 _사유서(23공종,동상방지층재)" xfId="8059"/>
    <cellStyle name="_적격 _사유서(2공종,덤프운반 토사, L=1.008KM)" xfId="8060"/>
    <cellStyle name="_적격 _사유서(5공종,유용토 운반 토사 L=306.1,50%)" xfId="8061"/>
    <cellStyle name="_적격 _사유서(소형고압블럭포장)" xfId="8062"/>
    <cellStyle name="_적격 _삽교천개수공사(03.30)" xfId="8063"/>
    <cellStyle name="_적격 _삽교천개수공사(03.30)_구일초(06.17)-부대" xfId="8064"/>
    <cellStyle name="_적격 _삽교천개수공사(03.30)_구일초(06.17)-부대_사유서(소형고압블럭포장)" xfId="8065"/>
    <cellStyle name="_적격 _삽교천개수공사(03.30)_남성지구(05.26)" xfId="8066"/>
    <cellStyle name="_적격 _삽교천개수공사(03.30)_남성지구(05.26)_사유서(소형고압블럭포장)" xfId="8067"/>
    <cellStyle name="_적격 _삽교천개수공사(03.30)_동산초(06.1)" xfId="8068"/>
    <cellStyle name="_적격 _삽교천개수공사(03.30)_동산초(06.1)_사유서(소형고압블럭포장)" xfId="8069"/>
    <cellStyle name="_적격 _삽교천개수공사(03.30)_사유서(소형고압블럭포장)" xfId="8070"/>
    <cellStyle name="_적격 _삽교천개수공사(03.30)_삽교천개수공사(03.30)" xfId="8071"/>
    <cellStyle name="_적격 _삽교천개수공사(03.30)_삽교천개수공사(03.30)_사유서(소형고압블럭포장)" xfId="8072"/>
    <cellStyle name="_적격 _삽교천개수공사(03.30)_안산남부경찰서(06.16)-부대" xfId="8073"/>
    <cellStyle name="_적격 _삽교천개수공사(03.30)_안산남부경찰서(06.16)-부대_사유서(소형고압블럭포장)" xfId="8074"/>
    <cellStyle name="_적격 _삽교천개수공사(03.30)_제주제성교(05.27)" xfId="8075"/>
    <cellStyle name="_적격 _삽교천개수공사(03.30)_제주제성교(05.27)_사유서(소형고압블럭포장)" xfId="8076"/>
    <cellStyle name="_적격 _삽교천개수공사(03.30)_행목지구하천환경(05.25)" xfId="8077"/>
    <cellStyle name="_적격 _삽교천개수공사(03.30)_행목지구하천환경(05.25)_사유서(소형고압블럭포장)" xfId="8078"/>
    <cellStyle name="_적격 _송학실행안" xfId="8079"/>
    <cellStyle name="_적격 _송학실행안_4차공사내시변경" xfId="8080"/>
    <cellStyle name="_적격 _송학실행안_경유세(건설기계)" xfId="8081"/>
    <cellStyle name="_적격 _송학실행안_번암견적의뢰(협력)" xfId="8082"/>
    <cellStyle name="_적격 _송학실행안_번암견적의뢰(협력)_포항관내(대련-성곡)1" xfId="8083"/>
    <cellStyle name="_적격 _송학실행안_번암견적의뢰(협력)_포항관내(대련-성곡)1_포항관내(대련-성곡)(설계)실행4" xfId="8084"/>
    <cellStyle name="_적격 _송학실행안_번암견적의뢰(협력)_포항관내(대련-성곡)1_포항관내(대련-성곡)(설계)실행6" xfId="8085"/>
    <cellStyle name="_적격 _송학실행안_번암견적의뢰(협력)_포항관내(대련-성곡)1_포항관내(대련-성곡)1" xfId="8086"/>
    <cellStyle name="_적격 _송학실행안_포항관내(대련-성곡)1" xfId="8087"/>
    <cellStyle name="_적격 _송학실행안_포항관내(대련-성곡)1_포항관내(대련-성곡)(설계)실행4" xfId="8088"/>
    <cellStyle name="_적격 _송학실행안_포항관내(대련-성곡)1_포항관내(대련-성곡)(설계)실행6" xfId="8089"/>
    <cellStyle name="_적격 _송학실행안_포항관내(대련-성곡)1_포항관내(대련-성곡)1" xfId="8090"/>
    <cellStyle name="_적격 _송학하수투찰" xfId="8091"/>
    <cellStyle name="_적격 _송학하수투찰_4차공사내시변경" xfId="8092"/>
    <cellStyle name="_적격 _송학하수투찰_경유세(건설기계)" xfId="8093"/>
    <cellStyle name="_적격 _송학하수투찰_번암견적의뢰(협력)" xfId="8094"/>
    <cellStyle name="_적격 _송학하수투찰_번암견적의뢰(협력)_포항관내(대련-성곡)1" xfId="8095"/>
    <cellStyle name="_적격 _송학하수투찰_번암견적의뢰(협력)_포항관내(대련-성곡)1_포항관내(대련-성곡)(설계)실행4" xfId="8096"/>
    <cellStyle name="_적격 _송학하수투찰_번암견적의뢰(협력)_포항관내(대련-성곡)1_포항관내(대련-성곡)(설계)실행6" xfId="8097"/>
    <cellStyle name="_적격 _송학하수투찰_번암견적의뢰(협력)_포항관내(대련-성곡)1_포항관내(대련-성곡)1" xfId="8098"/>
    <cellStyle name="_적격 _송학하수투찰_포항관내(대련-성곡)1" xfId="8099"/>
    <cellStyle name="_적격 _송학하수투찰_포항관내(대련-성곡)1_포항관내(대련-성곡)(설계)실행4" xfId="8100"/>
    <cellStyle name="_적격 _송학하수투찰_포항관내(대련-성곡)1_포항관내(대련-성곡)(설계)실행6" xfId="8101"/>
    <cellStyle name="_적격 _송학하수투찰_포항관내(대련-성곡)1_포항관내(대련-성곡)1" xfId="8102"/>
    <cellStyle name="_적격 _송학하수품의(설계넣고)" xfId="8103"/>
    <cellStyle name="_적격 _송학하수품의(설계넣고)_4차공사내시변경" xfId="8104"/>
    <cellStyle name="_적격 _송학하수품의(설계넣고)_경유세(건설기계)" xfId="8105"/>
    <cellStyle name="_적격 _송학하수품의(설계넣고)_무안-광주2공구(협력)수정" xfId="8106"/>
    <cellStyle name="_적격 _송학하수품의(설계넣고)_무안-광주2공구(협력)수정_포항관내(대련-성곡)1" xfId="8107"/>
    <cellStyle name="_적격 _송학하수품의(설계넣고)_무안-광주2공구(협력)수정_포항관내(대련-성곡)1_포항관내(대련-성곡)(설계)실행4" xfId="8108"/>
    <cellStyle name="_적격 _송학하수품의(설계넣고)_무안-광주2공구(협력)수정_포항관내(대련-성곡)1_포항관내(대련-성곡)(설계)실행6" xfId="8109"/>
    <cellStyle name="_적격 _송학하수품의(설계넣고)_무안-광주2공구(협력)수정_포항관내(대련-성곡)1_포항관내(대련-성곡)1" xfId="8110"/>
    <cellStyle name="_적격 _송학하수품의(설계넣고)_번암견적의뢰(협력)" xfId="8111"/>
    <cellStyle name="_적격 _송학하수품의(설계넣고)_번암견적의뢰(협력)_포항관내(대련-성곡)1" xfId="8112"/>
    <cellStyle name="_적격 _송학하수품의(설계넣고)_번암견적의뢰(협력)_포항관내(대련-성곡)1_포항관내(대련-성곡)(설계)실행4" xfId="8113"/>
    <cellStyle name="_적격 _송학하수품의(설계넣고)_번암견적의뢰(협력)_포항관내(대련-성곡)1_포항관내(대련-성곡)(설계)실행6" xfId="8114"/>
    <cellStyle name="_적격 _송학하수품의(설계넣고)_번암견적의뢰(협력)_포항관내(대련-성곡)1_포항관내(대련-성곡)1" xfId="8115"/>
    <cellStyle name="_적격 _송학하수품의(설계넣고)_사유서(소형고압블럭포장)" xfId="8116"/>
    <cellStyle name="_적격 _송학하수품의(설계넣고)_삽교천개수공사(03.30)" xfId="8117"/>
    <cellStyle name="_적격 _송학하수품의(설계넣고)_삽교천개수공사(03.30)_구일초(06.17)-부대" xfId="8118"/>
    <cellStyle name="_적격 _송학하수품의(설계넣고)_삽교천개수공사(03.30)_구일초(06.17)-부대_사유서(소형고압블럭포장)" xfId="8119"/>
    <cellStyle name="_적격 _송학하수품의(설계넣고)_삽교천개수공사(03.30)_남성지구(05.26)" xfId="8120"/>
    <cellStyle name="_적격 _송학하수품의(설계넣고)_삽교천개수공사(03.30)_남성지구(05.26)_사유서(소형고압블럭포장)" xfId="8121"/>
    <cellStyle name="_적격 _송학하수품의(설계넣고)_삽교천개수공사(03.30)_동산초(06.1)" xfId="8122"/>
    <cellStyle name="_적격 _송학하수품의(설계넣고)_삽교천개수공사(03.30)_동산초(06.1)_사유서(소형고압블럭포장)" xfId="8123"/>
    <cellStyle name="_적격 _송학하수품의(설계넣고)_삽교천개수공사(03.30)_사유서(소형고압블럭포장)" xfId="8124"/>
    <cellStyle name="_적격 _송학하수품의(설계넣고)_삽교천개수공사(03.30)_삽교천개수공사(03.30)" xfId="8125"/>
    <cellStyle name="_적격 _송학하수품의(설계넣고)_삽교천개수공사(03.30)_삽교천개수공사(03.30)_사유서(소형고압블럭포장)" xfId="8126"/>
    <cellStyle name="_적격 _송학하수품의(설계넣고)_삽교천개수공사(03.30)_안산남부경찰서(06.16)-부대" xfId="8127"/>
    <cellStyle name="_적격 _송학하수품의(설계넣고)_삽교천개수공사(03.30)_안산남부경찰서(06.16)-부대_사유서(소형고압블럭포장)" xfId="8128"/>
    <cellStyle name="_적격 _송학하수품의(설계넣고)_삽교천개수공사(03.30)_제주제성교(05.27)" xfId="8129"/>
    <cellStyle name="_적격 _송학하수품의(설계넣고)_삽교천개수공사(03.30)_제주제성교(05.27)_사유서(소형고압블럭포장)" xfId="8130"/>
    <cellStyle name="_적격 _송학하수품의(설계넣고)_삽교천개수공사(03.30)_행목지구하천환경(05.25)" xfId="8131"/>
    <cellStyle name="_적격 _송학하수품의(설계넣고)_삽교천개수공사(03.30)_행목지구하천환경(05.25)_사유서(소형고압블럭포장)" xfId="8132"/>
    <cellStyle name="_적격 _송학하수품의(설계넣고)_적상무주IC도로(1공구)" xfId="8133"/>
    <cellStyle name="_적격 _송학하수품의(설계넣고)_적상무주IC도로(1공구)_포항관내(대련-성곡)1" xfId="8134"/>
    <cellStyle name="_적격 _송학하수품의(설계넣고)_적상무주IC도로(1공구)_포항관내(대련-성곡)1_포항관내(대련-성곡)(설계)실행4" xfId="8135"/>
    <cellStyle name="_적격 _송학하수품의(설계넣고)_적상무주IC도로(1공구)_포항관내(대련-성곡)1_포항관내(대련-성곡)(설계)실행6" xfId="8136"/>
    <cellStyle name="_적격 _송학하수품의(설계넣고)_적상무주IC도로(1공구)_포항관내(대련-성곡)1_포항관내(대련-성곡)1" xfId="8137"/>
    <cellStyle name="_적격 _송학하수품의(설계넣고)_포항관내(대련-성곡)1" xfId="8138"/>
    <cellStyle name="_적격 _송학하수품의(설계넣고)_포항관내(대련-성곡)1_포항관내(대련-성곡)(설계)실행4" xfId="8139"/>
    <cellStyle name="_적격 _송학하수품의(설계넣고)_포항관내(대련-성곡)1_포항관내(대련-성곡)(설계)실행6" xfId="8140"/>
    <cellStyle name="_적격 _송학하수품의(설계넣고)_포항관내(대련-성곡)1_포항관내(대련-성곡)1" xfId="8141"/>
    <cellStyle name="_적격 _수량산출, 내역서 " xfId="8142"/>
    <cellStyle name="_적격 _실행예산내역서" xfId="8143"/>
    <cellStyle name="_적격 _실행예산서" xfId="8144"/>
    <cellStyle name="_적격 _실행예산서(3공구)" xfId="8145"/>
    <cellStyle name="_적격 _실행예산서(3공구)_030902 아산154KV 관로 전기공사" xfId="8146"/>
    <cellStyle name="_적격 _실행예산서(3공구)_11111" xfId="8147"/>
    <cellStyle name="_적격 _실행예산서(3공구)_11111_1" xfId="8148"/>
    <cellStyle name="_적격 _실행예산서(3공구)_1단계전기계장" xfId="8149"/>
    <cellStyle name="_적격 _실행예산서(3공구)_덕트수량산출서" xfId="8150"/>
    <cellStyle name="_적격 _실행예산서(3공구)_덕트수량산출서_03 기계내역서0830" xfId="8151"/>
    <cellStyle name="_적격 _실행예산서(3공구)_덕트수량산출서_기계내역서(작업중)" xfId="8152"/>
    <cellStyle name="_적격 _실행예산서(3공구)_덕트수량산출서_성남판교(기계)" xfId="8153"/>
    <cellStyle name="_적격 _실행예산서(3공구)_덕트수량산출서_성남판교(기계추가분)" xfId="8154"/>
    <cellStyle name="_적격 _실행예산서(3공구)_덕트수량산출서_성남판교-기계(설변)" xfId="8155"/>
    <cellStyle name="_적격 _실행예산서(3공구)_덕트수량산출서_화성동탄_기계내역서(8.20)" xfId="8156"/>
    <cellStyle name="_적격 _실행예산서(문산IC)" xfId="8157"/>
    <cellStyle name="_적격 _실행예산서(문산IC)_030902 아산154KV 관로 전기공사" xfId="8158"/>
    <cellStyle name="_적격 _실행예산서(문산IC)_1" xfId="8159"/>
    <cellStyle name="_적격 _실행예산서(문산IC)_1_030902 아산154KV 관로 전기공사" xfId="8160"/>
    <cellStyle name="_적격 _실행예산서(문산IC)_1_11111" xfId="8161"/>
    <cellStyle name="_적격 _실행예산서(문산IC)_1_11111_1" xfId="8162"/>
    <cellStyle name="_적격 _실행예산서(문산IC)_1_1단계전기계장" xfId="8163"/>
    <cellStyle name="_적격 _실행예산서(문산IC)_1_덕트수량산출서" xfId="8164"/>
    <cellStyle name="_적격 _실행예산서(문산IC)_1_덕트수량산출서_03 기계내역서0830" xfId="8165"/>
    <cellStyle name="_적격 _실행예산서(문산IC)_1_덕트수량산출서_기계내역서(작업중)" xfId="8166"/>
    <cellStyle name="_적격 _실행예산서(문산IC)_1_덕트수량산출서_성남판교(기계)" xfId="8167"/>
    <cellStyle name="_적격 _실행예산서(문산IC)_1_덕트수량산출서_성남판교(기계추가분)" xfId="8168"/>
    <cellStyle name="_적격 _실행예산서(문산IC)_1_덕트수량산출서_성남판교-기계(설변)" xfId="8169"/>
    <cellStyle name="_적격 _실행예산서(문산IC)_1_덕트수량산출서_화성동탄_기계내역서(8.20)" xfId="8170"/>
    <cellStyle name="_적격 _실행예산서(문산IC)_11111" xfId="8171"/>
    <cellStyle name="_적격 _실행예산서(문산IC)_11111_1" xfId="8172"/>
    <cellStyle name="_적격 _실행예산서(문산IC)_1단계전기계장" xfId="8173"/>
    <cellStyle name="_적격 _실행예산서(문산IC)_덕트수량산출서" xfId="8174"/>
    <cellStyle name="_적격 _실행예산서(문산IC)_덕트수량산출서_03 기계내역서0830" xfId="8175"/>
    <cellStyle name="_적격 _실행예산서(문산IC)_덕트수량산출서_기계내역서(작업중)" xfId="8176"/>
    <cellStyle name="_적격 _실행예산서(문산IC)_덕트수량산출서_성남판교(기계)" xfId="8177"/>
    <cellStyle name="_적격 _실행예산서(문산IC)_덕트수량산출서_성남판교(기계추가분)" xfId="8178"/>
    <cellStyle name="_적격 _실행예산서(문산IC)_덕트수량산출서_성남판교-기계(설변)" xfId="8179"/>
    <cellStyle name="_적격 _실행예산서(문산IC)_덕트수량산출서_화성동탄_기계내역서(8.20)" xfId="8180"/>
    <cellStyle name="_적격 _실행예산서(문산IC)_실행예산서" xfId="8181"/>
    <cellStyle name="_적격 _실행예산서(문산IC)_실행예산서(3공구)" xfId="8182"/>
    <cellStyle name="_적격 _실행예산서(문산IC)_실행예산서(3공구)_030902 아산154KV 관로 전기공사" xfId="8183"/>
    <cellStyle name="_적격 _실행예산서(문산IC)_실행예산서(3공구)_11111" xfId="8184"/>
    <cellStyle name="_적격 _실행예산서(문산IC)_실행예산서(3공구)_11111_1" xfId="8185"/>
    <cellStyle name="_적격 _실행예산서(문산IC)_실행예산서(3공구)_1단계전기계장" xfId="8186"/>
    <cellStyle name="_적격 _실행예산서(문산IC)_실행예산서(3공구)_덕트수량산출서" xfId="8187"/>
    <cellStyle name="_적격 _실행예산서(문산IC)_실행예산서(3공구)_덕트수량산출서_03 기계내역서0830" xfId="8188"/>
    <cellStyle name="_적격 _실행예산서(문산IC)_실행예산서(3공구)_덕트수량산출서_기계내역서(작업중)" xfId="8189"/>
    <cellStyle name="_적격 _실행예산서(문산IC)_실행예산서(3공구)_덕트수량산출서_성남판교(기계)" xfId="8190"/>
    <cellStyle name="_적격 _실행예산서(문산IC)_실행예산서(3공구)_덕트수량산출서_성남판교(기계추가분)" xfId="8191"/>
    <cellStyle name="_적격 _실행예산서(문산IC)_실행예산서(3공구)_덕트수량산출서_성남판교-기계(설변)" xfId="8192"/>
    <cellStyle name="_적격 _실행예산서(문산IC)_실행예산서(3공구)_덕트수량산출서_화성동탄_기계내역서(8.20)" xfId="8193"/>
    <cellStyle name="_적격 _실행예산서(문산IC)_실행예산서(문산IC)" xfId="8194"/>
    <cellStyle name="_적격 _실행예산서(문산IC)_실행예산서(문산IC)_030902 아산154KV 관로 전기공사" xfId="8195"/>
    <cellStyle name="_적격 _실행예산서(문산IC)_실행예산서(문산IC)_11111" xfId="8196"/>
    <cellStyle name="_적격 _실행예산서(문산IC)_실행예산서(문산IC)_11111_1" xfId="8197"/>
    <cellStyle name="_적격 _실행예산서(문산IC)_실행예산서(문산IC)_1단계전기계장" xfId="8198"/>
    <cellStyle name="_적격 _실행예산서(문산IC)_실행예산서(문산IC)_덕트수량산출서" xfId="8199"/>
    <cellStyle name="_적격 _실행예산서(문산IC)_실행예산서(문산IC)_덕트수량산출서_03 기계내역서0830" xfId="8200"/>
    <cellStyle name="_적격 _실행예산서(문산IC)_실행예산서(문산IC)_덕트수량산출서_기계내역서(작업중)" xfId="8201"/>
    <cellStyle name="_적격 _실행예산서(문산IC)_실행예산서(문산IC)_덕트수량산출서_성남판교(기계)" xfId="8202"/>
    <cellStyle name="_적격 _실행예산서(문산IC)_실행예산서(문산IC)_덕트수량산출서_성남판교(기계추가분)" xfId="8203"/>
    <cellStyle name="_적격 _실행예산서(문산IC)_실행예산서(문산IC)_덕트수량산출서_성남판교-기계(설변)" xfId="8204"/>
    <cellStyle name="_적격 _실행예산서(문산IC)_실행예산서(문산IC)_덕트수량산출서_화성동탄_기계내역서(8.20)" xfId="8205"/>
    <cellStyle name="_적격 _실행예산서(문산IC)_실행예산서_030902 아산154KV 관로 전기공사" xfId="8206"/>
    <cellStyle name="_적격 _실행예산서(문산IC)_실행예산서_11111" xfId="8207"/>
    <cellStyle name="_적격 _실행예산서(문산IC)_실행예산서_11111_1" xfId="8208"/>
    <cellStyle name="_적격 _실행예산서(문산IC)_실행예산서_1단계전기계장" xfId="8209"/>
    <cellStyle name="_적격 _실행예산서(문산IC)_실행예산서_덕트수량산출서" xfId="8210"/>
    <cellStyle name="_적격 _실행예산서(문산IC)_실행예산서_덕트수량산출서_03 기계내역서0830" xfId="8211"/>
    <cellStyle name="_적격 _실행예산서(문산IC)_실행예산서_덕트수량산출서_기계내역서(작업중)" xfId="8212"/>
    <cellStyle name="_적격 _실행예산서(문산IC)_실행예산서_덕트수량산출서_성남판교(기계)" xfId="8213"/>
    <cellStyle name="_적격 _실행예산서(문산IC)_실행예산서_덕트수량산출서_성남판교(기계추가분)" xfId="8214"/>
    <cellStyle name="_적격 _실행예산서(문산IC)_실행예산서_덕트수량산출서_성남판교-기계(설변)" xfId="8215"/>
    <cellStyle name="_적격 _실행예산서(문산IC)_실행예산서_덕트수량산출서_화성동탄_기계내역서(8.20)" xfId="8216"/>
    <cellStyle name="_적격 _실행예산서_030902 아산154KV 관로 전기공사" xfId="8217"/>
    <cellStyle name="_적격 _실행예산서_11111" xfId="8218"/>
    <cellStyle name="_적격 _실행예산서_11111_1" xfId="8219"/>
    <cellStyle name="_적격 _실행예산서_1단계전기계장" xfId="8220"/>
    <cellStyle name="_적격 _실행예산서_덕트수량산출서" xfId="8221"/>
    <cellStyle name="_적격 _실행예산서_덕트수량산출서_03 기계내역서0830" xfId="8222"/>
    <cellStyle name="_적격 _실행예산서_덕트수량산출서_기계내역서(작업중)" xfId="8223"/>
    <cellStyle name="_적격 _실행예산서_덕트수량산출서_성남판교(기계)" xfId="8224"/>
    <cellStyle name="_적격 _실행예산서_덕트수량산출서_성남판교(기계추가분)" xfId="8225"/>
    <cellStyle name="_적격 _실행예산서_덕트수량산출서_성남판교-기계(설변)" xfId="8226"/>
    <cellStyle name="_적격 _실행예산서_덕트수량산출서_화성동탄_기계내역서(8.20)" xfId="8227"/>
    <cellStyle name="_적격 _안동투찰" xfId="8228"/>
    <cellStyle name="_적격 _안동투찰_제1회설계변경내역서(11.15~)update" xfId="8229"/>
    <cellStyle name="_적격 _옥외배관토공견적(내역1,내역3)" xfId="8230"/>
    <cellStyle name="_적격 _옥외배관토공견적(내역1,내역3)_성남판교크린넷_3공구_배관내역서_노무비산출" xfId="8231"/>
    <cellStyle name="_적격 _옥외배관토공견적(내역1,내역3)_성남판교크린넷_배관내역서_노무비산출_작업" xfId="8232"/>
    <cellStyle name="_적격 _옥외배관토공견적(내역1,내역3)_옥외배관토공견적(내역1,내역3)" xfId="8233"/>
    <cellStyle name="_적격 _옥외배관토공견적(내역1,내역3)_판교 집하장-3배관(금액무)" xfId="8234"/>
    <cellStyle name="_적격 _의정부" xfId="8235"/>
    <cellStyle name="_적격 _의정부_건국대학교공내역1028" xfId="8236"/>
    <cellStyle name="_적격 _의정부_건국대학교공내역1028_건국대학교공내역1028" xfId="8237"/>
    <cellStyle name="_적격 _의정부_건국대학교공내역1028_건국대학교공내역1028_금액내역서(은평뉴타운)" xfId="8238"/>
    <cellStyle name="_적격 _의정부_건국대학교공내역1028_금액내역서(은평뉴타운)" xfId="8239"/>
    <cellStyle name="_적격 _의정부_금액내역서(은평뉴타운)" xfId="8240"/>
    <cellStyle name="_적격 _의정부성모병원" xfId="8241"/>
    <cellStyle name="_적격 _의정부성모병원_건국대학교공내역1028" xfId="8242"/>
    <cellStyle name="_적격 _의정부성모병원_건국대학교공내역1028_건국대학교공내역1028" xfId="8243"/>
    <cellStyle name="_적격 _의정부성모병원_건국대학교공내역1028_건국대학교공내역1028_금액내역서(은평뉴타운)" xfId="8244"/>
    <cellStyle name="_적격 _의정부성모병원_건국대학교공내역1028_금액내역서(은평뉴타운)" xfId="8245"/>
    <cellStyle name="_적격 _의정부성모병원_금액내역서(은평뉴타운)" xfId="8246"/>
    <cellStyle name="_적격 _장비금액검토" xfId="8247"/>
    <cellStyle name="_적격 _장비금액검토_내역서" xfId="8248"/>
    <cellStyle name="_적격 _장비금액검토_내역서_옥외배관토공견적(내역1,내역3)" xfId="8249"/>
    <cellStyle name="_적격 _장비금액검토_내역서_옥외배관토공견적(내역1,내역3)_성남판교크린넷_3공구_배관내역서_노무비산출" xfId="8250"/>
    <cellStyle name="_적격 _장비금액검토_내역서_옥외배관토공견적(내역1,내역3)_성남판교크린넷_배관내역서_노무비산출_작업" xfId="8251"/>
    <cellStyle name="_적격 _장비금액검토_내역서_옥외배관토공견적(내역1,내역3)_옥외배관토공견적(내역1,내역3)" xfId="8252"/>
    <cellStyle name="_적격 _장비금액검토_내역서_옥외배관토공견적(내역1,내역3)_판교 집하장-3배관(금액무)" xfId="8253"/>
    <cellStyle name="_적격 _장비금액검토_옥외배관토공견적(내역1,내역3)" xfId="8254"/>
    <cellStyle name="_적격 _장비금액검토_옥외배관토공견적(내역1,내역3)_성남판교크린넷_3공구_배관내역서_노무비산출" xfId="8255"/>
    <cellStyle name="_적격 _장비금액검토_옥외배관토공견적(내역1,내역3)_성남판교크린넷_배관내역서_노무비산출_작업" xfId="8256"/>
    <cellStyle name="_적격 _장비금액검토_옥외배관토공견적(내역1,내역3)_옥외배관토공견적(내역1,내역3)" xfId="8257"/>
    <cellStyle name="_적격 _장비금액검토_옥외배관토공견적(내역1,내역3)_판교 집하장-3배관(금액무)" xfId="8258"/>
    <cellStyle name="_적격 _적상무주IC도로(1공구)" xfId="8259"/>
    <cellStyle name="_적격 _적상무주IC도로(1공구)_포항관내(대련-성곡)1" xfId="8260"/>
    <cellStyle name="_적격 _적상무주IC도로(1공구)_포항관내(대련-성곡)1_포항관내(대련-성곡)(설계)실행4" xfId="8261"/>
    <cellStyle name="_적격 _적상무주IC도로(1공구)_포항관내(대련-성곡)1_포항관내(대련-성곡)(설계)실행6" xfId="8262"/>
    <cellStyle name="_적격 _적상무주IC도로(1공구)_포항관내(대련-성곡)1_포항관내(대련-성곡)1" xfId="8263"/>
    <cellStyle name="_적격 _제1회설계변경내역서(11.15~)update" xfId="8264"/>
    <cellStyle name="_적격 _집행갑지 " xfId="8265"/>
    <cellStyle name="_적격 _집행갑지 _030902 아산154KV 관로 전기공사" xfId="8266"/>
    <cellStyle name="_적격 _집행갑지 _11111" xfId="8267"/>
    <cellStyle name="_적격 _집행갑지 _11111_1" xfId="8268"/>
    <cellStyle name="_적격 _집행갑지 _17공구" xfId="8269"/>
    <cellStyle name="_적격 _집행갑지 _17공구_제1회설계변경내역서(11.15~)update" xfId="8270"/>
    <cellStyle name="_적격 _집행갑지 _1단계전기계장" xfId="8271"/>
    <cellStyle name="_적격 _집행갑지 _2004(노귀재)내역서(설계변경용)" xfId="8272"/>
    <cellStyle name="_적격 _집행갑지 _2004(노귀재)내역서(설계변경용)_4차공사내시변경" xfId="8273"/>
    <cellStyle name="_적격 _집행갑지 _2004(노귀재)내역서(설계변경용)_경유세(건설기계)" xfId="8274"/>
    <cellStyle name="_적격 _집행갑지 _2004(노귀재)설계변경내역서" xfId="8275"/>
    <cellStyle name="_적격 _집행갑지 _2004(노귀재)설계변경내역서_4차공사내시변경" xfId="8276"/>
    <cellStyle name="_적격 _집행갑지 _2004(노귀재)설계변경내역서_경유세(건설기계)" xfId="8277"/>
    <cellStyle name="_적격 _집행갑지 _2004노귀재)내역서-참고용" xfId="8278"/>
    <cellStyle name="_적격 _집행갑지 _2004노귀재)내역서-참고용_4차공사내시변경" xfId="8279"/>
    <cellStyle name="_적격 _집행갑지 _2004노귀재)내역서-참고용_경유세(건설기계)" xfId="8280"/>
    <cellStyle name="_적격 _집행갑지 _2004노귀재)설계변경내역서" xfId="8281"/>
    <cellStyle name="_적격 _집행갑지 _2004노귀재)설계변경내역서_4차공사내시변경" xfId="8282"/>
    <cellStyle name="_적격 _집행갑지 _2004노귀재)설계변경내역서_경유세(건설기계)" xfId="8283"/>
    <cellStyle name="_적격 _집행갑지 _3공종사유서(흙깍기 토사)" xfId="8284"/>
    <cellStyle name="_적격 _집행갑지 _4차공사내시변경" xfId="8285"/>
    <cellStyle name="_적격 _집행갑지 _hs 보령우회" xfId="8286"/>
    <cellStyle name="_적격 _집행갑지 _hs 보령우회_제1회설계변경내역서(11.15~)update" xfId="8287"/>
    <cellStyle name="_적격 _집행갑지 _hs 중앙선 8(선산토건)" xfId="8288"/>
    <cellStyle name="_적격 _집행갑지 _hs 중앙선 8(선산토건)_제1회설계변경내역서(11.15~)update" xfId="8289"/>
    <cellStyle name="_적격 _집행갑지 _kcc 안산2단계" xfId="8290"/>
    <cellStyle name="_적격 _집행갑지 _kcc 안산2단계_제1회설계변경내역서(11.15~)update" xfId="8291"/>
    <cellStyle name="_적격 _집행갑지 _kcc 합덕 신례원 1" xfId="8292"/>
    <cellStyle name="_적격 _집행갑지 _kcc 합덕 신례원 1_제1회설계변경내역서(11.15~)update" xfId="8293"/>
    <cellStyle name="_적격 _집행갑지 _kn 구룡포~대보간 1" xfId="8294"/>
    <cellStyle name="_적격 _집행갑지 _kn 구룡포~대보간 1_제1회설계변경내역서(11.15~)update" xfId="8295"/>
    <cellStyle name="_적격 _집행갑지 _LGMART 남양주점견적2차(조정)_LGMART 남양주점견적2차(조정)_수량산출, 내역서 " xfId="8296"/>
    <cellStyle name="_적격 _집행갑지 _LGMART 남양주점견적2차(조정)_LGMART 남양주점견적2차(조정)_한남 리버텔 " xfId="8297"/>
    <cellStyle name="_적격 _집행갑지 _LGMART 남양주점견적2차(조정)_LG계약변경2차_수량산출, 내역서 " xfId="8298"/>
    <cellStyle name="_적격 _집행갑지 _LGMART 남양주점견적2차(조정)_LG계약변경2차_한남 리버텔 " xfId="8299"/>
    <cellStyle name="_적격 _집행갑지 _LGMART 남양주점견적2차(조정)_수량산출, 내역서 " xfId="8300"/>
    <cellStyle name="_적격 _집행갑지 _LGMART 남양주점견적2차(조정)_한남 리버텔 " xfId="8301"/>
    <cellStyle name="_적격 _집행갑지 _ss 굴포천" xfId="8302"/>
    <cellStyle name="_적격 _집행갑지 _ss 굴포천_제1회설계변경내역서(11.15~)update" xfId="8303"/>
    <cellStyle name="_적격 _집행갑지 _경유세(건설기계)" xfId="8304"/>
    <cellStyle name="_적격 _집행갑지 _고서담양1공구(쌍용건설)_LGMART 남양주점견적2차(조정)_LGMART 남양주점견적2차(조정)_수량산출, 내역서 " xfId="8305"/>
    <cellStyle name="_적격 _집행갑지 _고서담양1공구(쌍용건설)_LGMART 남양주점견적2차(조정)_LGMART 남양주점견적2차(조정)_한남 리버텔 " xfId="8306"/>
    <cellStyle name="_적격 _집행갑지 _고서담양1공구(쌍용건설)_LGMART 남양주점견적2차(조정)_LG계약변경2차_수량산출, 내역서 " xfId="8307"/>
    <cellStyle name="_적격 _집행갑지 _고서담양1공구(쌍용건설)_LGMART 남양주점견적2차(조정)_LG계약변경2차_한남 리버텔 " xfId="8308"/>
    <cellStyle name="_적격 _집행갑지 _고서담양1공구(쌍용건설)_LGMART 남양주점견적2차(조정)_수량산출, 내역서 " xfId="8309"/>
    <cellStyle name="_적격 _집행갑지 _고서담양1공구(쌍용건설)_LGMART 남양주점견적2차(조정)_한남 리버텔 " xfId="8310"/>
    <cellStyle name="_적격 _집행갑지 _고서담양1공구(쌍용건설)_수량산출, 내역서 " xfId="8311"/>
    <cellStyle name="_적격 _집행갑지 _고서담양1공구(쌍용건설)_한남 리버텔 " xfId="8312"/>
    <cellStyle name="_적격 _집행갑지 _광주평동실행" xfId="8313"/>
    <cellStyle name="_적격 _집행갑지 _광주평동실행_4차공사내시변경" xfId="8314"/>
    <cellStyle name="_적격 _집행갑지 _광주평동실행_경유세(건설기계)" xfId="8315"/>
    <cellStyle name="_적격 _집행갑지 _광주평동실행_번암견적의뢰(협력)" xfId="8316"/>
    <cellStyle name="_적격 _집행갑지 _광주평동실행_번암견적의뢰(협력)_포항관내(대련-성곡)1" xfId="8317"/>
    <cellStyle name="_적격 _집행갑지 _광주평동실행_번암견적의뢰(협력)_포항관내(대련-성곡)1_포항관내(대련-성곡)(설계)실행4" xfId="8318"/>
    <cellStyle name="_적격 _집행갑지 _광주평동실행_번암견적의뢰(협력)_포항관내(대련-성곡)1_포항관내(대련-성곡)(설계)실행6" xfId="8319"/>
    <cellStyle name="_적격 _집행갑지 _광주평동실행_번암견적의뢰(협력)_포항관내(대련-성곡)1_포항관내(대련-성곡)1" xfId="8320"/>
    <cellStyle name="_적격 _집행갑지 _광주평동실행_포항관내(대련-성곡)1" xfId="8321"/>
    <cellStyle name="_적격 _집행갑지 _광주평동실행_포항관내(대련-성곡)1_포항관내(대련-성곡)(설계)실행4" xfId="8322"/>
    <cellStyle name="_적격 _집행갑지 _광주평동실행_포항관내(대련-성곡)1_포항관내(대련-성곡)(설계)실행6" xfId="8323"/>
    <cellStyle name="_적격 _집행갑지 _광주평동실행_포항관내(대련-성곡)1_포항관내(대련-성곡)1" xfId="8324"/>
    <cellStyle name="_적격 _집행갑지 _광주평동투찰" xfId="8325"/>
    <cellStyle name="_적격 _집행갑지 _광주평동투찰_사유서(소형고압블럭포장)" xfId="8326"/>
    <cellStyle name="_적격 _집행갑지 _광주평동투찰_삽교천개수공사(03.30)" xfId="8327"/>
    <cellStyle name="_적격 _집행갑지 _광주평동투찰_삽교천개수공사(03.30)_구일초(06.17)-부대" xfId="8328"/>
    <cellStyle name="_적격 _집행갑지 _광주평동투찰_삽교천개수공사(03.30)_구일초(06.17)-부대_사유서(소형고압블럭포장)" xfId="8329"/>
    <cellStyle name="_적격 _집행갑지 _광주평동투찰_삽교천개수공사(03.30)_남성지구(05.26)" xfId="8330"/>
    <cellStyle name="_적격 _집행갑지 _광주평동투찰_삽교천개수공사(03.30)_남성지구(05.26)_사유서(소형고압블럭포장)" xfId="8331"/>
    <cellStyle name="_적격 _집행갑지 _광주평동투찰_삽교천개수공사(03.30)_동산초(06.1)" xfId="8332"/>
    <cellStyle name="_적격 _집행갑지 _광주평동투찰_삽교천개수공사(03.30)_동산초(06.1)_사유서(소형고압블럭포장)" xfId="8333"/>
    <cellStyle name="_적격 _집행갑지 _광주평동투찰_삽교천개수공사(03.30)_사유서(소형고압블럭포장)" xfId="8334"/>
    <cellStyle name="_적격 _집행갑지 _광주평동투찰_삽교천개수공사(03.30)_삽교천개수공사(03.30)" xfId="8335"/>
    <cellStyle name="_적격 _집행갑지 _광주평동투찰_삽교천개수공사(03.30)_삽교천개수공사(03.30)_사유서(소형고압블럭포장)" xfId="8336"/>
    <cellStyle name="_적격 _집행갑지 _광주평동투찰_삽교천개수공사(03.30)_안산남부경찰서(06.16)-부대" xfId="8337"/>
    <cellStyle name="_적격 _집행갑지 _광주평동투찰_삽교천개수공사(03.30)_안산남부경찰서(06.16)-부대_사유서(소형고압블럭포장)" xfId="8338"/>
    <cellStyle name="_적격 _집행갑지 _광주평동투찰_삽교천개수공사(03.30)_제주제성교(05.27)" xfId="8339"/>
    <cellStyle name="_적격 _집행갑지 _광주평동투찰_삽교천개수공사(03.30)_제주제성교(05.27)_사유서(소형고압블럭포장)" xfId="8340"/>
    <cellStyle name="_적격 _집행갑지 _광주평동투찰_삽교천개수공사(03.30)_행목지구하천환경(05.25)" xfId="8341"/>
    <cellStyle name="_적격 _집행갑지 _광주평동투찰_삽교천개수공사(03.30)_행목지구하천환경(05.25)_사유서(소형고압블럭포장)" xfId="8342"/>
    <cellStyle name="_적격 _집행갑지 _광주평동품의1" xfId="8343"/>
    <cellStyle name="_적격 _집행갑지 _광주평동품의1_4차공사내시변경" xfId="8344"/>
    <cellStyle name="_적격 _집행갑지 _광주평동품의1_경유세(건설기계)" xfId="8345"/>
    <cellStyle name="_적격 _집행갑지 _광주평동품의1_무안-광주2공구(협력)수정" xfId="8346"/>
    <cellStyle name="_적격 _집행갑지 _광주평동품의1_무안-광주2공구(협력)수정_포항관내(대련-성곡)1" xfId="8347"/>
    <cellStyle name="_적격 _집행갑지 _광주평동품의1_무안-광주2공구(협력)수정_포항관내(대련-성곡)1_포항관내(대련-성곡)(설계)실행4" xfId="8348"/>
    <cellStyle name="_적격 _집행갑지 _광주평동품의1_무안-광주2공구(협력)수정_포항관내(대련-성곡)1_포항관내(대련-성곡)(설계)실행6" xfId="8349"/>
    <cellStyle name="_적격 _집행갑지 _광주평동품의1_무안-광주2공구(협력)수정_포항관내(대련-성곡)1_포항관내(대련-성곡)1" xfId="8350"/>
    <cellStyle name="_적격 _집행갑지 _광주평동품의1_번암견적의뢰(협력)" xfId="8351"/>
    <cellStyle name="_적격 _집행갑지 _광주평동품의1_번암견적의뢰(협력)_포항관내(대련-성곡)1" xfId="8352"/>
    <cellStyle name="_적격 _집행갑지 _광주평동품의1_번암견적의뢰(협력)_포항관내(대련-성곡)1_포항관내(대련-성곡)(설계)실행4" xfId="8353"/>
    <cellStyle name="_적격 _집행갑지 _광주평동품의1_번암견적의뢰(협력)_포항관내(대련-성곡)1_포항관내(대련-성곡)(설계)실행6" xfId="8354"/>
    <cellStyle name="_적격 _집행갑지 _광주평동품의1_번암견적의뢰(협력)_포항관내(대련-성곡)1_포항관내(대련-성곡)1" xfId="8355"/>
    <cellStyle name="_적격 _집행갑지 _광주평동품의1_사유서(소형고압블럭포장)" xfId="8356"/>
    <cellStyle name="_적격 _집행갑지 _광주평동품의1_삽교천개수공사(03.30)" xfId="8357"/>
    <cellStyle name="_적격 _집행갑지 _광주평동품의1_삽교천개수공사(03.30)_구일초(06.17)-부대" xfId="8358"/>
    <cellStyle name="_적격 _집행갑지 _광주평동품의1_삽교천개수공사(03.30)_구일초(06.17)-부대_사유서(소형고압블럭포장)" xfId="8359"/>
    <cellStyle name="_적격 _집행갑지 _광주평동품의1_삽교천개수공사(03.30)_남성지구(05.26)" xfId="8360"/>
    <cellStyle name="_적격 _집행갑지 _광주평동품의1_삽교천개수공사(03.30)_남성지구(05.26)_사유서(소형고압블럭포장)" xfId="8361"/>
    <cellStyle name="_적격 _집행갑지 _광주평동품의1_삽교천개수공사(03.30)_동산초(06.1)" xfId="8362"/>
    <cellStyle name="_적격 _집행갑지 _광주평동품의1_삽교천개수공사(03.30)_동산초(06.1)_사유서(소형고압블럭포장)" xfId="8363"/>
    <cellStyle name="_적격 _집행갑지 _광주평동품의1_삽교천개수공사(03.30)_사유서(소형고압블럭포장)" xfId="8364"/>
    <cellStyle name="_적격 _집행갑지 _광주평동품의1_삽교천개수공사(03.30)_삽교천개수공사(03.30)" xfId="8365"/>
    <cellStyle name="_적격 _집행갑지 _광주평동품의1_삽교천개수공사(03.30)_삽교천개수공사(03.30)_사유서(소형고압블럭포장)" xfId="8366"/>
    <cellStyle name="_적격 _집행갑지 _광주평동품의1_삽교천개수공사(03.30)_안산남부경찰서(06.16)-부대" xfId="8367"/>
    <cellStyle name="_적격 _집행갑지 _광주평동품의1_삽교천개수공사(03.30)_안산남부경찰서(06.16)-부대_사유서(소형고압블럭포장)" xfId="8368"/>
    <cellStyle name="_적격 _집행갑지 _광주평동품의1_삽교천개수공사(03.30)_제주제성교(05.27)" xfId="8369"/>
    <cellStyle name="_적격 _집행갑지 _광주평동품의1_삽교천개수공사(03.30)_제주제성교(05.27)_사유서(소형고압블럭포장)" xfId="8370"/>
    <cellStyle name="_적격 _집행갑지 _광주평동품의1_삽교천개수공사(03.30)_행목지구하천환경(05.25)" xfId="8371"/>
    <cellStyle name="_적격 _집행갑지 _광주평동품의1_삽교천개수공사(03.30)_행목지구하천환경(05.25)_사유서(소형고압블럭포장)" xfId="8372"/>
    <cellStyle name="_적격 _집행갑지 _광주평동품의1_적상무주IC도로(1공구)" xfId="8373"/>
    <cellStyle name="_적격 _집행갑지 _광주평동품의1_적상무주IC도로(1공구)_포항관내(대련-성곡)1" xfId="8374"/>
    <cellStyle name="_적격 _집행갑지 _광주평동품의1_적상무주IC도로(1공구)_포항관내(대련-성곡)1_포항관내(대련-성곡)(설계)실행4" xfId="8375"/>
    <cellStyle name="_적격 _집행갑지 _광주평동품의1_적상무주IC도로(1공구)_포항관내(대련-성곡)1_포항관내(대련-성곡)(설계)실행6" xfId="8376"/>
    <cellStyle name="_적격 _집행갑지 _광주평동품의1_적상무주IC도로(1공구)_포항관내(대련-성곡)1_포항관내(대련-성곡)1" xfId="8377"/>
    <cellStyle name="_적격 _집행갑지 _광주평동품의1_포항관내(대련-성곡)1" xfId="8378"/>
    <cellStyle name="_적격 _집행갑지 _광주평동품의1_포항관내(대련-성곡)1_포항관내(대련-성곡)(설계)실행4" xfId="8379"/>
    <cellStyle name="_적격 _집행갑지 _광주평동품의1_포항관내(대련-성곡)1_포항관내(대련-성곡)(설계)실행6" xfId="8380"/>
    <cellStyle name="_적격 _집행갑지 _광주평동품의1_포항관내(대련-성곡)1_포항관내(대련-성곡)1" xfId="8381"/>
    <cellStyle name="_적격 _집행갑지 _금액내역서(은평뉴타운)" xfId="8382"/>
    <cellStyle name="_적격 _집행갑지 _기장하수실행1" xfId="8383"/>
    <cellStyle name="_적격 _집행갑지 _기장하수실행1_4차공사내시변경" xfId="8384"/>
    <cellStyle name="_적격 _집행갑지 _기장하수실행1_경유세(건설기계)" xfId="8385"/>
    <cellStyle name="_적격 _집행갑지 _기장하수실행1_번암견적의뢰(협력)" xfId="8386"/>
    <cellStyle name="_적격 _집행갑지 _기장하수실행1_번암견적의뢰(협력)_포항관내(대련-성곡)1" xfId="8387"/>
    <cellStyle name="_적격 _집행갑지 _기장하수실행1_번암견적의뢰(협력)_포항관내(대련-성곡)1_포항관내(대련-성곡)(설계)실행4" xfId="8388"/>
    <cellStyle name="_적격 _집행갑지 _기장하수실행1_번암견적의뢰(협력)_포항관내(대련-성곡)1_포항관내(대련-성곡)(설계)실행6" xfId="8389"/>
    <cellStyle name="_적격 _집행갑지 _기장하수실행1_번암견적의뢰(협력)_포항관내(대련-성곡)1_포항관내(대련-성곡)1" xfId="8390"/>
    <cellStyle name="_적격 _집행갑지 _기장하수실행1_포항관내(대련-성곡)1" xfId="8391"/>
    <cellStyle name="_적격 _집행갑지 _기장하수실행1_포항관내(대련-성곡)1_포항관내(대련-성곡)(설계)실행4" xfId="8392"/>
    <cellStyle name="_적격 _집행갑지 _기장하수실행1_포항관내(대련-성곡)1_포항관내(대련-성곡)(설계)실행6" xfId="8393"/>
    <cellStyle name="_적격 _집행갑지 _기장하수실행1_포항관내(대련-성곡)1_포항관내(대련-성곡)1" xfId="8394"/>
    <cellStyle name="_적격 _집행갑지 _덕트수량산출서" xfId="8395"/>
    <cellStyle name="_적격 _집행갑지 _덕트수량산출서_03 기계내역서0830" xfId="8396"/>
    <cellStyle name="_적격 _집행갑지 _덕트수량산출서_기계내역서(작업중)" xfId="8397"/>
    <cellStyle name="_적격 _집행갑지 _덕트수량산출서_성남판교(기계)" xfId="8398"/>
    <cellStyle name="_적격 _집행갑지 _덕트수량산출서_성남판교(기계추가분)" xfId="8399"/>
    <cellStyle name="_적격 _집행갑지 _덕트수량산출서_성남판교-기계(설변)" xfId="8400"/>
    <cellStyle name="_적격 _집행갑지 _덕트수량산출서_화성동탄_기계내역서(8.20)" xfId="8401"/>
    <cellStyle name="_적격 _집행갑지 _무안-광주2공구(협력)수정" xfId="8402"/>
    <cellStyle name="_적격 _집행갑지 _무안-광주2공구(협력)수정_포항관내(대련-성곡)1" xfId="8403"/>
    <cellStyle name="_적격 _집행갑지 _무안-광주2공구(협력)수정_포항관내(대련-성곡)1_포항관내(대련-성곡)(설계)실행4" xfId="8404"/>
    <cellStyle name="_적격 _집행갑지 _무안-광주2공구(협력)수정_포항관내(대련-성곡)1_포항관내(대련-성곡)(설계)실행6" xfId="8405"/>
    <cellStyle name="_적격 _집행갑지 _무안-광주2공구(협력)수정_포항관내(대련-성곡)1_포항관내(대련-성곡)1" xfId="8406"/>
    <cellStyle name="_적격 _집행갑지 _번암견적의뢰(협력)" xfId="8407"/>
    <cellStyle name="_적격 _집행갑지 _번암견적의뢰(협력)_포항관내(대련-성곡)1" xfId="8408"/>
    <cellStyle name="_적격 _집행갑지 _번암견적의뢰(협력)_포항관내(대련-성곡)1_포항관내(대련-성곡)(설계)실행4" xfId="8409"/>
    <cellStyle name="_적격 _집행갑지 _번암견적의뢰(협력)_포항관내(대련-성곡)1_포항관내(대련-성곡)(설계)실행6" xfId="8410"/>
    <cellStyle name="_적격 _집행갑지 _번암견적의뢰(협력)_포항관내(대련-성곡)1_포항관내(대련-성곡)1" xfId="8411"/>
    <cellStyle name="_적격 _집행갑지 _사유서 (2공종,토사운반 L=25.9km 백호)" xfId="8412"/>
    <cellStyle name="_적격 _집행갑지 _사유서(16공종,터널굴착)" xfId="8413"/>
    <cellStyle name="_적격 _집행갑지 _사유서(16공종,토사운반 L=15km)" xfId="8414"/>
    <cellStyle name="_적격 _집행갑지 _사유서(20공종,터널굴착)" xfId="8415"/>
    <cellStyle name="_적격 _집행갑지 _사유서(23공종,동상방지층재)" xfId="8416"/>
    <cellStyle name="_적격 _집행갑지 _사유서(2공종,덤프운반 토사, L=1.008KM)" xfId="8417"/>
    <cellStyle name="_적격 _집행갑지 _사유서(5공종,유용토 운반 토사 L=306.1,50%)" xfId="8418"/>
    <cellStyle name="_적격 _집행갑지 _사유서(소형고압블럭포장)" xfId="8419"/>
    <cellStyle name="_적격 _집행갑지 _삽교천개수공사(03.30)" xfId="8420"/>
    <cellStyle name="_적격 _집행갑지 _삽교천개수공사(03.30)_구일초(06.17)-부대" xfId="8421"/>
    <cellStyle name="_적격 _집행갑지 _삽교천개수공사(03.30)_구일초(06.17)-부대_사유서(소형고압블럭포장)" xfId="8422"/>
    <cellStyle name="_적격 _집행갑지 _삽교천개수공사(03.30)_남성지구(05.26)" xfId="8423"/>
    <cellStyle name="_적격 _집행갑지 _삽교천개수공사(03.30)_남성지구(05.26)_사유서(소형고압블럭포장)" xfId="8424"/>
    <cellStyle name="_적격 _집행갑지 _삽교천개수공사(03.30)_동산초(06.1)" xfId="8425"/>
    <cellStyle name="_적격 _집행갑지 _삽교천개수공사(03.30)_동산초(06.1)_사유서(소형고압블럭포장)" xfId="8426"/>
    <cellStyle name="_적격 _집행갑지 _삽교천개수공사(03.30)_사유서(소형고압블럭포장)" xfId="8427"/>
    <cellStyle name="_적격 _집행갑지 _삽교천개수공사(03.30)_삽교천개수공사(03.30)" xfId="8428"/>
    <cellStyle name="_적격 _집행갑지 _삽교천개수공사(03.30)_삽교천개수공사(03.30)_사유서(소형고압블럭포장)" xfId="8429"/>
    <cellStyle name="_적격 _집행갑지 _삽교천개수공사(03.30)_안산남부경찰서(06.16)-부대" xfId="8430"/>
    <cellStyle name="_적격 _집행갑지 _삽교천개수공사(03.30)_안산남부경찰서(06.16)-부대_사유서(소형고압블럭포장)" xfId="8431"/>
    <cellStyle name="_적격 _집행갑지 _삽교천개수공사(03.30)_제주제성교(05.27)" xfId="8432"/>
    <cellStyle name="_적격 _집행갑지 _삽교천개수공사(03.30)_제주제성교(05.27)_사유서(소형고압블럭포장)" xfId="8433"/>
    <cellStyle name="_적격 _집행갑지 _삽교천개수공사(03.30)_행목지구하천환경(05.25)" xfId="8434"/>
    <cellStyle name="_적격 _집행갑지 _삽교천개수공사(03.30)_행목지구하천환경(05.25)_사유서(소형고압블럭포장)" xfId="8435"/>
    <cellStyle name="_적격 _집행갑지 _송학실행안" xfId="8436"/>
    <cellStyle name="_적격 _집행갑지 _송학실행안_4차공사내시변경" xfId="8437"/>
    <cellStyle name="_적격 _집행갑지 _송학실행안_경유세(건설기계)" xfId="8438"/>
    <cellStyle name="_적격 _집행갑지 _송학실행안_번암견적의뢰(협력)" xfId="8439"/>
    <cellStyle name="_적격 _집행갑지 _송학실행안_번암견적의뢰(협력)_포항관내(대련-성곡)1" xfId="8440"/>
    <cellStyle name="_적격 _집행갑지 _송학실행안_번암견적의뢰(협력)_포항관내(대련-성곡)1_포항관내(대련-성곡)(설계)실행4" xfId="8441"/>
    <cellStyle name="_적격 _집행갑지 _송학실행안_번암견적의뢰(협력)_포항관내(대련-성곡)1_포항관내(대련-성곡)(설계)실행6" xfId="8442"/>
    <cellStyle name="_적격 _집행갑지 _송학실행안_번암견적의뢰(협력)_포항관내(대련-성곡)1_포항관내(대련-성곡)1" xfId="8443"/>
    <cellStyle name="_적격 _집행갑지 _송학실행안_포항관내(대련-성곡)1" xfId="8444"/>
    <cellStyle name="_적격 _집행갑지 _송학실행안_포항관내(대련-성곡)1_포항관내(대련-성곡)(설계)실행4" xfId="8445"/>
    <cellStyle name="_적격 _집행갑지 _송학실행안_포항관내(대련-성곡)1_포항관내(대련-성곡)(설계)실행6" xfId="8446"/>
    <cellStyle name="_적격 _집행갑지 _송학실행안_포항관내(대련-성곡)1_포항관내(대련-성곡)1" xfId="8447"/>
    <cellStyle name="_적격 _집행갑지 _송학하수투찰" xfId="8448"/>
    <cellStyle name="_적격 _집행갑지 _송학하수투찰_4차공사내시변경" xfId="8449"/>
    <cellStyle name="_적격 _집행갑지 _송학하수투찰_경유세(건설기계)" xfId="8450"/>
    <cellStyle name="_적격 _집행갑지 _송학하수투찰_번암견적의뢰(협력)" xfId="8451"/>
    <cellStyle name="_적격 _집행갑지 _송학하수투찰_번암견적의뢰(협력)_포항관내(대련-성곡)1" xfId="8452"/>
    <cellStyle name="_적격 _집행갑지 _송학하수투찰_번암견적의뢰(협력)_포항관내(대련-성곡)1_포항관내(대련-성곡)(설계)실행4" xfId="8453"/>
    <cellStyle name="_적격 _집행갑지 _송학하수투찰_번암견적의뢰(협력)_포항관내(대련-성곡)1_포항관내(대련-성곡)(설계)실행6" xfId="8454"/>
    <cellStyle name="_적격 _집행갑지 _송학하수투찰_번암견적의뢰(협력)_포항관내(대련-성곡)1_포항관내(대련-성곡)1" xfId="8455"/>
    <cellStyle name="_적격 _집행갑지 _송학하수투찰_포항관내(대련-성곡)1" xfId="8456"/>
    <cellStyle name="_적격 _집행갑지 _송학하수투찰_포항관내(대련-성곡)1_포항관내(대련-성곡)(설계)실행4" xfId="8457"/>
    <cellStyle name="_적격 _집행갑지 _송학하수투찰_포항관내(대련-성곡)1_포항관내(대련-성곡)(설계)실행6" xfId="8458"/>
    <cellStyle name="_적격 _집행갑지 _송학하수투찰_포항관내(대련-성곡)1_포항관내(대련-성곡)1" xfId="8459"/>
    <cellStyle name="_적격 _집행갑지 _송학하수품의(설계넣고)" xfId="8460"/>
    <cellStyle name="_적격 _집행갑지 _송학하수품의(설계넣고)_4차공사내시변경" xfId="8461"/>
    <cellStyle name="_적격 _집행갑지 _송학하수품의(설계넣고)_경유세(건설기계)" xfId="8462"/>
    <cellStyle name="_적격 _집행갑지 _송학하수품의(설계넣고)_무안-광주2공구(협력)수정" xfId="8463"/>
    <cellStyle name="_적격 _집행갑지 _송학하수품의(설계넣고)_무안-광주2공구(협력)수정_포항관내(대련-성곡)1" xfId="8464"/>
    <cellStyle name="_적격 _집행갑지 _송학하수품의(설계넣고)_무안-광주2공구(협력)수정_포항관내(대련-성곡)1_포항관내(대련-성곡)(설계)실행4" xfId="8465"/>
    <cellStyle name="_적격 _집행갑지 _송학하수품의(설계넣고)_무안-광주2공구(협력)수정_포항관내(대련-성곡)1_포항관내(대련-성곡)(설계)실행6" xfId="8466"/>
    <cellStyle name="_적격 _집행갑지 _송학하수품의(설계넣고)_무안-광주2공구(협력)수정_포항관내(대련-성곡)1_포항관내(대련-성곡)1" xfId="8467"/>
    <cellStyle name="_적격 _집행갑지 _송학하수품의(설계넣고)_번암견적의뢰(협력)" xfId="8468"/>
    <cellStyle name="_적격 _집행갑지 _송학하수품의(설계넣고)_번암견적의뢰(협력)_포항관내(대련-성곡)1" xfId="8469"/>
    <cellStyle name="_적격 _집행갑지 _송학하수품의(설계넣고)_번암견적의뢰(협력)_포항관내(대련-성곡)1_포항관내(대련-성곡)(설계)실행4" xfId="8470"/>
    <cellStyle name="_적격 _집행갑지 _송학하수품의(설계넣고)_번암견적의뢰(협력)_포항관내(대련-성곡)1_포항관내(대련-성곡)(설계)실행6" xfId="8471"/>
    <cellStyle name="_적격 _집행갑지 _송학하수품의(설계넣고)_번암견적의뢰(협력)_포항관내(대련-성곡)1_포항관내(대련-성곡)1" xfId="8472"/>
    <cellStyle name="_적격 _집행갑지 _송학하수품의(설계넣고)_사유서(소형고압블럭포장)" xfId="8473"/>
    <cellStyle name="_적격 _집행갑지 _송학하수품의(설계넣고)_삽교천개수공사(03.30)" xfId="8474"/>
    <cellStyle name="_적격 _집행갑지 _송학하수품의(설계넣고)_삽교천개수공사(03.30)_구일초(06.17)-부대" xfId="8475"/>
    <cellStyle name="_적격 _집행갑지 _송학하수품의(설계넣고)_삽교천개수공사(03.30)_구일초(06.17)-부대_사유서(소형고압블럭포장)" xfId="8476"/>
    <cellStyle name="_적격 _집행갑지 _송학하수품의(설계넣고)_삽교천개수공사(03.30)_남성지구(05.26)" xfId="8477"/>
    <cellStyle name="_적격 _집행갑지 _송학하수품의(설계넣고)_삽교천개수공사(03.30)_남성지구(05.26)_사유서(소형고압블럭포장)" xfId="8478"/>
    <cellStyle name="_적격 _집행갑지 _송학하수품의(설계넣고)_삽교천개수공사(03.30)_동산초(06.1)" xfId="8479"/>
    <cellStyle name="_적격 _집행갑지 _송학하수품의(설계넣고)_삽교천개수공사(03.30)_동산초(06.1)_사유서(소형고압블럭포장)" xfId="8480"/>
    <cellStyle name="_적격 _집행갑지 _송학하수품의(설계넣고)_삽교천개수공사(03.30)_사유서(소형고압블럭포장)" xfId="8481"/>
    <cellStyle name="_적격 _집행갑지 _송학하수품의(설계넣고)_삽교천개수공사(03.30)_삽교천개수공사(03.30)" xfId="8482"/>
    <cellStyle name="_적격 _집행갑지 _송학하수품의(설계넣고)_삽교천개수공사(03.30)_삽교천개수공사(03.30)_사유서(소형고압블럭포장)" xfId="8483"/>
    <cellStyle name="_적격 _집행갑지 _송학하수품의(설계넣고)_삽교천개수공사(03.30)_안산남부경찰서(06.16)-부대" xfId="8484"/>
    <cellStyle name="_적격 _집행갑지 _송학하수품의(설계넣고)_삽교천개수공사(03.30)_안산남부경찰서(06.16)-부대_사유서(소형고압블럭포장)" xfId="8485"/>
    <cellStyle name="_적격 _집행갑지 _송학하수품의(설계넣고)_삽교천개수공사(03.30)_제주제성교(05.27)" xfId="8486"/>
    <cellStyle name="_적격 _집행갑지 _송학하수품의(설계넣고)_삽교천개수공사(03.30)_제주제성교(05.27)_사유서(소형고압블럭포장)" xfId="8487"/>
    <cellStyle name="_적격 _집행갑지 _송학하수품의(설계넣고)_삽교천개수공사(03.30)_행목지구하천환경(05.25)" xfId="8488"/>
    <cellStyle name="_적격 _집행갑지 _송학하수품의(설계넣고)_삽교천개수공사(03.30)_행목지구하천환경(05.25)_사유서(소형고압블럭포장)" xfId="8489"/>
    <cellStyle name="_적격 _집행갑지 _송학하수품의(설계넣고)_적상무주IC도로(1공구)" xfId="8490"/>
    <cellStyle name="_적격 _집행갑지 _송학하수품의(설계넣고)_적상무주IC도로(1공구)_포항관내(대련-성곡)1" xfId="8491"/>
    <cellStyle name="_적격 _집행갑지 _송학하수품의(설계넣고)_적상무주IC도로(1공구)_포항관내(대련-성곡)1_포항관내(대련-성곡)(설계)실행4" xfId="8492"/>
    <cellStyle name="_적격 _집행갑지 _송학하수품의(설계넣고)_적상무주IC도로(1공구)_포항관내(대련-성곡)1_포항관내(대련-성곡)(설계)실행6" xfId="8493"/>
    <cellStyle name="_적격 _집행갑지 _송학하수품의(설계넣고)_적상무주IC도로(1공구)_포항관내(대련-성곡)1_포항관내(대련-성곡)1" xfId="8494"/>
    <cellStyle name="_적격 _집행갑지 _송학하수품의(설계넣고)_포항관내(대련-성곡)1" xfId="8495"/>
    <cellStyle name="_적격 _집행갑지 _송학하수품의(설계넣고)_포항관내(대련-성곡)1_포항관내(대련-성곡)(설계)실행4" xfId="8496"/>
    <cellStyle name="_적격 _집행갑지 _송학하수품의(설계넣고)_포항관내(대련-성곡)1_포항관내(대련-성곡)(설계)실행6" xfId="8497"/>
    <cellStyle name="_적격 _집행갑지 _송학하수품의(설계넣고)_포항관내(대련-성곡)1_포항관내(대련-성곡)1" xfId="8498"/>
    <cellStyle name="_적격 _집행갑지 _수량산출, 내역서 " xfId="8499"/>
    <cellStyle name="_적격 _집행갑지 _실행예산서" xfId="8500"/>
    <cellStyle name="_적격 _집행갑지 _실행예산서(3공구)" xfId="8501"/>
    <cellStyle name="_적격 _집행갑지 _실행예산서(3공구)_030902 아산154KV 관로 전기공사" xfId="8502"/>
    <cellStyle name="_적격 _집행갑지 _실행예산서(3공구)_11111" xfId="8503"/>
    <cellStyle name="_적격 _집행갑지 _실행예산서(3공구)_11111_1" xfId="8504"/>
    <cellStyle name="_적격 _집행갑지 _실행예산서(3공구)_1단계전기계장" xfId="8505"/>
    <cellStyle name="_적격 _집행갑지 _실행예산서(3공구)_덕트수량산출서" xfId="8506"/>
    <cellStyle name="_적격 _집행갑지 _실행예산서(3공구)_덕트수량산출서_03 기계내역서0830" xfId="8507"/>
    <cellStyle name="_적격 _집행갑지 _실행예산서(3공구)_덕트수량산출서_기계내역서(작업중)" xfId="8508"/>
    <cellStyle name="_적격 _집행갑지 _실행예산서(3공구)_덕트수량산출서_성남판교(기계)" xfId="8509"/>
    <cellStyle name="_적격 _집행갑지 _실행예산서(3공구)_덕트수량산출서_성남판교(기계추가분)" xfId="8510"/>
    <cellStyle name="_적격 _집행갑지 _실행예산서(3공구)_덕트수량산출서_성남판교-기계(설변)" xfId="8511"/>
    <cellStyle name="_적격 _집행갑지 _실행예산서(3공구)_덕트수량산출서_화성동탄_기계내역서(8.20)" xfId="8512"/>
    <cellStyle name="_적격 _집행갑지 _실행예산서(문산IC)" xfId="8513"/>
    <cellStyle name="_적격 _집행갑지 _실행예산서(문산IC)_030902 아산154KV 관로 전기공사" xfId="8514"/>
    <cellStyle name="_적격 _집행갑지 _실행예산서(문산IC)_1" xfId="8515"/>
    <cellStyle name="_적격 _집행갑지 _실행예산서(문산IC)_1_030902 아산154KV 관로 전기공사" xfId="8516"/>
    <cellStyle name="_적격 _집행갑지 _실행예산서(문산IC)_1_11111" xfId="8517"/>
    <cellStyle name="_적격 _집행갑지 _실행예산서(문산IC)_1_11111_1" xfId="8518"/>
    <cellStyle name="_적격 _집행갑지 _실행예산서(문산IC)_1_1단계전기계장" xfId="8519"/>
    <cellStyle name="_적격 _집행갑지 _실행예산서(문산IC)_1_덕트수량산출서" xfId="8520"/>
    <cellStyle name="_적격 _집행갑지 _실행예산서(문산IC)_1_덕트수량산출서_03 기계내역서0830" xfId="8521"/>
    <cellStyle name="_적격 _집행갑지 _실행예산서(문산IC)_1_덕트수량산출서_기계내역서(작업중)" xfId="8522"/>
    <cellStyle name="_적격 _집행갑지 _실행예산서(문산IC)_1_덕트수량산출서_성남판교(기계)" xfId="8523"/>
    <cellStyle name="_적격 _집행갑지 _실행예산서(문산IC)_1_덕트수량산출서_성남판교(기계추가분)" xfId="8524"/>
    <cellStyle name="_적격 _집행갑지 _실행예산서(문산IC)_1_덕트수량산출서_성남판교-기계(설변)" xfId="8525"/>
    <cellStyle name="_적격 _집행갑지 _실행예산서(문산IC)_1_덕트수량산출서_화성동탄_기계내역서(8.20)" xfId="8526"/>
    <cellStyle name="_적격 _집행갑지 _실행예산서(문산IC)_11111" xfId="8527"/>
    <cellStyle name="_적격 _집행갑지 _실행예산서(문산IC)_11111_1" xfId="8528"/>
    <cellStyle name="_적격 _집행갑지 _실행예산서(문산IC)_1단계전기계장" xfId="8529"/>
    <cellStyle name="_적격 _집행갑지 _실행예산서(문산IC)_덕트수량산출서" xfId="8530"/>
    <cellStyle name="_적격 _집행갑지 _실행예산서(문산IC)_덕트수량산출서_03 기계내역서0830" xfId="8531"/>
    <cellStyle name="_적격 _집행갑지 _실행예산서(문산IC)_덕트수량산출서_기계내역서(작업중)" xfId="8532"/>
    <cellStyle name="_적격 _집행갑지 _실행예산서(문산IC)_덕트수량산출서_성남판교(기계)" xfId="8533"/>
    <cellStyle name="_적격 _집행갑지 _실행예산서(문산IC)_덕트수량산출서_성남판교(기계추가분)" xfId="8534"/>
    <cellStyle name="_적격 _집행갑지 _실행예산서(문산IC)_덕트수량산출서_성남판교-기계(설변)" xfId="8535"/>
    <cellStyle name="_적격 _집행갑지 _실행예산서(문산IC)_덕트수량산출서_화성동탄_기계내역서(8.20)" xfId="8536"/>
    <cellStyle name="_적격 _집행갑지 _실행예산서(문산IC)_실행예산서" xfId="8537"/>
    <cellStyle name="_적격 _집행갑지 _실행예산서(문산IC)_실행예산서(3공구)" xfId="8538"/>
    <cellStyle name="_적격 _집행갑지 _실행예산서(문산IC)_실행예산서(3공구)_030902 아산154KV 관로 전기공사" xfId="8539"/>
    <cellStyle name="_적격 _집행갑지 _실행예산서(문산IC)_실행예산서(3공구)_11111" xfId="8540"/>
    <cellStyle name="_적격 _집행갑지 _실행예산서(문산IC)_실행예산서(3공구)_11111_1" xfId="8541"/>
    <cellStyle name="_적격 _집행갑지 _실행예산서(문산IC)_실행예산서(3공구)_1단계전기계장" xfId="8542"/>
    <cellStyle name="_적격 _집행갑지 _실행예산서(문산IC)_실행예산서(3공구)_덕트수량산출서" xfId="8543"/>
    <cellStyle name="_적격 _집행갑지 _실행예산서(문산IC)_실행예산서(3공구)_덕트수량산출서_03 기계내역서0830" xfId="8544"/>
    <cellStyle name="_적격 _집행갑지 _실행예산서(문산IC)_실행예산서(3공구)_덕트수량산출서_기계내역서(작업중)" xfId="8545"/>
    <cellStyle name="_적격 _집행갑지 _실행예산서(문산IC)_실행예산서(3공구)_덕트수량산출서_성남판교(기계)" xfId="8546"/>
    <cellStyle name="_적격 _집행갑지 _실행예산서(문산IC)_실행예산서(3공구)_덕트수량산출서_성남판교(기계추가분)" xfId="8547"/>
    <cellStyle name="_적격 _집행갑지 _실행예산서(문산IC)_실행예산서(3공구)_덕트수량산출서_성남판교-기계(설변)" xfId="8548"/>
    <cellStyle name="_적격 _집행갑지 _실행예산서(문산IC)_실행예산서(3공구)_덕트수량산출서_화성동탄_기계내역서(8.20)" xfId="8549"/>
    <cellStyle name="_적격 _집행갑지 _실행예산서(문산IC)_실행예산서(문산IC)" xfId="8550"/>
    <cellStyle name="_적격 _집행갑지 _실행예산서(문산IC)_실행예산서(문산IC)_030902 아산154KV 관로 전기공사" xfId="8551"/>
    <cellStyle name="_적격 _집행갑지 _실행예산서(문산IC)_실행예산서(문산IC)_11111" xfId="8552"/>
    <cellStyle name="_적격 _집행갑지 _실행예산서(문산IC)_실행예산서(문산IC)_11111_1" xfId="8553"/>
    <cellStyle name="_적격 _집행갑지 _실행예산서(문산IC)_실행예산서(문산IC)_1단계전기계장" xfId="8554"/>
    <cellStyle name="_적격 _집행갑지 _실행예산서(문산IC)_실행예산서(문산IC)_덕트수량산출서" xfId="8555"/>
    <cellStyle name="_적격 _집행갑지 _실행예산서(문산IC)_실행예산서(문산IC)_덕트수량산출서_03 기계내역서0830" xfId="8556"/>
    <cellStyle name="_적격 _집행갑지 _실행예산서(문산IC)_실행예산서(문산IC)_덕트수량산출서_기계내역서(작업중)" xfId="8557"/>
    <cellStyle name="_적격 _집행갑지 _실행예산서(문산IC)_실행예산서(문산IC)_덕트수량산출서_성남판교(기계)" xfId="8558"/>
    <cellStyle name="_적격 _집행갑지 _실행예산서(문산IC)_실행예산서(문산IC)_덕트수량산출서_성남판교(기계추가분)" xfId="8559"/>
    <cellStyle name="_적격 _집행갑지 _실행예산서(문산IC)_실행예산서(문산IC)_덕트수량산출서_성남판교-기계(설변)" xfId="8560"/>
    <cellStyle name="_적격 _집행갑지 _실행예산서(문산IC)_실행예산서(문산IC)_덕트수량산출서_화성동탄_기계내역서(8.20)" xfId="8561"/>
    <cellStyle name="_적격 _집행갑지 _실행예산서(문산IC)_실행예산서_030902 아산154KV 관로 전기공사" xfId="8562"/>
    <cellStyle name="_적격 _집행갑지 _실행예산서(문산IC)_실행예산서_11111" xfId="8563"/>
    <cellStyle name="_적격 _집행갑지 _실행예산서(문산IC)_실행예산서_11111_1" xfId="8564"/>
    <cellStyle name="_적격 _집행갑지 _실행예산서(문산IC)_실행예산서_1단계전기계장" xfId="8565"/>
    <cellStyle name="_적격 _집행갑지 _실행예산서(문산IC)_실행예산서_덕트수량산출서" xfId="8566"/>
    <cellStyle name="_적격 _집행갑지 _실행예산서(문산IC)_실행예산서_덕트수량산출서_03 기계내역서0830" xfId="8567"/>
    <cellStyle name="_적격 _집행갑지 _실행예산서(문산IC)_실행예산서_덕트수량산출서_기계내역서(작업중)" xfId="8568"/>
    <cellStyle name="_적격 _집행갑지 _실행예산서(문산IC)_실행예산서_덕트수량산출서_성남판교(기계)" xfId="8569"/>
    <cellStyle name="_적격 _집행갑지 _실행예산서(문산IC)_실행예산서_덕트수량산출서_성남판교(기계추가분)" xfId="8570"/>
    <cellStyle name="_적격 _집행갑지 _실행예산서(문산IC)_실행예산서_덕트수량산출서_성남판교-기계(설변)" xfId="8571"/>
    <cellStyle name="_적격 _집행갑지 _실행예산서(문산IC)_실행예산서_덕트수량산출서_화성동탄_기계내역서(8.20)" xfId="8572"/>
    <cellStyle name="_적격 _집행갑지 _실행예산서_030902 아산154KV 관로 전기공사" xfId="8573"/>
    <cellStyle name="_적격 _집행갑지 _실행예산서_11111" xfId="8574"/>
    <cellStyle name="_적격 _집행갑지 _실행예산서_11111_1" xfId="8575"/>
    <cellStyle name="_적격 _집행갑지 _실행예산서_1단계전기계장" xfId="8576"/>
    <cellStyle name="_적격 _집행갑지 _실행예산서_덕트수량산출서" xfId="8577"/>
    <cellStyle name="_적격 _집행갑지 _실행예산서_덕트수량산출서_03 기계내역서0830" xfId="8578"/>
    <cellStyle name="_적격 _집행갑지 _실행예산서_덕트수량산출서_기계내역서(작업중)" xfId="8579"/>
    <cellStyle name="_적격 _집행갑지 _실행예산서_덕트수량산출서_성남판교(기계)" xfId="8580"/>
    <cellStyle name="_적격 _집행갑지 _실행예산서_덕트수량산출서_성남판교(기계추가분)" xfId="8581"/>
    <cellStyle name="_적격 _집행갑지 _실행예산서_덕트수량산출서_성남판교-기계(설변)" xfId="8582"/>
    <cellStyle name="_적격 _집행갑지 _실행예산서_덕트수량산출서_화성동탄_기계내역서(8.20)" xfId="8583"/>
    <cellStyle name="_적격 _집행갑지 _안동투찰" xfId="8584"/>
    <cellStyle name="_적격 _집행갑지 _안동투찰_제1회설계변경내역서(11.15~)update" xfId="8585"/>
    <cellStyle name="_적격 _집행갑지 _적상무주IC도로(1공구)" xfId="8586"/>
    <cellStyle name="_적격 _집행갑지 _적상무주IC도로(1공구)_포항관내(대련-성곡)1" xfId="8587"/>
    <cellStyle name="_적격 _집행갑지 _적상무주IC도로(1공구)_포항관내(대련-성곡)1_포항관내(대련-성곡)(설계)실행4" xfId="8588"/>
    <cellStyle name="_적격 _집행갑지 _적상무주IC도로(1공구)_포항관내(대련-성곡)1_포항관내(대련-성곡)(설계)실행6" xfId="8589"/>
    <cellStyle name="_적격 _집행갑지 _적상무주IC도로(1공구)_포항관내(대련-성곡)1_포항관내(대련-성곡)1" xfId="8590"/>
    <cellStyle name="_적격 _집행갑지 _제1회설계변경내역서(11.15~)update" xfId="8591"/>
    <cellStyle name="_적격 _집행갑지 _통리투찰" xfId="8592"/>
    <cellStyle name="_적격 _집행갑지 _통리투찰_제1회설계변경내역서(11.15~)update" xfId="8593"/>
    <cellStyle name="_적격 _집행갑지 _포항관내(대련-성곡)1" xfId="8594"/>
    <cellStyle name="_적격 _집행갑지 _포항관내(대련-성곡)1_포항관내(대련-성곡)(설계)실행4" xfId="8595"/>
    <cellStyle name="_적격 _집행갑지 _포항관내(대련-성곡)1_포항관내(대련-성곡)(설계)실행6" xfId="8596"/>
    <cellStyle name="_적격 _집행갑지 _포항관내(대련-성곡)1_포항관내(대련-성곡)1" xfId="8597"/>
    <cellStyle name="_적격 _집행갑지 _한남 리버텔 " xfId="8598"/>
    <cellStyle name="_적격 _집행갑지 _흥산-구룡" xfId="8599"/>
    <cellStyle name="_적격 _집행갑지 _흥산-구룡_030902 아산154KV 관로 전기공사" xfId="8600"/>
    <cellStyle name="_적격 _집행갑지 _흥산-구룡_11111" xfId="8601"/>
    <cellStyle name="_적격 _집행갑지 _흥산-구룡_11111_1" xfId="8602"/>
    <cellStyle name="_적격 _집행갑지 _흥산-구룡_1단계전기계장" xfId="8603"/>
    <cellStyle name="_적격 _집행갑지 _흥산-구룡_덕트수량산출서" xfId="8604"/>
    <cellStyle name="_적격 _집행갑지 _흥산-구룡_덕트수량산출서_03 기계내역서0830" xfId="8605"/>
    <cellStyle name="_적격 _집행갑지 _흥산-구룡_덕트수량산출서_기계내역서(작업중)" xfId="8606"/>
    <cellStyle name="_적격 _집행갑지 _흥산-구룡_덕트수량산출서_성남판교(기계)" xfId="8607"/>
    <cellStyle name="_적격 _집행갑지 _흥산-구룡_덕트수량산출서_성남판교(기계추가분)" xfId="8608"/>
    <cellStyle name="_적격 _집행갑지 _흥산-구룡_덕트수량산출서_성남판교-기계(설변)" xfId="8609"/>
    <cellStyle name="_적격 _집행갑지 _흥산-구룡_덕트수량산출서_화성동탄_기계내역서(8.20)" xfId="8610"/>
    <cellStyle name="_적격 _집행갑지 _흥산-구룡_실행예산서" xfId="8611"/>
    <cellStyle name="_적격 _집행갑지 _흥산-구룡_실행예산서(3공구)" xfId="8612"/>
    <cellStyle name="_적격 _집행갑지 _흥산-구룡_실행예산서(3공구)_030902 아산154KV 관로 전기공사" xfId="8613"/>
    <cellStyle name="_적격 _집행갑지 _흥산-구룡_실행예산서(3공구)_11111" xfId="8614"/>
    <cellStyle name="_적격 _집행갑지 _흥산-구룡_실행예산서(3공구)_11111_1" xfId="8615"/>
    <cellStyle name="_적격 _집행갑지 _흥산-구룡_실행예산서(3공구)_1단계전기계장" xfId="8616"/>
    <cellStyle name="_적격 _집행갑지 _흥산-구룡_실행예산서(3공구)_덕트수량산출서" xfId="8617"/>
    <cellStyle name="_적격 _집행갑지 _흥산-구룡_실행예산서(3공구)_덕트수량산출서_03 기계내역서0830" xfId="8618"/>
    <cellStyle name="_적격 _집행갑지 _흥산-구룡_실행예산서(3공구)_덕트수량산출서_기계내역서(작업중)" xfId="8619"/>
    <cellStyle name="_적격 _집행갑지 _흥산-구룡_실행예산서(3공구)_덕트수량산출서_성남판교(기계)" xfId="8620"/>
    <cellStyle name="_적격 _집행갑지 _흥산-구룡_실행예산서(3공구)_덕트수량산출서_성남판교(기계추가분)" xfId="8621"/>
    <cellStyle name="_적격 _집행갑지 _흥산-구룡_실행예산서(3공구)_덕트수량산출서_성남판교-기계(설변)" xfId="8622"/>
    <cellStyle name="_적격 _집행갑지 _흥산-구룡_실행예산서(3공구)_덕트수량산출서_화성동탄_기계내역서(8.20)" xfId="8623"/>
    <cellStyle name="_적격 _집행갑지 _흥산-구룡_실행예산서(문산IC)" xfId="8624"/>
    <cellStyle name="_적격 _집행갑지 _흥산-구룡_실행예산서(문산IC)_030902 아산154KV 관로 전기공사" xfId="8625"/>
    <cellStyle name="_적격 _집행갑지 _흥산-구룡_실행예산서(문산IC)_11111" xfId="8626"/>
    <cellStyle name="_적격 _집행갑지 _흥산-구룡_실행예산서(문산IC)_11111_1" xfId="8627"/>
    <cellStyle name="_적격 _집행갑지 _흥산-구룡_실행예산서(문산IC)_1단계전기계장" xfId="8628"/>
    <cellStyle name="_적격 _집행갑지 _흥산-구룡_실행예산서(문산IC)_덕트수량산출서" xfId="8629"/>
    <cellStyle name="_적격 _집행갑지 _흥산-구룡_실행예산서(문산IC)_덕트수량산출서_03 기계내역서0830" xfId="8630"/>
    <cellStyle name="_적격 _집행갑지 _흥산-구룡_실행예산서(문산IC)_덕트수량산출서_기계내역서(작업중)" xfId="8631"/>
    <cellStyle name="_적격 _집행갑지 _흥산-구룡_실행예산서(문산IC)_덕트수량산출서_성남판교(기계)" xfId="8632"/>
    <cellStyle name="_적격 _집행갑지 _흥산-구룡_실행예산서(문산IC)_덕트수량산출서_성남판교(기계추가분)" xfId="8633"/>
    <cellStyle name="_적격 _집행갑지 _흥산-구룡_실행예산서(문산IC)_덕트수량산출서_성남판교-기계(설변)" xfId="8634"/>
    <cellStyle name="_적격 _집행갑지 _흥산-구룡_실행예산서(문산IC)_덕트수량산출서_화성동탄_기계내역서(8.20)" xfId="8635"/>
    <cellStyle name="_적격 _집행갑지 _흥산-구룡_실행예산서_030902 아산154KV 관로 전기공사" xfId="8636"/>
    <cellStyle name="_적격 _집행갑지 _흥산-구룡_실행예산서_11111" xfId="8637"/>
    <cellStyle name="_적격 _집행갑지 _흥산-구룡_실행예산서_11111_1" xfId="8638"/>
    <cellStyle name="_적격 _집행갑지 _흥산-구룡_실행예산서_1단계전기계장" xfId="8639"/>
    <cellStyle name="_적격 _집행갑지 _흥산-구룡_실행예산서_덕트수량산출서" xfId="8640"/>
    <cellStyle name="_적격 _집행갑지 _흥산-구룡_실행예산서_덕트수량산출서_03 기계내역서0830" xfId="8641"/>
    <cellStyle name="_적격 _집행갑지 _흥산-구룡_실행예산서_덕트수량산출서_기계내역서(작업중)" xfId="8642"/>
    <cellStyle name="_적격 _집행갑지 _흥산-구룡_실행예산서_덕트수량산출서_성남판교(기계)" xfId="8643"/>
    <cellStyle name="_적격 _집행갑지 _흥산-구룡_실행예산서_덕트수량산출서_성남판교(기계추가분)" xfId="8644"/>
    <cellStyle name="_적격 _집행갑지 _흥산-구룡_실행예산서_덕트수량산출서_성남판교-기계(설변)" xfId="8645"/>
    <cellStyle name="_적격 _집행갑지 _흥산-구룡_실행예산서_덕트수량산출서_화성동탄_기계내역서(8.20)" xfId="8646"/>
    <cellStyle name="_적격 _집행설계분석 " xfId="8647"/>
    <cellStyle name="_적격 _집행설계분석 _금액내역서(은평뉴타운)" xfId="8648"/>
    <cellStyle name="_적격 _청주중원(부대입찰) 견적" xfId="8649"/>
    <cellStyle name="_적격 _청주중원(부대입찰) 견적_건국대학교공내역1028" xfId="8650"/>
    <cellStyle name="_적격 _청주중원(부대입찰) 견적_건국대학교공내역1028_건국대학교공내역1028" xfId="8651"/>
    <cellStyle name="_적격 _청주중원(부대입찰) 견적_건국대학교공내역1028_건국대학교공내역1028_금액내역서(은평뉴타운)" xfId="8652"/>
    <cellStyle name="_적격 _청주중원(부대입찰) 견적_건국대학교공내역1028_금액내역서(은평뉴타운)" xfId="8653"/>
    <cellStyle name="_적격 _청주중원(부대입찰) 견적_금액내역서(은평뉴타운)" xfId="8654"/>
    <cellStyle name="_적격 _통리투찰" xfId="8655"/>
    <cellStyle name="_적격 _통리투찰_제1회설계변경내역서(11.15~)update" xfId="8656"/>
    <cellStyle name="_적격 _포항관내(대련-성곡)1" xfId="8657"/>
    <cellStyle name="_적격 _포항관내(대련-성곡)1_포항관내(대련-성곡)(설계)실행4" xfId="8658"/>
    <cellStyle name="_적격 _포항관내(대련-성곡)1_포항관내(대련-성곡)(설계)실행6" xfId="8659"/>
    <cellStyle name="_적격 _포항관내(대련-성곡)1_포항관내(대련-성곡)1" xfId="8660"/>
    <cellStyle name="_적격 _한남 리버텔 " xfId="8661"/>
    <cellStyle name="_적격 _흥산-구룡" xfId="8662"/>
    <cellStyle name="_적격 _흥산-구룡_030902 아산154KV 관로 전기공사" xfId="8663"/>
    <cellStyle name="_적격 _흥산-구룡_11111" xfId="8664"/>
    <cellStyle name="_적격 _흥산-구룡_11111_1" xfId="8665"/>
    <cellStyle name="_적격 _흥산-구룡_1단계전기계장" xfId="8666"/>
    <cellStyle name="_적격 _흥산-구룡_덕트수량산출서" xfId="8667"/>
    <cellStyle name="_적격 _흥산-구룡_덕트수량산출서_03 기계내역서0830" xfId="8668"/>
    <cellStyle name="_적격 _흥산-구룡_덕트수량산출서_기계내역서(작업중)" xfId="8669"/>
    <cellStyle name="_적격 _흥산-구룡_덕트수량산출서_성남판교(기계)" xfId="8670"/>
    <cellStyle name="_적격 _흥산-구룡_덕트수량산출서_성남판교(기계추가분)" xfId="8671"/>
    <cellStyle name="_적격 _흥산-구룡_덕트수량산출서_성남판교-기계(설변)" xfId="8672"/>
    <cellStyle name="_적격 _흥산-구룡_덕트수량산출서_화성동탄_기계내역서(8.20)" xfId="8673"/>
    <cellStyle name="_적격 _흥산-구룡_실행예산서" xfId="8674"/>
    <cellStyle name="_적격 _흥산-구룡_실행예산서(3공구)" xfId="8675"/>
    <cellStyle name="_적격 _흥산-구룡_실행예산서(3공구)_030902 아산154KV 관로 전기공사" xfId="8676"/>
    <cellStyle name="_적격 _흥산-구룡_실행예산서(3공구)_11111" xfId="8677"/>
    <cellStyle name="_적격 _흥산-구룡_실행예산서(3공구)_11111_1" xfId="8678"/>
    <cellStyle name="_적격 _흥산-구룡_실행예산서(3공구)_1단계전기계장" xfId="8679"/>
    <cellStyle name="_적격 _흥산-구룡_실행예산서(3공구)_덕트수량산출서" xfId="8680"/>
    <cellStyle name="_적격 _흥산-구룡_실행예산서(3공구)_덕트수량산출서_03 기계내역서0830" xfId="8681"/>
    <cellStyle name="_적격 _흥산-구룡_실행예산서(3공구)_덕트수량산출서_기계내역서(작업중)" xfId="8682"/>
    <cellStyle name="_적격 _흥산-구룡_실행예산서(3공구)_덕트수량산출서_성남판교(기계)" xfId="8683"/>
    <cellStyle name="_적격 _흥산-구룡_실행예산서(3공구)_덕트수량산출서_성남판교(기계추가분)" xfId="8684"/>
    <cellStyle name="_적격 _흥산-구룡_실행예산서(3공구)_덕트수량산출서_성남판교-기계(설변)" xfId="8685"/>
    <cellStyle name="_적격 _흥산-구룡_실행예산서(3공구)_덕트수량산출서_화성동탄_기계내역서(8.20)" xfId="8686"/>
    <cellStyle name="_적격 _흥산-구룡_실행예산서(문산IC)" xfId="8687"/>
    <cellStyle name="_적격 _흥산-구룡_실행예산서(문산IC)_030902 아산154KV 관로 전기공사" xfId="8688"/>
    <cellStyle name="_적격 _흥산-구룡_실행예산서(문산IC)_11111" xfId="8689"/>
    <cellStyle name="_적격 _흥산-구룡_실행예산서(문산IC)_11111_1" xfId="8690"/>
    <cellStyle name="_적격 _흥산-구룡_실행예산서(문산IC)_1단계전기계장" xfId="8691"/>
    <cellStyle name="_적격 _흥산-구룡_실행예산서(문산IC)_덕트수량산출서" xfId="8692"/>
    <cellStyle name="_적격 _흥산-구룡_실행예산서(문산IC)_덕트수량산출서_03 기계내역서0830" xfId="8693"/>
    <cellStyle name="_적격 _흥산-구룡_실행예산서(문산IC)_덕트수량산출서_기계내역서(작업중)" xfId="8694"/>
    <cellStyle name="_적격 _흥산-구룡_실행예산서(문산IC)_덕트수량산출서_성남판교(기계)" xfId="8695"/>
    <cellStyle name="_적격 _흥산-구룡_실행예산서(문산IC)_덕트수량산출서_성남판교(기계추가분)" xfId="8696"/>
    <cellStyle name="_적격 _흥산-구룡_실행예산서(문산IC)_덕트수량산출서_성남판교-기계(설변)" xfId="8697"/>
    <cellStyle name="_적격 _흥산-구룡_실행예산서(문산IC)_덕트수량산출서_화성동탄_기계내역서(8.20)" xfId="8698"/>
    <cellStyle name="_적격 _흥산-구룡_실행예산서_030902 아산154KV 관로 전기공사" xfId="8699"/>
    <cellStyle name="_적격 _흥산-구룡_실행예산서_11111" xfId="8700"/>
    <cellStyle name="_적격 _흥산-구룡_실행예산서_11111_1" xfId="8701"/>
    <cellStyle name="_적격 _흥산-구룡_실행예산서_1단계전기계장" xfId="8702"/>
    <cellStyle name="_적격 _흥산-구룡_실행예산서_덕트수량산출서" xfId="8703"/>
    <cellStyle name="_적격 _흥산-구룡_실행예산서_덕트수량산출서_03 기계내역서0830" xfId="8704"/>
    <cellStyle name="_적격 _흥산-구룡_실행예산서_덕트수량산출서_기계내역서(작업중)" xfId="8705"/>
    <cellStyle name="_적격 _흥산-구룡_실행예산서_덕트수량산출서_성남판교(기계)" xfId="8706"/>
    <cellStyle name="_적격 _흥산-구룡_실행예산서_덕트수량산출서_성남판교(기계추가분)" xfId="8707"/>
    <cellStyle name="_적격 _흥산-구룡_실행예산서_덕트수량산출서_성남판교-기계(설변)" xfId="8708"/>
    <cellStyle name="_적격 _흥산-구룡_실행예산서_덕트수량산출서_화성동탄_기계내역서(8.20)" xfId="8709"/>
    <cellStyle name="_적격(화산) " xfId="8710"/>
    <cellStyle name="_적격(화산) _0.0 오산LCC분석(총괄)-공법사" xfId="8711"/>
    <cellStyle name="_적격(화산) _030902 아산154KV 관로 전기공사" xfId="8712"/>
    <cellStyle name="_적격(화산) _11111" xfId="8713"/>
    <cellStyle name="_적격(화산) _11111_1" xfId="8714"/>
    <cellStyle name="_적격(화산) _17공구" xfId="8715"/>
    <cellStyle name="_적격(화산) _17공구_제1회설계변경내역서(11.15~)update" xfId="8716"/>
    <cellStyle name="_적격(화산) _1단계전기계장" xfId="8717"/>
    <cellStyle name="_적격(화산) _2004(노귀재)내역서(설계변경용)" xfId="8718"/>
    <cellStyle name="_적격(화산) _2004(노귀재)내역서(설계변경용)_4차공사내시변경" xfId="8719"/>
    <cellStyle name="_적격(화산) _2004(노귀재)내역서(설계변경용)_경유세(건설기계)" xfId="8720"/>
    <cellStyle name="_적격(화산) _2004(노귀재)설계변경내역서" xfId="8721"/>
    <cellStyle name="_적격(화산) _2004(노귀재)설계변경내역서_4차공사내시변경" xfId="8722"/>
    <cellStyle name="_적격(화산) _2004(노귀재)설계변경내역서_경유세(건설기계)" xfId="8723"/>
    <cellStyle name="_적격(화산) _2004노귀재)내역서-참고용" xfId="8724"/>
    <cellStyle name="_적격(화산) _2004노귀재)내역서-참고용_4차공사내시변경" xfId="8725"/>
    <cellStyle name="_적격(화산) _2004노귀재)내역서-참고용_경유세(건설기계)" xfId="8726"/>
    <cellStyle name="_적격(화산) _2004노귀재)설계변경내역서" xfId="8727"/>
    <cellStyle name="_적격(화산) _2004노귀재)설계변경내역서_4차공사내시변경" xfId="8728"/>
    <cellStyle name="_적격(화산) _2004노귀재)설계변경내역서_경유세(건설기계)" xfId="8729"/>
    <cellStyle name="_적격(화산) _2007년 년간 만회대책(사업2팀_풀랜트)" xfId="8730"/>
    <cellStyle name="_적격(화산) _3공종사유서(흙깍기 토사)" xfId="8731"/>
    <cellStyle name="_적격(화산) _4차공사내시변경" xfId="8732"/>
    <cellStyle name="_적격(화산) _Book5" xfId="8733"/>
    <cellStyle name="_적격(화산) _hs 보령우회" xfId="8734"/>
    <cellStyle name="_적격(화산) _hs 보령우회_제1회설계변경내역서(11.15~)update" xfId="8735"/>
    <cellStyle name="_적격(화산) _hs 중앙선 8(선산토건)" xfId="8736"/>
    <cellStyle name="_적격(화산) _hs 중앙선 8(선산토건)_제1회설계변경내역서(11.15~)update" xfId="8737"/>
    <cellStyle name="_적격(화산) _Ji입찰및견적자료" xfId="8738"/>
    <cellStyle name="_적격(화산) _Ji입찰및견적자료_소모품(전기)" xfId="8739"/>
    <cellStyle name="_적격(화산) _Ji입찰및견적자료_예비품특수공구유지관리(0714)" xfId="8740"/>
    <cellStyle name="_적격(화산) _Ji입찰및견적자료_예비품특수공구유지관리(0714)_소모품(기계-0331)" xfId="8741"/>
    <cellStyle name="_적격(화산) _Ji입찰및견적자료_예비품특수공구유지관리(0714)_학익-예비품및특수공구목록(설비)" xfId="8742"/>
    <cellStyle name="_적격(화산) _Ji입찰및견적자료_예비품특수공구유지관리(전기)" xfId="8743"/>
    <cellStyle name="_적격(화산) _kcc 안산2단계" xfId="8744"/>
    <cellStyle name="_적격(화산) _kcc 안산2단계_제1회설계변경내역서(11.15~)update" xfId="8745"/>
    <cellStyle name="_적격(화산) _kcc 합덕 신례원 1" xfId="8746"/>
    <cellStyle name="_적격(화산) _kcc 합덕 신례원 1_제1회설계변경내역서(11.15~)update" xfId="8747"/>
    <cellStyle name="_적격(화산) _kn 구룡포~대보간 1" xfId="8748"/>
    <cellStyle name="_적격(화산) _kn 구룡포~대보간 1_제1회설계변경내역서(11.15~)update" xfId="8749"/>
    <cellStyle name="_적격(화산) _LGMART 남양주점견적2차(조정)_LGMART 남양주점견적2차(조정)_수량산출, 내역서 " xfId="8750"/>
    <cellStyle name="_적격(화산) _LGMART 남양주점견적2차(조정)_LGMART 남양주점견적2차(조정)_한남 리버텔 " xfId="8751"/>
    <cellStyle name="_적격(화산) _LGMART 남양주점견적2차(조정)_LG계약변경2차_수량산출, 내역서 " xfId="8752"/>
    <cellStyle name="_적격(화산) _LGMART 남양주점견적2차(조정)_LG계약변경2차_한남 리버텔 " xfId="8753"/>
    <cellStyle name="_적격(화산) _LGMART 남양주점견적2차(조정)_수량산출, 내역서 " xfId="8754"/>
    <cellStyle name="_적격(화산) _LGMART 남양주점견적2차(조정)_한남 리버텔 " xfId="8755"/>
    <cellStyle name="_적격(화산) _PJT 예상실적('07년6월)" xfId="8756"/>
    <cellStyle name="_적격(화산) _PJ입찰및견적자료" xfId="8757"/>
    <cellStyle name="_적격(화산) _ss 굴포천" xfId="8758"/>
    <cellStyle name="_적격(화산) _ss 굴포천_제1회설계변경내역서(11.15~)update" xfId="8759"/>
    <cellStyle name="_적격(화산) _xx구청_자동제어_내역서" xfId="8760"/>
    <cellStyle name="_적격(화산) _xx구청_자동제어_내역서_토건기공사비" xfId="8761"/>
    <cellStyle name="_적격(화산) _xx구청_자동제어_내역서_토건기공사비_토건기공사비" xfId="8762"/>
    <cellStyle name="_적격(화산) _가,나,다)개략공사비(토목,건축,기계)" xfId="8763"/>
    <cellStyle name="_적격(화산) _거제U-2(3차)" xfId="8764"/>
    <cellStyle name="_적격(화산) _거제U-2(3차)_거제U-2(3차)" xfId="8765"/>
    <cellStyle name="_적격(화산) _거제U-2(3차)_거제U-2(3차)_서후-평은(투찰)" xfId="8766"/>
    <cellStyle name="_적격(화산) _거제U-2(3차)_거제U-2(3차)_서후-평은(투찰)_실행(1)" xfId="8767"/>
    <cellStyle name="_적격(화산) _거제U-2(3차)_거제U-2(3차)_서후-평은(투찰)_정읍∼완주간 1공구(투찰)" xfId="8768"/>
    <cellStyle name="_적격(화산) _거제U-2(3차)_거제U-2(3차)_서후-평은(투찰)_정읍∼완주간 1공구(투찰)_실행(1)" xfId="8769"/>
    <cellStyle name="_적격(화산) _거제U-2(3차)_거제U-2(3차)_실행(1)" xfId="8770"/>
    <cellStyle name="_적격(화산) _거제U-2(3차)_거제U-2(3차)_정읍∼완주간 1공구(투찰)" xfId="8771"/>
    <cellStyle name="_적격(화산) _거제U-2(3차)_거제U-2(3차)_정읍∼완주간 1공구(투찰)_실행(1)" xfId="8772"/>
    <cellStyle name="_적격(화산) _거제U-2(3차)_서후-평은(투찰)" xfId="8773"/>
    <cellStyle name="_적격(화산) _거제U-2(3차)_서후-평은(투찰)_실행(1)" xfId="8774"/>
    <cellStyle name="_적격(화산) _거제U-2(3차)_서후-평은(투찰)_정읍∼완주간 1공구(투찰)" xfId="8775"/>
    <cellStyle name="_적격(화산) _거제U-2(3차)_서후-평은(투찰)_정읍∼완주간 1공구(투찰)_실행(1)" xfId="8776"/>
    <cellStyle name="_적격(화산) _거제U-2(3차)_실행(1)" xfId="8777"/>
    <cellStyle name="_적격(화산) _거제U-2(3차)_정읍∼완주간 1공구(투찰)" xfId="8778"/>
    <cellStyle name="_적격(화산) _거제U-2(3차)_정읍∼완주간 1공구(투찰)_실행(1)" xfId="8779"/>
    <cellStyle name="_적격(화산) _건국대병원" xfId="8780"/>
    <cellStyle name="_적격(화산) _건국대병원_건국대학교공내역1028" xfId="8781"/>
    <cellStyle name="_적격(화산) _건국대병원_건국대학교공내역1028_건국대학교공내역1028" xfId="8782"/>
    <cellStyle name="_적격(화산) _건국대병원_건국대학교공내역1028_건국대학교공내역1028_금액내역서(은평뉴타운)" xfId="8783"/>
    <cellStyle name="_적격(화산) _건국대병원_건국대학교공내역1028_금액내역서(은평뉴타운)" xfId="8784"/>
    <cellStyle name="_적격(화산) _건국대병원_금액내역서(은평뉴타운)" xfId="8785"/>
    <cellStyle name="_적격(화산) _건국대학견적" xfId="8786"/>
    <cellStyle name="_적격(화산) _건국대학견적_금액내역서(은평뉴타운)" xfId="8787"/>
    <cellStyle name="_적격(화산) _건국대학교공내역" xfId="8788"/>
    <cellStyle name="_적격(화산) _건국대학교공내역_금액내역서(은평뉴타운)" xfId="8789"/>
    <cellStyle name="_적격(화산) _건국대학교공내역1028" xfId="8790"/>
    <cellStyle name="_적격(화산) _건국대학교공내역1028_금액내역서(은평뉴타운)" xfId="8791"/>
    <cellStyle name="_적격(화산) _건국대학교내역(메일전송)" xfId="8792"/>
    <cellStyle name="_적격(화산) _건국대학교내역(메일전송)_금액내역서(은평뉴타운)" xfId="8793"/>
    <cellStyle name="_적격(화산) _건국대학교병원 견적_미동" xfId="8794"/>
    <cellStyle name="_적격(화산) _건국대학교병원 견적_미동_건국대학교공내역1028" xfId="8795"/>
    <cellStyle name="_적격(화산) _건국대학교병원 견적_미동_건국대학교공내역1028_건국대학교공내역1028" xfId="8796"/>
    <cellStyle name="_적격(화산) _건국대학교병원 견적_미동_건국대학교공내역1028_건국대학교공내역1028_금액내역서(은평뉴타운)" xfId="8797"/>
    <cellStyle name="_적격(화산) _건국대학교병원 견적_미동_건국대학교공내역1028_금액내역서(은평뉴타운)" xfId="8798"/>
    <cellStyle name="_적격(화산) _건국대학교병원 견적_미동_금액내역서(은평뉴타운)" xfId="8799"/>
    <cellStyle name="_적격(화산) _건국대학교부대입찰업체견적서" xfId="8800"/>
    <cellStyle name="_적격(화산) _건국대학교부대입찰업체견적서_건국대학교공내역1028" xfId="8801"/>
    <cellStyle name="_적격(화산) _건국대학교부대입찰업체견적서_건국대학교공내역1028_건국대학교공내역1028" xfId="8802"/>
    <cellStyle name="_적격(화산) _건국대학교부대입찰업체견적서_건국대학교공내역1028_건국대학교공내역1028_금액내역서(은평뉴타운)" xfId="8803"/>
    <cellStyle name="_적격(화산) _건국대학교부대입찰업체견적서_건국대학교공내역1028_금액내역서(은평뉴타운)" xfId="8804"/>
    <cellStyle name="_적격(화산) _건국대학교부대입찰업체견적서_금액내역서(은평뉴타운)" xfId="8805"/>
    <cellStyle name="_적격(화산) _검암2차사전공사(본사검토) " xfId="8806"/>
    <cellStyle name="_적격(화산) _경유세(건설기계)" xfId="8807"/>
    <cellStyle name="_적격(화산) _경제성 평가(시흥MTV)" xfId="8808"/>
    <cellStyle name="_적격(화산) _경제성 평가(시흥MTV)_0.0 오산LCC분석(총괄)-공법사" xfId="8809"/>
    <cellStyle name="_적격(화산) _경제성 평가(시흥MTV)_가,나,다)개략공사비(토목,건축,기계)" xfId="8810"/>
    <cellStyle name="_적격(화산) _고서담양1공구(쌍용건설)_LGMART 남양주점견적2차(조정)_LGMART 남양주점견적2차(조정)_수량산출, 내역서 " xfId="8811"/>
    <cellStyle name="_적격(화산) _고서담양1공구(쌍용건설)_LGMART 남양주점견적2차(조정)_LGMART 남양주점견적2차(조정)_한남 리버텔 " xfId="8812"/>
    <cellStyle name="_적격(화산) _고서담양1공구(쌍용건설)_LGMART 남양주점견적2차(조정)_LG계약변경2차_수량산출, 내역서 " xfId="8813"/>
    <cellStyle name="_적격(화산) _고서담양1공구(쌍용건설)_LGMART 남양주점견적2차(조정)_LG계약변경2차_한남 리버텔 " xfId="8814"/>
    <cellStyle name="_적격(화산) _고서담양1공구(쌍용건설)_LGMART 남양주점견적2차(조정)_수량산출, 내역서 " xfId="8815"/>
    <cellStyle name="_적격(화산) _고서담양1공구(쌍용건설)_LGMART 남양주점견적2차(조정)_한남 리버텔 " xfId="8816"/>
    <cellStyle name="_적격(화산) _고서담양1공구(쌍용건설)_수량산출, 내역서 " xfId="8817"/>
    <cellStyle name="_적격(화산) _고서담양1공구(쌍용건설)_한남 리버텔 " xfId="8818"/>
    <cellStyle name="_적격(화산) _공사비,유지관리비 외(청통)" xfId="8819"/>
    <cellStyle name="_적격(화산) _공사비,유지관리비 외(청통)_0.0 오산LCC분석(총괄)-공법사" xfId="8820"/>
    <cellStyle name="_적격(화산) _공사비,유지관리비 외(청통)_가,나,다)개략공사비(토목,건축,기계)" xfId="8821"/>
    <cellStyle name="_적격(화산) _공정표" xfId="8822"/>
    <cellStyle name="_적격(화산) _공정표_금액내역서(은평뉴타운)" xfId="8823"/>
    <cellStyle name="_적격(화산) _공통가설(변경품의200303)" xfId="8824"/>
    <cellStyle name="_적격(화산) _공통가설(변경품의200303)_2007년 년간 만회대책(사업2팀_풀랜트)" xfId="8825"/>
    <cellStyle name="_적격(화산) _공통가설(변경품의200303)_PJT 예상실적('07년6월)" xfId="8826"/>
    <cellStyle name="_적격(화산) _공통가설기준안(건축)-2004323-200446" xfId="8827"/>
    <cellStyle name="_적격(화산) _공통가설기준안(건축)-2004323-200446_2007년 년간 만회대책(사업2팀_풀랜트)" xfId="8828"/>
    <cellStyle name="_적격(화산) _공통가설기준안(건축)-2004323-200446_PJT 예상실적('07년6월)" xfId="8829"/>
    <cellStyle name="_적격(화산) _광주평동실행" xfId="8830"/>
    <cellStyle name="_적격(화산) _광주평동실행_4차공사내시변경" xfId="8831"/>
    <cellStyle name="_적격(화산) _광주평동실행_경유세(건설기계)" xfId="8832"/>
    <cellStyle name="_적격(화산) _광주평동실행_번암견적의뢰(협력)" xfId="8833"/>
    <cellStyle name="_적격(화산) _광주평동실행_번암견적의뢰(협력)_포항관내(대련-성곡)1" xfId="8834"/>
    <cellStyle name="_적격(화산) _광주평동실행_번암견적의뢰(협력)_포항관내(대련-성곡)1_포항관내(대련-성곡)(설계)실행4" xfId="8835"/>
    <cellStyle name="_적격(화산) _광주평동실행_번암견적의뢰(협력)_포항관내(대련-성곡)1_포항관내(대련-성곡)(설계)실행6" xfId="8836"/>
    <cellStyle name="_적격(화산) _광주평동실행_번암견적의뢰(협력)_포항관내(대련-성곡)1_포항관내(대련-성곡)1" xfId="8837"/>
    <cellStyle name="_적격(화산) _광주평동실행_포항관내(대련-성곡)1" xfId="8838"/>
    <cellStyle name="_적격(화산) _광주평동실행_포항관내(대련-성곡)1_포항관내(대련-성곡)(설계)실행4" xfId="8839"/>
    <cellStyle name="_적격(화산) _광주평동실행_포항관내(대련-성곡)1_포항관내(대련-성곡)(설계)실행6" xfId="8840"/>
    <cellStyle name="_적격(화산) _광주평동실행_포항관내(대련-성곡)1_포항관내(대련-성곡)1" xfId="8841"/>
    <cellStyle name="_적격(화산) _광주평동투찰" xfId="8842"/>
    <cellStyle name="_적격(화산) _광주평동투찰_사유서(소형고압블럭포장)" xfId="8843"/>
    <cellStyle name="_적격(화산) _광주평동투찰_삽교천개수공사(03.30)" xfId="8844"/>
    <cellStyle name="_적격(화산) _광주평동투찰_삽교천개수공사(03.30)_구일초(06.17)-부대" xfId="8845"/>
    <cellStyle name="_적격(화산) _광주평동투찰_삽교천개수공사(03.30)_구일초(06.17)-부대_사유서(소형고압블럭포장)" xfId="8846"/>
    <cellStyle name="_적격(화산) _광주평동투찰_삽교천개수공사(03.30)_남성지구(05.26)" xfId="8847"/>
    <cellStyle name="_적격(화산) _광주평동투찰_삽교천개수공사(03.30)_남성지구(05.26)_사유서(소형고압블럭포장)" xfId="8848"/>
    <cellStyle name="_적격(화산) _광주평동투찰_삽교천개수공사(03.30)_동산초(06.1)" xfId="8849"/>
    <cellStyle name="_적격(화산) _광주평동투찰_삽교천개수공사(03.30)_동산초(06.1)_사유서(소형고압블럭포장)" xfId="8850"/>
    <cellStyle name="_적격(화산) _광주평동투찰_삽교천개수공사(03.30)_사유서(소형고압블럭포장)" xfId="8851"/>
    <cellStyle name="_적격(화산) _광주평동투찰_삽교천개수공사(03.30)_삽교천개수공사(03.30)" xfId="8852"/>
    <cellStyle name="_적격(화산) _광주평동투찰_삽교천개수공사(03.30)_삽교천개수공사(03.30)_사유서(소형고압블럭포장)" xfId="8853"/>
    <cellStyle name="_적격(화산) _광주평동투찰_삽교천개수공사(03.30)_안산남부경찰서(06.16)-부대" xfId="8854"/>
    <cellStyle name="_적격(화산) _광주평동투찰_삽교천개수공사(03.30)_안산남부경찰서(06.16)-부대_사유서(소형고압블럭포장)" xfId="8855"/>
    <cellStyle name="_적격(화산) _광주평동투찰_삽교천개수공사(03.30)_제주제성교(05.27)" xfId="8856"/>
    <cellStyle name="_적격(화산) _광주평동투찰_삽교천개수공사(03.30)_제주제성교(05.27)_사유서(소형고압블럭포장)" xfId="8857"/>
    <cellStyle name="_적격(화산) _광주평동투찰_삽교천개수공사(03.30)_행목지구하천환경(05.25)" xfId="8858"/>
    <cellStyle name="_적격(화산) _광주평동투찰_삽교천개수공사(03.30)_행목지구하천환경(05.25)_사유서(소형고압블럭포장)" xfId="8859"/>
    <cellStyle name="_적격(화산) _광주평동품의1" xfId="8860"/>
    <cellStyle name="_적격(화산) _광주평동품의1_4차공사내시변경" xfId="8861"/>
    <cellStyle name="_적격(화산) _광주평동품의1_경유세(건설기계)" xfId="8862"/>
    <cellStyle name="_적격(화산) _광주평동품의1_무안-광주2공구(협력)수정" xfId="8863"/>
    <cellStyle name="_적격(화산) _광주평동품의1_무안-광주2공구(협력)수정_포항관내(대련-성곡)1" xfId="8864"/>
    <cellStyle name="_적격(화산) _광주평동품의1_무안-광주2공구(협력)수정_포항관내(대련-성곡)1_포항관내(대련-성곡)(설계)실행4" xfId="8865"/>
    <cellStyle name="_적격(화산) _광주평동품의1_무안-광주2공구(협력)수정_포항관내(대련-성곡)1_포항관내(대련-성곡)(설계)실행6" xfId="8866"/>
    <cellStyle name="_적격(화산) _광주평동품의1_무안-광주2공구(협력)수정_포항관내(대련-성곡)1_포항관내(대련-성곡)1" xfId="8867"/>
    <cellStyle name="_적격(화산) _광주평동품의1_번암견적의뢰(협력)" xfId="8868"/>
    <cellStyle name="_적격(화산) _광주평동품의1_번암견적의뢰(협력)_포항관내(대련-성곡)1" xfId="8869"/>
    <cellStyle name="_적격(화산) _광주평동품의1_번암견적의뢰(협력)_포항관내(대련-성곡)1_포항관내(대련-성곡)(설계)실행4" xfId="8870"/>
    <cellStyle name="_적격(화산) _광주평동품의1_번암견적의뢰(협력)_포항관내(대련-성곡)1_포항관내(대련-성곡)(설계)실행6" xfId="8871"/>
    <cellStyle name="_적격(화산) _광주평동품의1_번암견적의뢰(협력)_포항관내(대련-성곡)1_포항관내(대련-성곡)1" xfId="8872"/>
    <cellStyle name="_적격(화산) _광주평동품의1_사유서(소형고압블럭포장)" xfId="8873"/>
    <cellStyle name="_적격(화산) _광주평동품의1_삽교천개수공사(03.30)" xfId="8874"/>
    <cellStyle name="_적격(화산) _광주평동품의1_삽교천개수공사(03.30)_구일초(06.17)-부대" xfId="8875"/>
    <cellStyle name="_적격(화산) _광주평동품의1_삽교천개수공사(03.30)_구일초(06.17)-부대_사유서(소형고압블럭포장)" xfId="8876"/>
    <cellStyle name="_적격(화산) _광주평동품의1_삽교천개수공사(03.30)_남성지구(05.26)" xfId="8877"/>
    <cellStyle name="_적격(화산) _광주평동품의1_삽교천개수공사(03.30)_남성지구(05.26)_사유서(소형고압블럭포장)" xfId="8878"/>
    <cellStyle name="_적격(화산) _광주평동품의1_삽교천개수공사(03.30)_동산초(06.1)" xfId="8879"/>
    <cellStyle name="_적격(화산) _광주평동품의1_삽교천개수공사(03.30)_동산초(06.1)_사유서(소형고압블럭포장)" xfId="8880"/>
    <cellStyle name="_적격(화산) _광주평동품의1_삽교천개수공사(03.30)_사유서(소형고압블럭포장)" xfId="8881"/>
    <cellStyle name="_적격(화산) _광주평동품의1_삽교천개수공사(03.30)_삽교천개수공사(03.30)" xfId="8882"/>
    <cellStyle name="_적격(화산) _광주평동품의1_삽교천개수공사(03.30)_삽교천개수공사(03.30)_사유서(소형고압블럭포장)" xfId="8883"/>
    <cellStyle name="_적격(화산) _광주평동품의1_삽교천개수공사(03.30)_안산남부경찰서(06.16)-부대" xfId="8884"/>
    <cellStyle name="_적격(화산) _광주평동품의1_삽교천개수공사(03.30)_안산남부경찰서(06.16)-부대_사유서(소형고압블럭포장)" xfId="8885"/>
    <cellStyle name="_적격(화산) _광주평동품의1_삽교천개수공사(03.30)_제주제성교(05.27)" xfId="8886"/>
    <cellStyle name="_적격(화산) _광주평동품의1_삽교천개수공사(03.30)_제주제성교(05.27)_사유서(소형고압블럭포장)" xfId="8887"/>
    <cellStyle name="_적격(화산) _광주평동품의1_삽교천개수공사(03.30)_행목지구하천환경(05.25)" xfId="8888"/>
    <cellStyle name="_적격(화산) _광주평동품의1_삽교천개수공사(03.30)_행목지구하천환경(05.25)_사유서(소형고압블럭포장)" xfId="8889"/>
    <cellStyle name="_적격(화산) _광주평동품의1_적상무주IC도로(1공구)" xfId="8890"/>
    <cellStyle name="_적격(화산) _광주평동품의1_적상무주IC도로(1공구)_포항관내(대련-성곡)1" xfId="8891"/>
    <cellStyle name="_적격(화산) _광주평동품의1_적상무주IC도로(1공구)_포항관내(대련-성곡)1_포항관내(대련-성곡)(설계)실행4" xfId="8892"/>
    <cellStyle name="_적격(화산) _광주평동품의1_적상무주IC도로(1공구)_포항관내(대련-성곡)1_포항관내(대련-성곡)(설계)실행6" xfId="8893"/>
    <cellStyle name="_적격(화산) _광주평동품의1_적상무주IC도로(1공구)_포항관내(대련-성곡)1_포항관내(대련-성곡)1" xfId="8894"/>
    <cellStyle name="_적격(화산) _광주평동품의1_포항관내(대련-성곡)1" xfId="8895"/>
    <cellStyle name="_적격(화산) _광주평동품의1_포항관내(대련-성곡)1_포항관내(대련-성곡)(설계)실행4" xfId="8896"/>
    <cellStyle name="_적격(화산) _광주평동품의1_포항관내(대련-성곡)1_포항관내(대련-성곡)(설계)실행6" xfId="8897"/>
    <cellStyle name="_적격(화산) _광주평동품의1_포항관내(대련-성곡)1_포항관내(대련-성곡)1" xfId="8898"/>
    <cellStyle name="_적격(화산) _금액내역서(은평뉴타운)" xfId="8899"/>
    <cellStyle name="_적격(화산) _기계및시운전내역" xfId="8900"/>
    <cellStyle name="_적격(화산) _기계및시운전내역_0.0 오산LCC분석(총괄)-공법사" xfId="8901"/>
    <cellStyle name="_적격(화산) _기계및시운전내역_가,나,다)개략공사비(토목,건축,기계)" xfId="8902"/>
    <cellStyle name="_적격(화산) _기장하수실행1" xfId="8903"/>
    <cellStyle name="_적격(화산) _기장하수실행1_4차공사내시변경" xfId="8904"/>
    <cellStyle name="_적격(화산) _기장하수실행1_경유세(건설기계)" xfId="8905"/>
    <cellStyle name="_적격(화산) _기장하수실행1_번암견적의뢰(협력)" xfId="8906"/>
    <cellStyle name="_적격(화산) _기장하수실행1_번암견적의뢰(협력)_포항관내(대련-성곡)1" xfId="8907"/>
    <cellStyle name="_적격(화산) _기장하수실행1_번암견적의뢰(협력)_포항관내(대련-성곡)1_포항관내(대련-성곡)(설계)실행4" xfId="8908"/>
    <cellStyle name="_적격(화산) _기장하수실행1_번암견적의뢰(협력)_포항관내(대련-성곡)1_포항관내(대련-성곡)(설계)실행6" xfId="8909"/>
    <cellStyle name="_적격(화산) _기장하수실행1_번암견적의뢰(협력)_포항관내(대련-성곡)1_포항관내(대련-성곡)1" xfId="8910"/>
    <cellStyle name="_적격(화산) _기장하수실행1_포항관내(대련-성곡)1" xfId="8911"/>
    <cellStyle name="_적격(화산) _기장하수실행1_포항관내(대련-성곡)1_포항관내(대련-성곡)(설계)실행4" xfId="8912"/>
    <cellStyle name="_적격(화산) _기장하수실행1_포항관내(대련-성곡)1_포항관내(대련-성곡)(설계)실행6" xfId="8913"/>
    <cellStyle name="_적격(화산) _기장하수실행1_포항관내(대련-성곡)1_포항관내(대련-성곡)1" xfId="8914"/>
    <cellStyle name="_적격(화산) _내역서" xfId="8915"/>
    <cellStyle name="_적격(화산) _내역서_옥외배관토공견적(내역1,내역3)" xfId="8916"/>
    <cellStyle name="_적격(화산) _내역서_옥외배관토공견적(내역1,내역3)_성남판교크린넷_3공구_배관내역서_노무비산출" xfId="8917"/>
    <cellStyle name="_적격(화산) _내역서_옥외배관토공견적(내역1,내역3)_성남판교크린넷_배관내역서_노무비산출_작업" xfId="8918"/>
    <cellStyle name="_적격(화산) _내역서_옥외배관토공견적(내역1,내역3)_옥외배관토공견적(내역1,내역3)" xfId="8919"/>
    <cellStyle name="_적격(화산) _내역서_옥외배관토공견적(내역1,내역3)_판교 집하장-3배관(금액무)" xfId="8920"/>
    <cellStyle name="_적격(화산) _노무비공시" xfId="8921"/>
    <cellStyle name="_적격(화산) _노무비공시_토건기공사비" xfId="8922"/>
    <cellStyle name="_적격(화산) _노무비공시_토건기공사비_토건기공사비" xfId="8923"/>
    <cellStyle name="_적격(화산) _대안투찰내역(0221)" xfId="8924"/>
    <cellStyle name="_적격(화산) _대안투찰내역(0221)_포항관내(대련-성곡)1" xfId="8925"/>
    <cellStyle name="_적격(화산) _대안투찰내역(0221)_포항관내(대련-성곡)1_포항관내(대련-성곡)(설계)실행4" xfId="8926"/>
    <cellStyle name="_적격(화산) _대안투찰내역(0221)_포항관내(대련-성곡)1_포항관내(대련-성곡)(설계)실행6" xfId="8927"/>
    <cellStyle name="_적격(화산) _대안투찰내역(0221)_포항관내(대련-성곡)1_포항관내(대련-성곡)1" xfId="8928"/>
    <cellStyle name="_적격(화산) _대안투찰내역(0223)" xfId="8929"/>
    <cellStyle name="_적격(화산) _대안투찰내역(0223)_포항관내(대련-성곡)1" xfId="8930"/>
    <cellStyle name="_적격(화산) _대안투찰내역(0223)_포항관내(대련-성곡)1_포항관내(대련-성곡)(설계)실행4" xfId="8931"/>
    <cellStyle name="_적격(화산) _대안투찰내역(0223)_포항관내(대련-성곡)1_포항관내(대련-성곡)(설계)실행6" xfId="8932"/>
    <cellStyle name="_적격(화산) _대안투찰내역(0223)_포항관내(대련-성곡)1_포항관내(대련-성곡)1" xfId="8933"/>
    <cellStyle name="_적격(화산) _대안투찰내역(확정본0226)" xfId="8934"/>
    <cellStyle name="_적격(화산) _대안투찰내역(확정본0226)_포항관내(대련-성곡)1" xfId="8935"/>
    <cellStyle name="_적격(화산) _대안투찰내역(확정본0226)_포항관내(대련-성곡)1_포항관내(대련-성곡)(설계)실행4" xfId="8936"/>
    <cellStyle name="_적격(화산) _대안투찰내역(확정본0226)_포항관내(대련-성곡)1_포항관내(대련-성곡)(설계)실행6" xfId="8937"/>
    <cellStyle name="_적격(화산) _대안투찰내역(확정본0226)_포항관내(대련-성곡)1_포항관내(대련-성곡)1" xfId="8938"/>
    <cellStyle name="_적격(화산) _덕트수량산출서" xfId="8939"/>
    <cellStyle name="_적격(화산) _덕트수량산출서_03 기계내역서0830" xfId="8940"/>
    <cellStyle name="_적격(화산) _덕트수량산출서_기계내역서(작업중)" xfId="8941"/>
    <cellStyle name="_적격(화산) _덕트수량산출서_성남판교(기계)" xfId="8942"/>
    <cellStyle name="_적격(화산) _덕트수량산출서_성남판교(기계추가분)" xfId="8943"/>
    <cellStyle name="_적격(화산) _덕트수량산출서_성남판교-기계(설변)" xfId="8944"/>
    <cellStyle name="_적격(화산) _덕트수량산출서_화성동탄_기계내역서(8.20)" xfId="8945"/>
    <cellStyle name="_적격(화산) _도급실행0211" xfId="8946"/>
    <cellStyle name="_적격(화산) _도급실행0211_포항관내(대련-성곡)1" xfId="8947"/>
    <cellStyle name="_적격(화산) _도급실행0211_포항관내(대련-성곡)1_포항관내(대련-성곡)(설계)실행4" xfId="8948"/>
    <cellStyle name="_적격(화산) _도급실행0211_포항관내(대련-성곡)1_포항관내(대련-성곡)(설계)실행6" xfId="8949"/>
    <cellStyle name="_적격(화산) _도급실행0211_포항관내(대련-성곡)1_포항관내(대련-성곡)1" xfId="8950"/>
    <cellStyle name="_적격(화산) _ㅁㅁ성남수도_여과지내역서" xfId="8951"/>
    <cellStyle name="_적격(화산) _ㅁㅁ성남수도_여과지내역서_토건기공사비" xfId="8952"/>
    <cellStyle name="_적격(화산) _ㅁㅁ성남수도_여과지내역서_토건기공사비_토건기공사비" xfId="8953"/>
    <cellStyle name="_적격(화산) _무안-광주2공구(협력)수정" xfId="8954"/>
    <cellStyle name="_적격(화산) _무안-광주2공구(협력)수정_포항관내(대련-성곡)1" xfId="8955"/>
    <cellStyle name="_적격(화산) _무안-광주2공구(협력)수정_포항관내(대련-성곡)1_포항관내(대련-성곡)(설계)실행4" xfId="8956"/>
    <cellStyle name="_적격(화산) _무안-광주2공구(협력)수정_포항관내(대련-성곡)1_포항관내(대련-성곡)(설계)실행6" xfId="8957"/>
    <cellStyle name="_적격(화산) _무안-광주2공구(협력)수정_포항관내(대련-성곡)1_포항관내(대련-성곡)1" xfId="8958"/>
    <cellStyle name="_적격(화산) _번암견적의뢰(협력)" xfId="8959"/>
    <cellStyle name="_적격(화산) _번암견적의뢰(협력)_포항관내(대련-성곡)1" xfId="8960"/>
    <cellStyle name="_적격(화산) _번암견적의뢰(협력)_포항관내(대련-성곡)1_포항관내(대련-성곡)(설계)실행4" xfId="8961"/>
    <cellStyle name="_적격(화산) _번암견적의뢰(협력)_포항관내(대련-성곡)1_포항관내(대련-성곡)(설계)실행6" xfId="8962"/>
    <cellStyle name="_적격(화산) _번암견적의뢰(협력)_포항관내(대련-성곡)1_포항관내(대련-성곡)1" xfId="8963"/>
    <cellStyle name="_적격(화산) _부산남천동병원내역서(남일)" xfId="8964"/>
    <cellStyle name="_적격(화산) _부산남천동병원내역서(남일)_2003-(국민은행총괄)disk2" xfId="8965"/>
    <cellStyle name="_적격(화산) _부산남천동병원내역서(남일)_2003-(국민은행총괄)disk2_금액내역서(은평뉴타운)" xfId="8966"/>
    <cellStyle name="_적격(화산) _부산남천동병원내역서(남일)_국민은행콜센타입찰보고" xfId="8967"/>
    <cellStyle name="_적격(화산) _부산남천동병원내역서(남일)_국민은행콜센타입찰보고(1차수정)" xfId="8968"/>
    <cellStyle name="_적격(화산) _부산남천동병원내역서(남일)_국민은행콜센타입찰보고(1차수정)_금액내역서(은평뉴타운)" xfId="8969"/>
    <cellStyle name="_적격(화산) _부산남천동병원내역서(남일)_국민은행콜센타입찰보고(최종분)" xfId="8970"/>
    <cellStyle name="_적격(화산) _부산남천동병원내역서(남일)_국민은행콜센타입찰보고(최종분)_금액내역서(은평뉴타운)" xfId="8971"/>
    <cellStyle name="_적격(화산) _부산남천동병원내역서(남일)_국민은행콜센타입찰보고_금액내역서(은평뉴타운)" xfId="8972"/>
    <cellStyle name="_적격(화산) _부산남천동병원내역서(남일)_금액내역서(은평뉴타운)" xfId="8973"/>
    <cellStyle name="_적격(화산) _부산남천동병원내역서(남일)_김영사옥입찰보고서" xfId="8974"/>
    <cellStyle name="_적격(화산) _부산남천동병원내역서(남일)_김영사옥입찰보고서_금액내역서(은평뉴타운)" xfId="8975"/>
    <cellStyle name="_적격(화산) _부산남천동병원내역서(남일)_남양" xfId="8976"/>
    <cellStyle name="_적격(화산) _부산남천동병원내역서(남일)_남양_금액내역서(은평뉴타운)" xfId="8977"/>
    <cellStyle name="_적격(화산) _부산남천동병원내역서(남일)_마리오입찰보고서" xfId="8978"/>
    <cellStyle name="_적격(화산) _부산남천동병원내역서(남일)_마리오입찰보고서_금액내역서(은평뉴타운)" xfId="8979"/>
    <cellStyle name="_적격(화산) _부산남천동병원내역서(남일)_상공회의소입찰보고서" xfId="8980"/>
    <cellStyle name="_적격(화산) _부산남천동병원내역서(남일)_상공회의소입찰보고서_금액내역서(은평뉴타운)" xfId="8981"/>
    <cellStyle name="_적격(화산) _부산남천동병원내역서(남일)_서울우유입찰보고" xfId="8982"/>
    <cellStyle name="_적격(화산) _부산남천동병원내역서(남일)_서울우유입찰보고(수정)" xfId="8983"/>
    <cellStyle name="_적격(화산) _부산남천동병원내역서(남일)_서울우유입찰보고(수정)_금액내역서(은평뉴타운)" xfId="8984"/>
    <cellStyle name="_적격(화산) _부산남천동병원내역서(남일)_서울우유입찰보고_금액내역서(은평뉴타운)" xfId="8985"/>
    <cellStyle name="_적격(화산) _부산남천동병원내역서(남일)_서울위생병원2(남양)" xfId="8986"/>
    <cellStyle name="_적격(화산) _부산남천동병원내역서(남일)_서울위생병원2(남양)_금액내역서(은평뉴타운)" xfId="8987"/>
    <cellStyle name="_적격(화산) _부산남천동병원내역서(남일)_입찰보고서" xfId="8988"/>
    <cellStyle name="_적격(화산) _부산남천동병원내역서(남일)_입찰보고서_금액내역서(은평뉴타운)" xfId="8989"/>
    <cellStyle name="_적격(화산) _부산남천동병원내역서(남일)_입찰보고서1" xfId="8990"/>
    <cellStyle name="_적격(화산) _부산남천동병원내역서(남일)_입찰보고서1_금액내역서(은평뉴타운)" xfId="8991"/>
    <cellStyle name="_적격(화산) _부산남천동병원내역서(남일)_파주입찰보고서" xfId="8992"/>
    <cellStyle name="_적격(화산) _부산남천동병원내역서(남일)_파주입찰보고서_금액내역서(은평뉴타운)" xfId="8993"/>
    <cellStyle name="_적격(화산) _사유서 (2공종,토사운반 L=25.9km 백호)" xfId="8994"/>
    <cellStyle name="_적격(화산) _사유서(16공종,터널굴착)" xfId="8995"/>
    <cellStyle name="_적격(화산) _사유서(16공종,토사운반 L=15km)" xfId="8996"/>
    <cellStyle name="_적격(화산) _사유서(20공종,터널굴착)" xfId="8997"/>
    <cellStyle name="_적격(화산) _사유서(23공종,동상방지층재)" xfId="8998"/>
    <cellStyle name="_적격(화산) _사유서(2공종,덤프운반 토사, L=1.008KM)" xfId="8999"/>
    <cellStyle name="_적격(화산) _사유서(5공종,유용토 운반 토사 L=306.1,50%)" xfId="9000"/>
    <cellStyle name="_적격(화산) _사유서(소형고압블럭포장)" xfId="9001"/>
    <cellStyle name="_적격(화산) _사전공사(토목본사검토) " xfId="9002"/>
    <cellStyle name="_적격(화산) _삽교천개수공사(03.30)" xfId="9003"/>
    <cellStyle name="_적격(화산) _삽교천개수공사(03.30)_구일초(06.17)-부대" xfId="9004"/>
    <cellStyle name="_적격(화산) _삽교천개수공사(03.30)_구일초(06.17)-부대_사유서(소형고압블럭포장)" xfId="9005"/>
    <cellStyle name="_적격(화산) _삽교천개수공사(03.30)_남성지구(05.26)" xfId="9006"/>
    <cellStyle name="_적격(화산) _삽교천개수공사(03.30)_남성지구(05.26)_사유서(소형고압블럭포장)" xfId="9007"/>
    <cellStyle name="_적격(화산) _삽교천개수공사(03.30)_동산초(06.1)" xfId="9008"/>
    <cellStyle name="_적격(화산) _삽교천개수공사(03.30)_동산초(06.1)_사유서(소형고압블럭포장)" xfId="9009"/>
    <cellStyle name="_적격(화산) _삽교천개수공사(03.30)_사유서(소형고압블럭포장)" xfId="9010"/>
    <cellStyle name="_적격(화산) _삽교천개수공사(03.30)_삽교천개수공사(03.30)" xfId="9011"/>
    <cellStyle name="_적격(화산) _삽교천개수공사(03.30)_삽교천개수공사(03.30)_사유서(소형고압블럭포장)" xfId="9012"/>
    <cellStyle name="_적격(화산) _삽교천개수공사(03.30)_안산남부경찰서(06.16)-부대" xfId="9013"/>
    <cellStyle name="_적격(화산) _삽교천개수공사(03.30)_안산남부경찰서(06.16)-부대_사유서(소형고압블럭포장)" xfId="9014"/>
    <cellStyle name="_적격(화산) _삽교천개수공사(03.30)_제주제성교(05.27)" xfId="9015"/>
    <cellStyle name="_적격(화산) _삽교천개수공사(03.30)_제주제성교(05.27)_사유서(소형고압블럭포장)" xfId="9016"/>
    <cellStyle name="_적격(화산) _삽교천개수공사(03.30)_행목지구하천환경(05.25)" xfId="9017"/>
    <cellStyle name="_적격(화산) _삽교천개수공사(03.30)_행목지구하천환경(05.25)_사유서(소형고압블럭포장)" xfId="9018"/>
    <cellStyle name="_적격(화산) _서후-평은(투찰)" xfId="9019"/>
    <cellStyle name="_적격(화산) _서후-평은(투찰)_실행(1)" xfId="9020"/>
    <cellStyle name="_적격(화산) _서후-평은(투찰)_정읍∼완주간 1공구(투찰)" xfId="9021"/>
    <cellStyle name="_적격(화산) _서후-평은(투찰)_정읍∼완주간 1공구(투찰)_실행(1)" xfId="9022"/>
    <cellStyle name="_적격(화산) _소모품(기계-0331)" xfId="9023"/>
    <cellStyle name="_적격(화산) _송학실행안" xfId="9024"/>
    <cellStyle name="_적격(화산) _송학실행안_4차공사내시변경" xfId="9025"/>
    <cellStyle name="_적격(화산) _송학실행안_경유세(건설기계)" xfId="9026"/>
    <cellStyle name="_적격(화산) _송학실행안_번암견적의뢰(협력)" xfId="9027"/>
    <cellStyle name="_적격(화산) _송학실행안_번암견적의뢰(협력)_포항관내(대련-성곡)1" xfId="9028"/>
    <cellStyle name="_적격(화산) _송학실행안_번암견적의뢰(협력)_포항관내(대련-성곡)1_포항관내(대련-성곡)(설계)실행4" xfId="9029"/>
    <cellStyle name="_적격(화산) _송학실행안_번암견적의뢰(협력)_포항관내(대련-성곡)1_포항관내(대련-성곡)(설계)실행6" xfId="9030"/>
    <cellStyle name="_적격(화산) _송학실행안_번암견적의뢰(협력)_포항관내(대련-성곡)1_포항관내(대련-성곡)1" xfId="9031"/>
    <cellStyle name="_적격(화산) _송학실행안_포항관내(대련-성곡)1" xfId="9032"/>
    <cellStyle name="_적격(화산) _송학실행안_포항관내(대련-성곡)1_포항관내(대련-성곡)(설계)실행4" xfId="9033"/>
    <cellStyle name="_적격(화산) _송학실행안_포항관내(대련-성곡)1_포항관내(대련-성곡)(설계)실행6" xfId="9034"/>
    <cellStyle name="_적격(화산) _송학실행안_포항관내(대련-성곡)1_포항관내(대련-성곡)1" xfId="9035"/>
    <cellStyle name="_적격(화산) _송학하수투찰" xfId="9036"/>
    <cellStyle name="_적격(화산) _송학하수투찰_4차공사내시변경" xfId="9037"/>
    <cellStyle name="_적격(화산) _송학하수투찰_경유세(건설기계)" xfId="9038"/>
    <cellStyle name="_적격(화산) _송학하수투찰_번암견적의뢰(협력)" xfId="9039"/>
    <cellStyle name="_적격(화산) _송학하수투찰_번암견적의뢰(협력)_포항관내(대련-성곡)1" xfId="9040"/>
    <cellStyle name="_적격(화산) _송학하수투찰_번암견적의뢰(협력)_포항관내(대련-성곡)1_포항관내(대련-성곡)(설계)실행4" xfId="9041"/>
    <cellStyle name="_적격(화산) _송학하수투찰_번암견적의뢰(협력)_포항관내(대련-성곡)1_포항관내(대련-성곡)(설계)실행6" xfId="9042"/>
    <cellStyle name="_적격(화산) _송학하수투찰_번암견적의뢰(협력)_포항관내(대련-성곡)1_포항관내(대련-성곡)1" xfId="9043"/>
    <cellStyle name="_적격(화산) _송학하수투찰_포항관내(대련-성곡)1" xfId="9044"/>
    <cellStyle name="_적격(화산) _송학하수투찰_포항관내(대련-성곡)1_포항관내(대련-성곡)(설계)실행4" xfId="9045"/>
    <cellStyle name="_적격(화산) _송학하수투찰_포항관내(대련-성곡)1_포항관내(대련-성곡)(설계)실행6" xfId="9046"/>
    <cellStyle name="_적격(화산) _송학하수투찰_포항관내(대련-성곡)1_포항관내(대련-성곡)1" xfId="9047"/>
    <cellStyle name="_적격(화산) _송학하수품의(설계넣고)" xfId="9048"/>
    <cellStyle name="_적격(화산) _송학하수품의(설계넣고)_4차공사내시변경" xfId="9049"/>
    <cellStyle name="_적격(화산) _송학하수품의(설계넣고)_경유세(건설기계)" xfId="9050"/>
    <cellStyle name="_적격(화산) _송학하수품의(설계넣고)_무안-광주2공구(협력)수정" xfId="9051"/>
    <cellStyle name="_적격(화산) _송학하수품의(설계넣고)_무안-광주2공구(협력)수정_포항관내(대련-성곡)1" xfId="9052"/>
    <cellStyle name="_적격(화산) _송학하수품의(설계넣고)_무안-광주2공구(협력)수정_포항관내(대련-성곡)1_포항관내(대련-성곡)(설계)실행4" xfId="9053"/>
    <cellStyle name="_적격(화산) _송학하수품의(설계넣고)_무안-광주2공구(협력)수정_포항관내(대련-성곡)1_포항관내(대련-성곡)(설계)실행6" xfId="9054"/>
    <cellStyle name="_적격(화산) _송학하수품의(설계넣고)_무안-광주2공구(협력)수정_포항관내(대련-성곡)1_포항관내(대련-성곡)1" xfId="9055"/>
    <cellStyle name="_적격(화산) _송학하수품의(설계넣고)_번암견적의뢰(협력)" xfId="9056"/>
    <cellStyle name="_적격(화산) _송학하수품의(설계넣고)_번암견적의뢰(협력)_포항관내(대련-성곡)1" xfId="9057"/>
    <cellStyle name="_적격(화산) _송학하수품의(설계넣고)_번암견적의뢰(협력)_포항관내(대련-성곡)1_포항관내(대련-성곡)(설계)실행4" xfId="9058"/>
    <cellStyle name="_적격(화산) _송학하수품의(설계넣고)_번암견적의뢰(협력)_포항관내(대련-성곡)1_포항관내(대련-성곡)(설계)실행6" xfId="9059"/>
    <cellStyle name="_적격(화산) _송학하수품의(설계넣고)_번암견적의뢰(협력)_포항관내(대련-성곡)1_포항관내(대련-성곡)1" xfId="9060"/>
    <cellStyle name="_적격(화산) _송학하수품의(설계넣고)_사유서(소형고압블럭포장)" xfId="9061"/>
    <cellStyle name="_적격(화산) _송학하수품의(설계넣고)_삽교천개수공사(03.30)" xfId="9062"/>
    <cellStyle name="_적격(화산) _송학하수품의(설계넣고)_삽교천개수공사(03.30)_구일초(06.17)-부대" xfId="9063"/>
    <cellStyle name="_적격(화산) _송학하수품의(설계넣고)_삽교천개수공사(03.30)_구일초(06.17)-부대_사유서(소형고압블럭포장)" xfId="9064"/>
    <cellStyle name="_적격(화산) _송학하수품의(설계넣고)_삽교천개수공사(03.30)_남성지구(05.26)" xfId="9065"/>
    <cellStyle name="_적격(화산) _송학하수품의(설계넣고)_삽교천개수공사(03.30)_남성지구(05.26)_사유서(소형고압블럭포장)" xfId="9066"/>
    <cellStyle name="_적격(화산) _송학하수품의(설계넣고)_삽교천개수공사(03.30)_동산초(06.1)" xfId="9067"/>
    <cellStyle name="_적격(화산) _송학하수품의(설계넣고)_삽교천개수공사(03.30)_동산초(06.1)_사유서(소형고압블럭포장)" xfId="9068"/>
    <cellStyle name="_적격(화산) _송학하수품의(설계넣고)_삽교천개수공사(03.30)_사유서(소형고압블럭포장)" xfId="9069"/>
    <cellStyle name="_적격(화산) _송학하수품의(설계넣고)_삽교천개수공사(03.30)_삽교천개수공사(03.30)" xfId="9070"/>
    <cellStyle name="_적격(화산) _송학하수품의(설계넣고)_삽교천개수공사(03.30)_삽교천개수공사(03.30)_사유서(소형고압블럭포장)" xfId="9071"/>
    <cellStyle name="_적격(화산) _송학하수품의(설계넣고)_삽교천개수공사(03.30)_안산남부경찰서(06.16)-부대" xfId="9072"/>
    <cellStyle name="_적격(화산) _송학하수품의(설계넣고)_삽교천개수공사(03.30)_안산남부경찰서(06.16)-부대_사유서(소형고압블럭포장)" xfId="9073"/>
    <cellStyle name="_적격(화산) _송학하수품의(설계넣고)_삽교천개수공사(03.30)_제주제성교(05.27)" xfId="9074"/>
    <cellStyle name="_적격(화산) _송학하수품의(설계넣고)_삽교천개수공사(03.30)_제주제성교(05.27)_사유서(소형고압블럭포장)" xfId="9075"/>
    <cellStyle name="_적격(화산) _송학하수품의(설계넣고)_삽교천개수공사(03.30)_행목지구하천환경(05.25)" xfId="9076"/>
    <cellStyle name="_적격(화산) _송학하수품의(설계넣고)_삽교천개수공사(03.30)_행목지구하천환경(05.25)_사유서(소형고압블럭포장)" xfId="9077"/>
    <cellStyle name="_적격(화산) _송학하수품의(설계넣고)_적상무주IC도로(1공구)" xfId="9078"/>
    <cellStyle name="_적격(화산) _송학하수품의(설계넣고)_적상무주IC도로(1공구)_포항관내(대련-성곡)1" xfId="9079"/>
    <cellStyle name="_적격(화산) _송학하수품의(설계넣고)_적상무주IC도로(1공구)_포항관내(대련-성곡)1_포항관내(대련-성곡)(설계)실행4" xfId="9080"/>
    <cellStyle name="_적격(화산) _송학하수품의(설계넣고)_적상무주IC도로(1공구)_포항관내(대련-성곡)1_포항관내(대련-성곡)(설계)실행6" xfId="9081"/>
    <cellStyle name="_적격(화산) _송학하수품의(설계넣고)_적상무주IC도로(1공구)_포항관내(대련-성곡)1_포항관내(대련-성곡)1" xfId="9082"/>
    <cellStyle name="_적격(화산) _송학하수품의(설계넣고)_포항관내(대련-성곡)1" xfId="9083"/>
    <cellStyle name="_적격(화산) _송학하수품의(설계넣고)_포항관내(대련-성곡)1_포항관내(대련-성곡)(설계)실행4" xfId="9084"/>
    <cellStyle name="_적격(화산) _송학하수품의(설계넣고)_포항관내(대련-성곡)1_포항관내(대련-성곡)(설계)실행6" xfId="9085"/>
    <cellStyle name="_적격(화산) _송학하수품의(설계넣고)_포항관내(대련-성곡)1_포항관내(대련-성곡)1" xfId="9086"/>
    <cellStyle name="_적격(화산) _수량산출, 내역서 " xfId="9087"/>
    <cellStyle name="_적격(화산) _수목" xfId="9088"/>
    <cellStyle name="_적격(화산) _수목_2007년 년간 만회대책(사업2팀_풀랜트)" xfId="9089"/>
    <cellStyle name="_적격(화산) _수목_PJT 예상실적('07년6월)" xfId="9090"/>
    <cellStyle name="_적격(화산) _수목_공통가설(변경품의200303)" xfId="9091"/>
    <cellStyle name="_적격(화산) _수목_공통가설(변경품의200303)_2007년 년간 만회대책(사업2팀_풀랜트)" xfId="9092"/>
    <cellStyle name="_적격(화산) _수목_공통가설(변경품의200303)_PJT 예상실적('07년6월)" xfId="9093"/>
    <cellStyle name="_적격(화산) _수목_공통가설기준안(건축)-2004323-200446" xfId="9094"/>
    <cellStyle name="_적격(화산) _수목_공통가설기준안(건축)-2004323-200446_2007년 년간 만회대책(사업2팀_풀랜트)" xfId="9095"/>
    <cellStyle name="_적격(화산) _수목_공통가설기준안(건축)-2004323-200446_PJT 예상실적('07년6월)" xfId="9096"/>
    <cellStyle name="_적격(화산) _수목_프로그램의뢰(최종)" xfId="9097"/>
    <cellStyle name="_적격(화산) _수목_프로그램의뢰(최종)_2007년 년간 만회대책(사업2팀_풀랜트)" xfId="9098"/>
    <cellStyle name="_적격(화산) _수목_프로그램의뢰(최종)_PJT 예상실적('07년6월)" xfId="9099"/>
    <cellStyle name="_적격(화산) _실행(1)" xfId="9100"/>
    <cellStyle name="_적격(화산) _실행예산내역서" xfId="9101"/>
    <cellStyle name="_적격(화산) _실행예산서" xfId="9102"/>
    <cellStyle name="_적격(화산) _실행예산서(3공구)" xfId="9103"/>
    <cellStyle name="_적격(화산) _실행예산서(3공구)_030902 아산154KV 관로 전기공사" xfId="9104"/>
    <cellStyle name="_적격(화산) _실행예산서(3공구)_11111" xfId="9105"/>
    <cellStyle name="_적격(화산) _실행예산서(3공구)_11111_1" xfId="9106"/>
    <cellStyle name="_적격(화산) _실행예산서(3공구)_1단계전기계장" xfId="9107"/>
    <cellStyle name="_적격(화산) _실행예산서(3공구)_덕트수량산출서" xfId="9108"/>
    <cellStyle name="_적격(화산) _실행예산서(3공구)_덕트수량산출서_03 기계내역서0830" xfId="9109"/>
    <cellStyle name="_적격(화산) _실행예산서(3공구)_덕트수량산출서_기계내역서(작업중)" xfId="9110"/>
    <cellStyle name="_적격(화산) _실행예산서(3공구)_덕트수량산출서_성남판교(기계)" xfId="9111"/>
    <cellStyle name="_적격(화산) _실행예산서(3공구)_덕트수량산출서_성남판교(기계추가분)" xfId="9112"/>
    <cellStyle name="_적격(화산) _실행예산서(3공구)_덕트수량산출서_성남판교-기계(설변)" xfId="9113"/>
    <cellStyle name="_적격(화산) _실행예산서(3공구)_덕트수량산출서_화성동탄_기계내역서(8.20)" xfId="9114"/>
    <cellStyle name="_적격(화산) _실행예산서(문산IC)" xfId="9115"/>
    <cellStyle name="_적격(화산) _실행예산서(문산IC)_030902 아산154KV 관로 전기공사" xfId="9116"/>
    <cellStyle name="_적격(화산) _실행예산서(문산IC)_1" xfId="9117"/>
    <cellStyle name="_적격(화산) _실행예산서(문산IC)_1_030902 아산154KV 관로 전기공사" xfId="9118"/>
    <cellStyle name="_적격(화산) _실행예산서(문산IC)_1_11111" xfId="9119"/>
    <cellStyle name="_적격(화산) _실행예산서(문산IC)_1_11111_1" xfId="9120"/>
    <cellStyle name="_적격(화산) _실행예산서(문산IC)_1_1단계전기계장" xfId="9121"/>
    <cellStyle name="_적격(화산) _실행예산서(문산IC)_1_덕트수량산출서" xfId="9122"/>
    <cellStyle name="_적격(화산) _실행예산서(문산IC)_1_덕트수량산출서_03 기계내역서0830" xfId="9123"/>
    <cellStyle name="_적격(화산) _실행예산서(문산IC)_1_덕트수량산출서_기계내역서(작업중)" xfId="9124"/>
    <cellStyle name="_적격(화산) _실행예산서(문산IC)_1_덕트수량산출서_성남판교(기계)" xfId="9125"/>
    <cellStyle name="_적격(화산) _실행예산서(문산IC)_1_덕트수량산출서_성남판교(기계추가분)" xfId="9126"/>
    <cellStyle name="_적격(화산) _실행예산서(문산IC)_1_덕트수량산출서_성남판교-기계(설변)" xfId="9127"/>
    <cellStyle name="_적격(화산) _실행예산서(문산IC)_1_덕트수량산출서_화성동탄_기계내역서(8.20)" xfId="9128"/>
    <cellStyle name="_적격(화산) _실행예산서(문산IC)_11111" xfId="9129"/>
    <cellStyle name="_적격(화산) _실행예산서(문산IC)_11111_1" xfId="9130"/>
    <cellStyle name="_적격(화산) _실행예산서(문산IC)_1단계전기계장" xfId="9131"/>
    <cellStyle name="_적격(화산) _실행예산서(문산IC)_덕트수량산출서" xfId="9132"/>
    <cellStyle name="_적격(화산) _실행예산서(문산IC)_덕트수량산출서_03 기계내역서0830" xfId="9133"/>
    <cellStyle name="_적격(화산) _실행예산서(문산IC)_덕트수량산출서_기계내역서(작업중)" xfId="9134"/>
    <cellStyle name="_적격(화산) _실행예산서(문산IC)_덕트수량산출서_성남판교(기계)" xfId="9135"/>
    <cellStyle name="_적격(화산) _실행예산서(문산IC)_덕트수량산출서_성남판교(기계추가분)" xfId="9136"/>
    <cellStyle name="_적격(화산) _실행예산서(문산IC)_덕트수량산출서_성남판교-기계(설변)" xfId="9137"/>
    <cellStyle name="_적격(화산) _실행예산서(문산IC)_덕트수량산출서_화성동탄_기계내역서(8.20)" xfId="9138"/>
    <cellStyle name="_적격(화산) _실행예산서(문산IC)_실행예산서" xfId="9139"/>
    <cellStyle name="_적격(화산) _실행예산서(문산IC)_실행예산서(3공구)" xfId="9140"/>
    <cellStyle name="_적격(화산) _실행예산서(문산IC)_실행예산서(3공구)_030902 아산154KV 관로 전기공사" xfId="9141"/>
    <cellStyle name="_적격(화산) _실행예산서(문산IC)_실행예산서(3공구)_11111" xfId="9142"/>
    <cellStyle name="_적격(화산) _실행예산서(문산IC)_실행예산서(3공구)_11111_1" xfId="9143"/>
    <cellStyle name="_적격(화산) _실행예산서(문산IC)_실행예산서(3공구)_1단계전기계장" xfId="9144"/>
    <cellStyle name="_적격(화산) _실행예산서(문산IC)_실행예산서(3공구)_덕트수량산출서" xfId="9145"/>
    <cellStyle name="_적격(화산) _실행예산서(문산IC)_실행예산서(3공구)_덕트수량산출서_03 기계내역서0830" xfId="9146"/>
    <cellStyle name="_적격(화산) _실행예산서(문산IC)_실행예산서(3공구)_덕트수량산출서_기계내역서(작업중)" xfId="9147"/>
    <cellStyle name="_적격(화산) _실행예산서(문산IC)_실행예산서(3공구)_덕트수량산출서_성남판교(기계)" xfId="9148"/>
    <cellStyle name="_적격(화산) _실행예산서(문산IC)_실행예산서(3공구)_덕트수량산출서_성남판교(기계추가분)" xfId="9149"/>
    <cellStyle name="_적격(화산) _실행예산서(문산IC)_실행예산서(3공구)_덕트수량산출서_성남판교-기계(설변)" xfId="9150"/>
    <cellStyle name="_적격(화산) _실행예산서(문산IC)_실행예산서(3공구)_덕트수량산출서_화성동탄_기계내역서(8.20)" xfId="9151"/>
    <cellStyle name="_적격(화산) _실행예산서(문산IC)_실행예산서(문산IC)" xfId="9152"/>
    <cellStyle name="_적격(화산) _실행예산서(문산IC)_실행예산서(문산IC)_030902 아산154KV 관로 전기공사" xfId="9153"/>
    <cellStyle name="_적격(화산) _실행예산서(문산IC)_실행예산서(문산IC)_11111" xfId="9154"/>
    <cellStyle name="_적격(화산) _실행예산서(문산IC)_실행예산서(문산IC)_11111_1" xfId="9155"/>
    <cellStyle name="_적격(화산) _실행예산서(문산IC)_실행예산서(문산IC)_1단계전기계장" xfId="9156"/>
    <cellStyle name="_적격(화산) _실행예산서(문산IC)_실행예산서(문산IC)_덕트수량산출서" xfId="9157"/>
    <cellStyle name="_적격(화산) _실행예산서(문산IC)_실행예산서(문산IC)_덕트수량산출서_03 기계내역서0830" xfId="9158"/>
    <cellStyle name="_적격(화산) _실행예산서(문산IC)_실행예산서(문산IC)_덕트수량산출서_기계내역서(작업중)" xfId="9159"/>
    <cellStyle name="_적격(화산) _실행예산서(문산IC)_실행예산서(문산IC)_덕트수량산출서_성남판교(기계)" xfId="9160"/>
    <cellStyle name="_적격(화산) _실행예산서(문산IC)_실행예산서(문산IC)_덕트수량산출서_성남판교(기계추가분)" xfId="9161"/>
    <cellStyle name="_적격(화산) _실행예산서(문산IC)_실행예산서(문산IC)_덕트수량산출서_성남판교-기계(설변)" xfId="9162"/>
    <cellStyle name="_적격(화산) _실행예산서(문산IC)_실행예산서(문산IC)_덕트수량산출서_화성동탄_기계내역서(8.20)" xfId="9163"/>
    <cellStyle name="_적격(화산) _실행예산서(문산IC)_실행예산서_030902 아산154KV 관로 전기공사" xfId="9164"/>
    <cellStyle name="_적격(화산) _실행예산서(문산IC)_실행예산서_11111" xfId="9165"/>
    <cellStyle name="_적격(화산) _실행예산서(문산IC)_실행예산서_11111_1" xfId="9166"/>
    <cellStyle name="_적격(화산) _실행예산서(문산IC)_실행예산서_1단계전기계장" xfId="9167"/>
    <cellStyle name="_적격(화산) _실행예산서(문산IC)_실행예산서_덕트수량산출서" xfId="9168"/>
    <cellStyle name="_적격(화산) _실행예산서(문산IC)_실행예산서_덕트수량산출서_03 기계내역서0830" xfId="9169"/>
    <cellStyle name="_적격(화산) _실행예산서(문산IC)_실행예산서_덕트수량산출서_기계내역서(작업중)" xfId="9170"/>
    <cellStyle name="_적격(화산) _실행예산서(문산IC)_실행예산서_덕트수량산출서_성남판교(기계)" xfId="9171"/>
    <cellStyle name="_적격(화산) _실행예산서(문산IC)_실행예산서_덕트수량산출서_성남판교(기계추가분)" xfId="9172"/>
    <cellStyle name="_적격(화산) _실행예산서(문산IC)_실행예산서_덕트수량산출서_성남판교-기계(설변)" xfId="9173"/>
    <cellStyle name="_적격(화산) _실행예산서(문산IC)_실행예산서_덕트수량산출서_화성동탄_기계내역서(8.20)" xfId="9174"/>
    <cellStyle name="_적격(화산) _실행예산서_030902 아산154KV 관로 전기공사" xfId="9175"/>
    <cellStyle name="_적격(화산) _실행예산서_11111" xfId="9176"/>
    <cellStyle name="_적격(화산) _실행예산서_11111_1" xfId="9177"/>
    <cellStyle name="_적격(화산) _실행예산서_1단계전기계장" xfId="9178"/>
    <cellStyle name="_적격(화산) _실행예산서_덕트수량산출서" xfId="9179"/>
    <cellStyle name="_적격(화산) _실행예산서_덕트수량산출서_03 기계내역서0830" xfId="9180"/>
    <cellStyle name="_적격(화산) _실행예산서_덕트수량산출서_기계내역서(작업중)" xfId="9181"/>
    <cellStyle name="_적격(화산) _실행예산서_덕트수량산출서_성남판교(기계)" xfId="9182"/>
    <cellStyle name="_적격(화산) _실행예산서_덕트수량산출서_성남판교(기계추가분)" xfId="9183"/>
    <cellStyle name="_적격(화산) _실행예산서_덕트수량산출서_성남판교-기계(설변)" xfId="9184"/>
    <cellStyle name="_적격(화산) _실행예산서_덕트수량산출서_화성동탄_기계내역서(8.20)" xfId="9185"/>
    <cellStyle name="_적격(화산) _안동투찰" xfId="9186"/>
    <cellStyle name="_적격(화산) _안동투찰_제1회설계변경내역서(11.15~)update" xfId="9187"/>
    <cellStyle name="_적격(화산) _오산입찰안내서및기본계획요약" xfId="9188"/>
    <cellStyle name="_적격(화산) _오산입찰안내서및기본계획요약_시운전입찰양식" xfId="9189"/>
    <cellStyle name="_적격(화산) _오산입찰안내서및기본계획요약_입찰내역서(오송_최종)" xfId="9190"/>
    <cellStyle name="_적격(화산) _오산입찰안내서및기본계획요약_입찰서(대구달성)" xfId="9191"/>
    <cellStyle name="_적격(화산) _오산입찰안내서및기본계획요약_입찰서(발주처제출_시운전외)" xfId="9192"/>
    <cellStyle name="_적격(화산) _오산입찰안내서및기본계획요약_입찰서(제천)" xfId="9193"/>
    <cellStyle name="_적격(화산) _오산입찰안내서및기본계획요약_입찰안내서요약(대구달성)" xfId="9194"/>
    <cellStyle name="_적격(화산) _옥외배관토공견적(내역1,내역3)" xfId="9195"/>
    <cellStyle name="_적격(화산) _옥외배관토공견적(내역1,내역3)_성남판교크린넷_3공구_배관내역서_노무비산출" xfId="9196"/>
    <cellStyle name="_적격(화산) _옥외배관토공견적(내역1,내역3)_성남판교크린넷_배관내역서_노무비산출_작업" xfId="9197"/>
    <cellStyle name="_적격(화산) _옥외배관토공견적(내역1,내역3)_옥외배관토공견적(내역1,내역3)" xfId="9198"/>
    <cellStyle name="_적격(화산) _옥외배관토공견적(내역1,내역3)_판교 집하장-3배관(금액무)" xfId="9199"/>
    <cellStyle name="_적격(화산) _의정부" xfId="9200"/>
    <cellStyle name="_적격(화산) _의정부_건국대학교공내역1028" xfId="9201"/>
    <cellStyle name="_적격(화산) _의정부_건국대학교공내역1028_건국대학교공내역1028" xfId="9202"/>
    <cellStyle name="_적격(화산) _의정부_건국대학교공내역1028_건국대학교공내역1028_금액내역서(은평뉴타운)" xfId="9203"/>
    <cellStyle name="_적격(화산) _의정부_건국대학교공내역1028_금액내역서(은평뉴타운)" xfId="9204"/>
    <cellStyle name="_적격(화산) _의정부_금액내역서(은평뉴타운)" xfId="9205"/>
    <cellStyle name="_적격(화산) _의정부성모병원" xfId="9206"/>
    <cellStyle name="_적격(화산) _의정부성모병원_건국대학교공내역1028" xfId="9207"/>
    <cellStyle name="_적격(화산) _의정부성모병원_건국대학교공내역1028_건국대학교공내역1028" xfId="9208"/>
    <cellStyle name="_적격(화산) _의정부성모병원_건국대학교공내역1028_건국대학교공내역1028_금액내역서(은평뉴타운)" xfId="9209"/>
    <cellStyle name="_적격(화산) _의정부성모병원_건국대학교공내역1028_금액내역서(은평뉴타운)" xfId="9210"/>
    <cellStyle name="_적격(화산) _의정부성모병원_금액내역서(은평뉴타운)" xfId="9211"/>
    <cellStyle name="_적격(화산) _장비금액검토" xfId="9212"/>
    <cellStyle name="_적격(화산) _장비금액검토_내역서" xfId="9213"/>
    <cellStyle name="_적격(화산) _장비금액검토_내역서_옥외배관토공견적(내역1,내역3)" xfId="9214"/>
    <cellStyle name="_적격(화산) _장비금액검토_내역서_옥외배관토공견적(내역1,내역3)_성남판교크린넷_3공구_배관내역서_노무비산출" xfId="9215"/>
    <cellStyle name="_적격(화산) _장비금액검토_내역서_옥외배관토공견적(내역1,내역3)_성남판교크린넷_배관내역서_노무비산출_작업" xfId="9216"/>
    <cellStyle name="_적격(화산) _장비금액검토_내역서_옥외배관토공견적(내역1,내역3)_옥외배관토공견적(내역1,내역3)" xfId="9217"/>
    <cellStyle name="_적격(화산) _장비금액검토_내역서_옥외배관토공견적(내역1,내역3)_판교 집하장-3배관(금액무)" xfId="9218"/>
    <cellStyle name="_적격(화산) _장비금액검토_옥외배관토공견적(내역1,내역3)" xfId="9219"/>
    <cellStyle name="_적격(화산) _장비금액검토_옥외배관토공견적(내역1,내역3)_성남판교크린넷_3공구_배관내역서_노무비산출" xfId="9220"/>
    <cellStyle name="_적격(화산) _장비금액검토_옥외배관토공견적(내역1,내역3)_성남판교크린넷_배관내역서_노무비산출_작업" xfId="9221"/>
    <cellStyle name="_적격(화산) _장비금액검토_옥외배관토공견적(내역1,내역3)_옥외배관토공견적(내역1,내역3)" xfId="9222"/>
    <cellStyle name="_적격(화산) _장비금액검토_옥외배관토공견적(내역1,내역3)_판교 집하장-3배관(금액무)" xfId="9223"/>
    <cellStyle name="_적격(화산) _적상무주IC도로(1공구)" xfId="9224"/>
    <cellStyle name="_적격(화산) _적상무주IC도로(1공구)_포항관내(대련-성곡)1" xfId="9225"/>
    <cellStyle name="_적격(화산) _적상무주IC도로(1공구)_포항관내(대련-성곡)1_포항관내(대련-성곡)(설계)실행4" xfId="9226"/>
    <cellStyle name="_적격(화산) _적상무주IC도로(1공구)_포항관내(대련-성곡)1_포항관내(대련-성곡)(설계)실행6" xfId="9227"/>
    <cellStyle name="_적격(화산) _적상무주IC도로(1공구)_포항관내(대련-성곡)1_포항관내(대련-성곡)1" xfId="9228"/>
    <cellStyle name="_적격(화산) _정읍∼완주간 1공구(투찰)" xfId="9229"/>
    <cellStyle name="_적격(화산) _정읍∼완주간 1공구(투찰)_실행(1)" xfId="9230"/>
    <cellStyle name="_적격(화산) _제1회설계변경내역서(11.15~)update" xfId="9231"/>
    <cellStyle name="_적격(화산) _제조품적용_성남수도_여과지내역서" xfId="9232"/>
    <cellStyle name="_적격(화산) _제조품적용_성남수도_여과지내역서_토건기공사비" xfId="9233"/>
    <cellStyle name="_적격(화산) _제조품적용_성남수도_여과지내역서_토건기공사비_토건기공사비" xfId="9234"/>
    <cellStyle name="_적격(화산) _진월 공내역서" xfId="9235"/>
    <cellStyle name="_적격(화산) _진월 공내역서_서후-평은(투찰)" xfId="9236"/>
    <cellStyle name="_적격(화산) _진월 공내역서_서후-평은(투찰)_실행(1)" xfId="9237"/>
    <cellStyle name="_적격(화산) _진월 공내역서_서후-평은(투찰)_정읍∼완주간 1공구(투찰)" xfId="9238"/>
    <cellStyle name="_적격(화산) _진월 공내역서_서후-평은(투찰)_정읍∼완주간 1공구(투찰)_실행(1)" xfId="9239"/>
    <cellStyle name="_적격(화산) _진월 공내역서_실행(1)" xfId="9240"/>
    <cellStyle name="_적격(화산) _진월 공내역서_정읍∼완주간 1공구(투찰)" xfId="9241"/>
    <cellStyle name="_적격(화산) _진월 공내역서_정읍∼완주간 1공구(투찰)_실행(1)" xfId="9242"/>
    <cellStyle name="_적격(화산) _청주중원(부대입찰) 견적" xfId="9243"/>
    <cellStyle name="_적격(화산) _청주중원(부대입찰) 견적_건국대학교공내역1028" xfId="9244"/>
    <cellStyle name="_적격(화산) _청주중원(부대입찰) 견적_건국대학교공내역1028_건국대학교공내역1028" xfId="9245"/>
    <cellStyle name="_적격(화산) _청주중원(부대입찰) 견적_건국대학교공내역1028_건국대학교공내역1028_금액내역서(은평뉴타운)" xfId="9246"/>
    <cellStyle name="_적격(화산) _청주중원(부대입찰) 견적_건국대학교공내역1028_금액내역서(은평뉴타운)" xfId="9247"/>
    <cellStyle name="_적격(화산) _청주중원(부대입찰) 견적_금액내역서(은평뉴타운)" xfId="9248"/>
    <cellStyle name="_적격(화산) _토건공사,시운전,LCC(40,000)" xfId="9249"/>
    <cellStyle name="_적격(화산) _토건공사,시운전,LCC(40,000)_0.0 오산LCC분석(총괄)-공법사" xfId="9250"/>
    <cellStyle name="_적격(화산) _토건공사,시운전,LCC(40,000)_가,나,다)개략공사비(토목,건축,기계)" xfId="9251"/>
    <cellStyle name="_적격(화산) _토건기공사비" xfId="9252"/>
    <cellStyle name="_적격(화산) _토건기공사비_토건기공사비" xfId="9253"/>
    <cellStyle name="_적격(화산) _통리투찰" xfId="9254"/>
    <cellStyle name="_적격(화산) _통리투찰_제1회설계변경내역서(11.15~)update" xfId="9255"/>
    <cellStyle name="_적격(화산) _투찰(안덕대정)" xfId="9256"/>
    <cellStyle name="_적격(화산) _투찰(안덕대정)_0.0 오산LCC분석(총괄)-공법사" xfId="9257"/>
    <cellStyle name="_적격(화산) _투찰(안덕대정)_가,나,다)개략공사비(토목,건축,기계)" xfId="9258"/>
    <cellStyle name="_적격(화산) _투찰(안덕대정)_경제성 평가(시흥MTV)" xfId="9259"/>
    <cellStyle name="_적격(화산) _투찰(안덕대정)_경제성 평가(시흥MTV)_0.0 오산LCC분석(총괄)-공법사" xfId="9260"/>
    <cellStyle name="_적격(화산) _투찰(안덕대정)_경제성 평가(시흥MTV)_가,나,다)개략공사비(토목,건축,기계)" xfId="9261"/>
    <cellStyle name="_적격(화산) _투찰(안덕대정)_공사비,유지관리비 외(청통)" xfId="9262"/>
    <cellStyle name="_적격(화산) _투찰(안덕대정)_공사비,유지관리비 외(청통)_0.0 오산LCC분석(총괄)-공법사" xfId="9263"/>
    <cellStyle name="_적격(화산) _투찰(안덕대정)_공사비,유지관리비 외(청통)_가,나,다)개략공사비(토목,건축,기계)" xfId="9264"/>
    <cellStyle name="_적격(화산) _투찰(안덕대정)_기계및시운전내역" xfId="9265"/>
    <cellStyle name="_적격(화산) _투찰(안덕대정)_기계및시운전내역_0.0 오산LCC분석(총괄)-공법사" xfId="9266"/>
    <cellStyle name="_적격(화산) _투찰(안덕대정)_기계및시운전내역_가,나,다)개략공사비(토목,건축,기계)" xfId="9267"/>
    <cellStyle name="_적격(화산) _투찰(안덕대정)_토건공사,시운전,LCC(40,000)" xfId="9268"/>
    <cellStyle name="_적격(화산) _투찰(안덕대정)_토건공사,시운전,LCC(40,000)_0.0 오산LCC분석(총괄)-공법사" xfId="9269"/>
    <cellStyle name="_적격(화산) _투찰(안덕대정)_토건공사,시운전,LCC(40,000)_가,나,다)개략공사비(토목,건축,기계)" xfId="9270"/>
    <cellStyle name="_적격(화산) _투찰(안덕대정)1" xfId="9271"/>
    <cellStyle name="_적격(화산) _투찰(안덕대정)1_0.0 오산LCC분석(총괄)-공법사" xfId="9272"/>
    <cellStyle name="_적격(화산) _투찰(안덕대정)1_가,나,다)개략공사비(토목,건축,기계)" xfId="9273"/>
    <cellStyle name="_적격(화산) _투찰(안덕대정)1_경제성 평가(시흥MTV)" xfId="9274"/>
    <cellStyle name="_적격(화산) _투찰(안덕대정)1_경제성 평가(시흥MTV)_0.0 오산LCC분석(총괄)-공법사" xfId="9275"/>
    <cellStyle name="_적격(화산) _투찰(안덕대정)1_경제성 평가(시흥MTV)_가,나,다)개략공사비(토목,건축,기계)" xfId="9276"/>
    <cellStyle name="_적격(화산) _투찰(안덕대정)1_공사비,유지관리비 외(청통)" xfId="9277"/>
    <cellStyle name="_적격(화산) _투찰(안덕대정)1_공사비,유지관리비 외(청통)_0.0 오산LCC분석(총괄)-공법사" xfId="9278"/>
    <cellStyle name="_적격(화산) _투찰(안덕대정)1_공사비,유지관리비 외(청통)_가,나,다)개략공사비(토목,건축,기계)" xfId="9279"/>
    <cellStyle name="_적격(화산) _투찰(안덕대정)1_기계및시운전내역" xfId="9280"/>
    <cellStyle name="_적격(화산) _투찰(안덕대정)1_기계및시운전내역_0.0 오산LCC분석(총괄)-공법사" xfId="9281"/>
    <cellStyle name="_적격(화산) _투찰(안덕대정)1_기계및시운전내역_가,나,다)개략공사비(토목,건축,기계)" xfId="9282"/>
    <cellStyle name="_적격(화산) _투찰(안덕대정)1_토건공사,시운전,LCC(40,000)" xfId="9283"/>
    <cellStyle name="_적격(화산) _투찰(안덕대정)1_토건공사,시운전,LCC(40,000)_0.0 오산LCC분석(총괄)-공법사" xfId="9284"/>
    <cellStyle name="_적격(화산) _투찰(안덕대정)1_토건공사,시운전,LCC(40,000)_가,나,다)개략공사비(토목,건축,기계)" xfId="9285"/>
    <cellStyle name="_적격(화산) _포항관내(대련-성곡)1" xfId="9286"/>
    <cellStyle name="_적격(화산) _포항관내(대련-성곡)1_포항관내(대련-성곡)(설계)실행4" xfId="9287"/>
    <cellStyle name="_적격(화산) _포항관내(대련-성곡)1_포항관내(대련-성곡)(설계)실행6" xfId="9288"/>
    <cellStyle name="_적격(화산) _포항관내(대련-성곡)1_포항관내(대련-성곡)1" xfId="9289"/>
    <cellStyle name="_적격(화산) _프로그램의뢰(최종)" xfId="9290"/>
    <cellStyle name="_적격(화산) _프로그램의뢰(최종)_2007년 년간 만회대책(사업2팀_풀랜트)" xfId="9291"/>
    <cellStyle name="_적격(화산) _프로그램의뢰(최종)_PJT 예상실적('07년6월)" xfId="9292"/>
    <cellStyle name="_적격(화산) _학익-예비품및특수공구목록(설비)" xfId="9293"/>
    <cellStyle name="_적격(화산) _한남 리버텔 " xfId="9294"/>
    <cellStyle name="_적격(화산) _흥산-구룡" xfId="9295"/>
    <cellStyle name="_적격(화산) _흥산-구룡_030902 아산154KV 관로 전기공사" xfId="9296"/>
    <cellStyle name="_적격(화산) _흥산-구룡_11111" xfId="9297"/>
    <cellStyle name="_적격(화산) _흥산-구룡_11111_1" xfId="9298"/>
    <cellStyle name="_적격(화산) _흥산-구룡_1단계전기계장" xfId="9299"/>
    <cellStyle name="_적격(화산) _흥산-구룡_덕트수량산출서" xfId="9300"/>
    <cellStyle name="_적격(화산) _흥산-구룡_덕트수량산출서_03 기계내역서0830" xfId="9301"/>
    <cellStyle name="_적격(화산) _흥산-구룡_덕트수량산출서_기계내역서(작업중)" xfId="9302"/>
    <cellStyle name="_적격(화산) _흥산-구룡_덕트수량산출서_성남판교(기계)" xfId="9303"/>
    <cellStyle name="_적격(화산) _흥산-구룡_덕트수량산출서_성남판교(기계추가분)" xfId="9304"/>
    <cellStyle name="_적격(화산) _흥산-구룡_덕트수량산출서_성남판교-기계(설변)" xfId="9305"/>
    <cellStyle name="_적격(화산) _흥산-구룡_덕트수량산출서_화성동탄_기계내역서(8.20)" xfId="9306"/>
    <cellStyle name="_적격(화산) _흥산-구룡_실행예산서" xfId="9307"/>
    <cellStyle name="_적격(화산) _흥산-구룡_실행예산서(3공구)" xfId="9308"/>
    <cellStyle name="_적격(화산) _흥산-구룡_실행예산서(3공구)_030902 아산154KV 관로 전기공사" xfId="9309"/>
    <cellStyle name="_적격(화산) _흥산-구룡_실행예산서(3공구)_11111" xfId="9310"/>
    <cellStyle name="_적격(화산) _흥산-구룡_실행예산서(3공구)_11111_1" xfId="9311"/>
    <cellStyle name="_적격(화산) _흥산-구룡_실행예산서(3공구)_1단계전기계장" xfId="9312"/>
    <cellStyle name="_적격(화산) _흥산-구룡_실행예산서(3공구)_덕트수량산출서" xfId="9313"/>
    <cellStyle name="_적격(화산) _흥산-구룡_실행예산서(3공구)_덕트수량산출서_03 기계내역서0830" xfId="9314"/>
    <cellStyle name="_적격(화산) _흥산-구룡_실행예산서(3공구)_덕트수량산출서_기계내역서(작업중)" xfId="9315"/>
    <cellStyle name="_적격(화산) _흥산-구룡_실행예산서(3공구)_덕트수량산출서_성남판교(기계)" xfId="9316"/>
    <cellStyle name="_적격(화산) _흥산-구룡_실행예산서(3공구)_덕트수량산출서_성남판교(기계추가분)" xfId="9317"/>
    <cellStyle name="_적격(화산) _흥산-구룡_실행예산서(3공구)_덕트수량산출서_성남판교-기계(설변)" xfId="9318"/>
    <cellStyle name="_적격(화산) _흥산-구룡_실행예산서(3공구)_덕트수량산출서_화성동탄_기계내역서(8.20)" xfId="9319"/>
    <cellStyle name="_적격(화산) _흥산-구룡_실행예산서(문산IC)" xfId="9320"/>
    <cellStyle name="_적격(화산) _흥산-구룡_실행예산서(문산IC)_030902 아산154KV 관로 전기공사" xfId="9321"/>
    <cellStyle name="_적격(화산) _흥산-구룡_실행예산서(문산IC)_11111" xfId="9322"/>
    <cellStyle name="_적격(화산) _흥산-구룡_실행예산서(문산IC)_11111_1" xfId="9323"/>
    <cellStyle name="_적격(화산) _흥산-구룡_실행예산서(문산IC)_1단계전기계장" xfId="9324"/>
    <cellStyle name="_적격(화산) _흥산-구룡_실행예산서(문산IC)_덕트수량산출서" xfId="9325"/>
    <cellStyle name="_적격(화산) _흥산-구룡_실행예산서(문산IC)_덕트수량산출서_03 기계내역서0830" xfId="9326"/>
    <cellStyle name="_적격(화산) _흥산-구룡_실행예산서(문산IC)_덕트수량산출서_기계내역서(작업중)" xfId="9327"/>
    <cellStyle name="_적격(화산) _흥산-구룡_실행예산서(문산IC)_덕트수량산출서_성남판교(기계)" xfId="9328"/>
    <cellStyle name="_적격(화산) _흥산-구룡_실행예산서(문산IC)_덕트수량산출서_성남판교(기계추가분)" xfId="9329"/>
    <cellStyle name="_적격(화산) _흥산-구룡_실행예산서(문산IC)_덕트수량산출서_성남판교-기계(설변)" xfId="9330"/>
    <cellStyle name="_적격(화산) _흥산-구룡_실행예산서(문산IC)_덕트수량산출서_화성동탄_기계내역서(8.20)" xfId="9331"/>
    <cellStyle name="_적격(화산) _흥산-구룡_실행예산서_030902 아산154KV 관로 전기공사" xfId="9332"/>
    <cellStyle name="_적격(화산) _흥산-구룡_실행예산서_11111" xfId="9333"/>
    <cellStyle name="_적격(화산) _흥산-구룡_실행예산서_11111_1" xfId="9334"/>
    <cellStyle name="_적격(화산) _흥산-구룡_실행예산서_1단계전기계장" xfId="9335"/>
    <cellStyle name="_적격(화산) _흥산-구룡_실행예산서_덕트수량산출서" xfId="9336"/>
    <cellStyle name="_적격(화산) _흥산-구룡_실행예산서_덕트수량산출서_03 기계내역서0830" xfId="9337"/>
    <cellStyle name="_적격(화산) _흥산-구룡_실행예산서_덕트수량산출서_기계내역서(작업중)" xfId="9338"/>
    <cellStyle name="_적격(화산) _흥산-구룡_실행예산서_덕트수량산출서_성남판교(기계)" xfId="9339"/>
    <cellStyle name="_적격(화산) _흥산-구룡_실행예산서_덕트수량산출서_성남판교(기계추가분)" xfId="9340"/>
    <cellStyle name="_적격(화산) _흥산-구룡_실행예산서_덕트수량산출서_성남판교-기계(설변)" xfId="9341"/>
    <cellStyle name="_적격(화산) _흥산-구룡_실행예산서_덕트수량산출서_화성동탄_기계내역서(8.20)" xfId="9342"/>
    <cellStyle name="_전곡설계서(최종080529)" xfId="9343"/>
    <cellStyle name="_전곡오수처리장설계서-1" xfId="9344"/>
    <cellStyle name="_전기(전체)06" xfId="9345"/>
    <cellStyle name="_전기,계장 기자재 견적대비표" xfId="9346"/>
    <cellStyle name="_전기,계장(실행)" xfId="9347"/>
    <cellStyle name="_전기.계장분야 실행예산 총괄내역서(0302)" xfId="9348"/>
    <cellStyle name="_전기계산서(광주하수고도)-삼안H-CABLE" xfId="9349"/>
    <cellStyle name="_전기계산서(제천자원관리센터)-0823" xfId="9350"/>
    <cellStyle name="_전기계장" xfId="9351"/>
    <cellStyle name="_전기계장(청계)" xfId="9352"/>
    <cellStyle name="_전기계측금액내역서(070611)-80%적용" xfId="9353"/>
    <cellStyle name="_전기계측내역서(실시설계)" xfId="9354"/>
    <cellStyle name="_전기계측예산서(총원가계산)-re02" xfId="9355"/>
    <cellStyle name="_전기공내역서" xfId="9356"/>
    <cellStyle name="_전기공내역서(승기전력,대명)" xfId="9357"/>
    <cellStyle name="_전기공내역-작업2" xfId="9358"/>
    <cellStyle name="_전기공사" xfId="9359"/>
    <cellStyle name="_전기공사(최종)" xfId="9360"/>
    <cellStyle name="_전기내역" xfId="9361"/>
    <cellStyle name="_전기내역(군부대)-1" xfId="9362"/>
    <cellStyle name="_전기-내역(대전)" xfId="9363"/>
    <cellStyle name="_전기내역(안동시)-750KVA" xfId="9364"/>
    <cellStyle name="_전기내역(재노경)" xfId="9365"/>
    <cellStyle name="_전기내역(재노경)_11111" xfId="9366"/>
    <cellStyle name="_전기내역(재노경)_11111_1" xfId="9367"/>
    <cellStyle name="_전기내역서" xfId="9368"/>
    <cellStyle name="_전기내역서(전기)" xfId="9369"/>
    <cellStyle name="_전기내역서(처리장인입)" xfId="9370"/>
    <cellStyle name="_전기내역서C" xfId="9371"/>
    <cellStyle name="_전기내역서CC-NEW" xfId="9372"/>
    <cellStyle name="_전기내역서-PSC-수요변경" xfId="9373"/>
    <cellStyle name="_전기내역서ㅡ지내리_단가변경(2007(1).01.31)" xfId="9374"/>
    <cellStyle name="_전기방식" xfId="9375"/>
    <cellStyle name="_전기방식_경관조명 수정" xfId="9376"/>
    <cellStyle name="_전기방식_경관조명 수정_2-내역및수량산출서(경관조명) (version 1)" xfId="9377"/>
    <cellStyle name="_전기보활" xfId="9378"/>
    <cellStyle name="_전기산출서" xfId="9379"/>
    <cellStyle name="_전기산출서(0127)" xfId="9380"/>
    <cellStyle name="_전기산출서18학급(0221)" xfId="9381"/>
    <cellStyle name="_전기설계서1" xfId="9382"/>
    <cellStyle name="_전기설비기초-FF" xfId="9383"/>
    <cellStyle name="_전기세부내역(참고용)" xfId="9384"/>
    <cellStyle name="_전기순공사비(증설)" xfId="9385"/>
    <cellStyle name="_전기실행" xfId="9386"/>
    <cellStyle name="_전기예산서(고도처리)" xfId="9387"/>
    <cellStyle name="_전기용량계산서(달성)-R1" xfId="9388"/>
    <cellStyle name="_전기용량계산서(달성)-R4" xfId="9389"/>
    <cellStyle name="_전기용량계산서(서귀포동부하수고도)-2" xfId="9390"/>
    <cellStyle name="_전기용량계산서(주문진 폐수처리장)-R1" xfId="9391"/>
    <cellStyle name="_전기제어 내역" xfId="9392"/>
    <cellStyle name="_전기통신사용료" xfId="9393"/>
    <cellStyle name="_전동차검사(수정)" xfId="9394"/>
    <cellStyle name="_전력비-1" xfId="9395"/>
    <cellStyle name="_전력요금1(학익)" xfId="9396"/>
    <cellStyle name="_전시과학(031015)" xfId="9397"/>
    <cellStyle name="_전시과학(031016)_인쇄" xfId="9398"/>
    <cellStyle name="_전시물(051125)" xfId="9399"/>
    <cellStyle name="_전시시설물" xfId="9400"/>
    <cellStyle name="_전시시설물_배정통보조합제출용" xfId="9401"/>
    <cellStyle name="_전시품050205" xfId="9402"/>
    <cellStyle name="_전자지불(삼성SDS)" xfId="9403"/>
    <cellStyle name="_전자지불-(케이비)" xfId="9404"/>
    <cellStyle name="_전주시_UIS 확장사업 설계내역서_2" xfId="9405"/>
    <cellStyle name="_전지동외주기성3회(01월)" xfId="9406"/>
    <cellStyle name="_전지동외주기성3회(01월)_1" xfId="9407"/>
    <cellStyle name="_전지동외주기성3회(01월)_2" xfId="9408"/>
    <cellStyle name="_전지동외주기성3회(01월)_3" xfId="9409"/>
    <cellStyle name="_전지동외주기성3회(01월)_4" xfId="9410"/>
    <cellStyle name="_전지동외주기성3회(01월)_5" xfId="9411"/>
    <cellStyle name="_전지동외주기성3회(01월)_6" xfId="9412"/>
    <cellStyle name="_전지동외주기성3회(01월)_7" xfId="9413"/>
    <cellStyle name="_전지동외주기성3회(01월)_8" xfId="9414"/>
    <cellStyle name="_전지동외주기성3회(01월)_9" xfId="9415"/>
    <cellStyle name="_전체분자재집계표" xfId="9416"/>
    <cellStyle name="_정릉TO-RE1" xfId="9417"/>
    <cellStyle name="_정문전기공사최종" xfId="9418"/>
    <cellStyle name="_정읍∼완주간 1공구(투찰)" xfId="9419"/>
    <cellStyle name="_정읍∼완주간 1공구(투찰)_실행(1)" xfId="9420"/>
    <cellStyle name="_제목" xfId="9421"/>
    <cellStyle name="_제목_내역서" xfId="9422"/>
    <cellStyle name="_제어예산_040817" xfId="9423"/>
    <cellStyle name="_제조총괄(최종아님)" xfId="9424"/>
    <cellStyle name="_제주물항" xfId="9425"/>
    <cellStyle name="_제주한화콘도" xfId="9426"/>
    <cellStyle name="_제출용병천하수(지역관로1)" xfId="9427"/>
    <cellStyle name="_제출용병천하수(지역관로1)_4차공사내시변경" xfId="9428"/>
    <cellStyle name="_제출용병천하수(지역관로1)_경유세(건설기계)" xfId="9429"/>
    <cellStyle name="_제출용병천하수(지역관로1)_광주평동실행" xfId="9430"/>
    <cellStyle name="_제출용병천하수(지역관로1)_광주평동실행_4차공사내시변경" xfId="9431"/>
    <cellStyle name="_제출용병천하수(지역관로1)_광주평동실행_경유세(건설기계)" xfId="9432"/>
    <cellStyle name="_제출용병천하수(지역관로1)_광주평동실행_번암견적의뢰(협력)" xfId="9433"/>
    <cellStyle name="_제출용병천하수(지역관로1)_광주평동실행_번암견적의뢰(협력)_포항관내(대련-성곡)1" xfId="9434"/>
    <cellStyle name="_제출용병천하수(지역관로1)_광주평동실행_번암견적의뢰(협력)_포항관내(대련-성곡)1_포항관내(대련-성곡)(설계)실행4" xfId="9435"/>
    <cellStyle name="_제출용병천하수(지역관로1)_광주평동실행_번암견적의뢰(협력)_포항관내(대련-성곡)1_포항관내(대련-성곡)(설계)실행6" xfId="9436"/>
    <cellStyle name="_제출용병천하수(지역관로1)_광주평동실행_번암견적의뢰(협력)_포항관내(대련-성곡)1_포항관내(대련-성곡)1" xfId="9437"/>
    <cellStyle name="_제출용병천하수(지역관로1)_광주평동실행_포항관내(대련-성곡)1" xfId="9438"/>
    <cellStyle name="_제출용병천하수(지역관로1)_광주평동실행_포항관내(대련-성곡)1_포항관내(대련-성곡)(설계)실행4" xfId="9439"/>
    <cellStyle name="_제출용병천하수(지역관로1)_광주평동실행_포항관내(대련-성곡)1_포항관내(대련-성곡)(설계)실행6" xfId="9440"/>
    <cellStyle name="_제출용병천하수(지역관로1)_광주평동실행_포항관내(대련-성곡)1_포항관내(대련-성곡)1" xfId="9441"/>
    <cellStyle name="_제출용병천하수(지역관로1)_광주평동투찰" xfId="9442"/>
    <cellStyle name="_제출용병천하수(지역관로1)_광주평동투찰_사유서(소형고압블럭포장)" xfId="9443"/>
    <cellStyle name="_제출용병천하수(지역관로1)_광주평동투찰_삽교천개수공사(03.30)" xfId="9444"/>
    <cellStyle name="_제출용병천하수(지역관로1)_광주평동투찰_삽교천개수공사(03.30)_구일초(06.17)-부대" xfId="9445"/>
    <cellStyle name="_제출용병천하수(지역관로1)_광주평동투찰_삽교천개수공사(03.30)_구일초(06.17)-부대_사유서(소형고압블럭포장)" xfId="9446"/>
    <cellStyle name="_제출용병천하수(지역관로1)_광주평동투찰_삽교천개수공사(03.30)_남성지구(05.26)" xfId="9447"/>
    <cellStyle name="_제출용병천하수(지역관로1)_광주평동투찰_삽교천개수공사(03.30)_남성지구(05.26)_사유서(소형고압블럭포장)" xfId="9448"/>
    <cellStyle name="_제출용병천하수(지역관로1)_광주평동투찰_삽교천개수공사(03.30)_동산초(06.1)" xfId="9449"/>
    <cellStyle name="_제출용병천하수(지역관로1)_광주평동투찰_삽교천개수공사(03.30)_동산초(06.1)_사유서(소형고압블럭포장)" xfId="9450"/>
    <cellStyle name="_제출용병천하수(지역관로1)_광주평동투찰_삽교천개수공사(03.30)_사유서(소형고압블럭포장)" xfId="9451"/>
    <cellStyle name="_제출용병천하수(지역관로1)_광주평동투찰_삽교천개수공사(03.30)_삽교천개수공사(03.30)" xfId="9452"/>
    <cellStyle name="_제출용병천하수(지역관로1)_광주평동투찰_삽교천개수공사(03.30)_삽교천개수공사(03.30)_사유서(소형고압블럭포장)" xfId="9453"/>
    <cellStyle name="_제출용병천하수(지역관로1)_광주평동투찰_삽교천개수공사(03.30)_안산남부경찰서(06.16)-부대" xfId="9454"/>
    <cellStyle name="_제출용병천하수(지역관로1)_광주평동투찰_삽교천개수공사(03.30)_안산남부경찰서(06.16)-부대_사유서(소형고압블럭포장)" xfId="9455"/>
    <cellStyle name="_제출용병천하수(지역관로1)_광주평동투찰_삽교천개수공사(03.30)_제주제성교(05.27)" xfId="9456"/>
    <cellStyle name="_제출용병천하수(지역관로1)_광주평동투찰_삽교천개수공사(03.30)_제주제성교(05.27)_사유서(소형고압블럭포장)" xfId="9457"/>
    <cellStyle name="_제출용병천하수(지역관로1)_광주평동투찰_삽교천개수공사(03.30)_행목지구하천환경(05.25)" xfId="9458"/>
    <cellStyle name="_제출용병천하수(지역관로1)_광주평동투찰_삽교천개수공사(03.30)_행목지구하천환경(05.25)_사유서(소형고압블럭포장)" xfId="9459"/>
    <cellStyle name="_제출용병천하수(지역관로1)_광주평동품의1" xfId="9460"/>
    <cellStyle name="_제출용병천하수(지역관로1)_광주평동품의1_4차공사내시변경" xfId="9461"/>
    <cellStyle name="_제출용병천하수(지역관로1)_광주평동품의1_경유세(건설기계)" xfId="9462"/>
    <cellStyle name="_제출용병천하수(지역관로1)_광주평동품의1_무안-광주2공구(협력)수정" xfId="9463"/>
    <cellStyle name="_제출용병천하수(지역관로1)_광주평동품의1_무안-광주2공구(협력)수정_포항관내(대련-성곡)1" xfId="9464"/>
    <cellStyle name="_제출용병천하수(지역관로1)_광주평동품의1_무안-광주2공구(협력)수정_포항관내(대련-성곡)1_포항관내(대련-성곡)(설계)실행4" xfId="9465"/>
    <cellStyle name="_제출용병천하수(지역관로1)_광주평동품의1_무안-광주2공구(협력)수정_포항관내(대련-성곡)1_포항관내(대련-성곡)(설계)실행6" xfId="9466"/>
    <cellStyle name="_제출용병천하수(지역관로1)_광주평동품의1_무안-광주2공구(협력)수정_포항관내(대련-성곡)1_포항관내(대련-성곡)1" xfId="9467"/>
    <cellStyle name="_제출용병천하수(지역관로1)_광주평동품의1_번암견적의뢰(협력)" xfId="9468"/>
    <cellStyle name="_제출용병천하수(지역관로1)_광주평동품의1_번암견적의뢰(협력)_포항관내(대련-성곡)1" xfId="9469"/>
    <cellStyle name="_제출용병천하수(지역관로1)_광주평동품의1_번암견적의뢰(협력)_포항관내(대련-성곡)1_포항관내(대련-성곡)(설계)실행4" xfId="9470"/>
    <cellStyle name="_제출용병천하수(지역관로1)_광주평동품의1_번암견적의뢰(협력)_포항관내(대련-성곡)1_포항관내(대련-성곡)(설계)실행6" xfId="9471"/>
    <cellStyle name="_제출용병천하수(지역관로1)_광주평동품의1_번암견적의뢰(협력)_포항관내(대련-성곡)1_포항관내(대련-성곡)1" xfId="9472"/>
    <cellStyle name="_제출용병천하수(지역관로1)_광주평동품의1_사유서(소형고압블럭포장)" xfId="9473"/>
    <cellStyle name="_제출용병천하수(지역관로1)_광주평동품의1_삽교천개수공사(03.30)" xfId="9474"/>
    <cellStyle name="_제출용병천하수(지역관로1)_광주평동품의1_삽교천개수공사(03.30)_구일초(06.17)-부대" xfId="9475"/>
    <cellStyle name="_제출용병천하수(지역관로1)_광주평동품의1_삽교천개수공사(03.30)_구일초(06.17)-부대_사유서(소형고압블럭포장)" xfId="9476"/>
    <cellStyle name="_제출용병천하수(지역관로1)_광주평동품의1_삽교천개수공사(03.30)_남성지구(05.26)" xfId="9477"/>
    <cellStyle name="_제출용병천하수(지역관로1)_광주평동품의1_삽교천개수공사(03.30)_남성지구(05.26)_사유서(소형고압블럭포장)" xfId="9478"/>
    <cellStyle name="_제출용병천하수(지역관로1)_광주평동품의1_삽교천개수공사(03.30)_동산초(06.1)" xfId="9479"/>
    <cellStyle name="_제출용병천하수(지역관로1)_광주평동품의1_삽교천개수공사(03.30)_동산초(06.1)_사유서(소형고압블럭포장)" xfId="9480"/>
    <cellStyle name="_제출용병천하수(지역관로1)_광주평동품의1_삽교천개수공사(03.30)_사유서(소형고압블럭포장)" xfId="9481"/>
    <cellStyle name="_제출용병천하수(지역관로1)_광주평동품의1_삽교천개수공사(03.30)_삽교천개수공사(03.30)" xfId="9482"/>
    <cellStyle name="_제출용병천하수(지역관로1)_광주평동품의1_삽교천개수공사(03.30)_삽교천개수공사(03.30)_사유서(소형고압블럭포장)" xfId="9483"/>
    <cellStyle name="_제출용병천하수(지역관로1)_광주평동품의1_삽교천개수공사(03.30)_안산남부경찰서(06.16)-부대" xfId="9484"/>
    <cellStyle name="_제출용병천하수(지역관로1)_광주평동품의1_삽교천개수공사(03.30)_안산남부경찰서(06.16)-부대_사유서(소형고압블럭포장)" xfId="9485"/>
    <cellStyle name="_제출용병천하수(지역관로1)_광주평동품의1_삽교천개수공사(03.30)_제주제성교(05.27)" xfId="9486"/>
    <cellStyle name="_제출용병천하수(지역관로1)_광주평동품의1_삽교천개수공사(03.30)_제주제성교(05.27)_사유서(소형고압블럭포장)" xfId="9487"/>
    <cellStyle name="_제출용병천하수(지역관로1)_광주평동품의1_삽교천개수공사(03.30)_행목지구하천환경(05.25)" xfId="9488"/>
    <cellStyle name="_제출용병천하수(지역관로1)_광주평동품의1_삽교천개수공사(03.30)_행목지구하천환경(05.25)_사유서(소형고압블럭포장)" xfId="9489"/>
    <cellStyle name="_제출용병천하수(지역관로1)_광주평동품의1_적상무주IC도로(1공구)" xfId="9490"/>
    <cellStyle name="_제출용병천하수(지역관로1)_광주평동품의1_적상무주IC도로(1공구)_포항관내(대련-성곡)1" xfId="9491"/>
    <cellStyle name="_제출용병천하수(지역관로1)_광주평동품의1_적상무주IC도로(1공구)_포항관내(대련-성곡)1_포항관내(대련-성곡)(설계)실행4" xfId="9492"/>
    <cellStyle name="_제출용병천하수(지역관로1)_광주평동품의1_적상무주IC도로(1공구)_포항관내(대련-성곡)1_포항관내(대련-성곡)(설계)실행6" xfId="9493"/>
    <cellStyle name="_제출용병천하수(지역관로1)_광주평동품의1_적상무주IC도로(1공구)_포항관내(대련-성곡)1_포항관내(대련-성곡)1" xfId="9494"/>
    <cellStyle name="_제출용병천하수(지역관로1)_광주평동품의1_포항관내(대련-성곡)1" xfId="9495"/>
    <cellStyle name="_제출용병천하수(지역관로1)_광주평동품의1_포항관내(대련-성곡)1_포항관내(대련-성곡)(설계)실행4" xfId="9496"/>
    <cellStyle name="_제출용병천하수(지역관로1)_광주평동품의1_포항관내(대련-성곡)1_포항관내(대련-성곡)(설계)실행6" xfId="9497"/>
    <cellStyle name="_제출용병천하수(지역관로1)_광주평동품의1_포항관내(대련-성곡)1_포항관내(대련-성곡)1" xfId="9498"/>
    <cellStyle name="_제출용병천하수(지역관로1)_기장하수실행1" xfId="9499"/>
    <cellStyle name="_제출용병천하수(지역관로1)_기장하수실행1_4차공사내시변경" xfId="9500"/>
    <cellStyle name="_제출용병천하수(지역관로1)_기장하수실행1_경유세(건설기계)" xfId="9501"/>
    <cellStyle name="_제출용병천하수(지역관로1)_기장하수실행1_번암견적의뢰(협력)" xfId="9502"/>
    <cellStyle name="_제출용병천하수(지역관로1)_기장하수실행1_번암견적의뢰(협력)_포항관내(대련-성곡)1" xfId="9503"/>
    <cellStyle name="_제출용병천하수(지역관로1)_기장하수실행1_번암견적의뢰(협력)_포항관내(대련-성곡)1_포항관내(대련-성곡)(설계)실행4" xfId="9504"/>
    <cellStyle name="_제출용병천하수(지역관로1)_기장하수실행1_번암견적의뢰(협력)_포항관내(대련-성곡)1_포항관내(대련-성곡)(설계)실행6" xfId="9505"/>
    <cellStyle name="_제출용병천하수(지역관로1)_기장하수실행1_번암견적의뢰(협력)_포항관내(대련-성곡)1_포항관내(대련-성곡)1" xfId="9506"/>
    <cellStyle name="_제출용병천하수(지역관로1)_기장하수실행1_포항관내(대련-성곡)1" xfId="9507"/>
    <cellStyle name="_제출용병천하수(지역관로1)_기장하수실행1_포항관내(대련-성곡)1_포항관내(대련-성곡)(설계)실행4" xfId="9508"/>
    <cellStyle name="_제출용병천하수(지역관로1)_기장하수실행1_포항관내(대련-성곡)1_포항관내(대련-성곡)(설계)실행6" xfId="9509"/>
    <cellStyle name="_제출용병천하수(지역관로1)_기장하수실행1_포항관내(대련-성곡)1_포항관내(대련-성곡)1" xfId="9510"/>
    <cellStyle name="_제출용병천하수(지역관로1)_무안-광주2공구(협력)수정" xfId="9511"/>
    <cellStyle name="_제출용병천하수(지역관로1)_무안-광주2공구(협력)수정_포항관내(대련-성곡)1" xfId="9512"/>
    <cellStyle name="_제출용병천하수(지역관로1)_무안-광주2공구(협력)수정_포항관내(대련-성곡)1_포항관내(대련-성곡)(설계)실행4" xfId="9513"/>
    <cellStyle name="_제출용병천하수(지역관로1)_무안-광주2공구(협력)수정_포항관내(대련-성곡)1_포항관내(대련-성곡)(설계)실행6" xfId="9514"/>
    <cellStyle name="_제출용병천하수(지역관로1)_무안-광주2공구(협력)수정_포항관내(대련-성곡)1_포항관내(대련-성곡)1" xfId="9515"/>
    <cellStyle name="_제출용병천하수(지역관로1)_번암견적의뢰(협력)" xfId="9516"/>
    <cellStyle name="_제출용병천하수(지역관로1)_번암견적의뢰(협력)_포항관내(대련-성곡)1" xfId="9517"/>
    <cellStyle name="_제출용병천하수(지역관로1)_번암견적의뢰(협력)_포항관내(대련-성곡)1_포항관내(대련-성곡)(설계)실행4" xfId="9518"/>
    <cellStyle name="_제출용병천하수(지역관로1)_번암견적의뢰(협력)_포항관내(대련-성곡)1_포항관내(대련-성곡)(설계)실행6" xfId="9519"/>
    <cellStyle name="_제출용병천하수(지역관로1)_번암견적의뢰(협력)_포항관내(대련-성곡)1_포항관내(대련-성곡)1" xfId="9520"/>
    <cellStyle name="_제출용병천하수(지역관로1)_사유서(소형고압블럭포장)" xfId="9521"/>
    <cellStyle name="_제출용병천하수(지역관로1)_삽교천개수공사(03.30)" xfId="9522"/>
    <cellStyle name="_제출용병천하수(지역관로1)_삽교천개수공사(03.30)_구일초(06.17)-부대" xfId="9523"/>
    <cellStyle name="_제출용병천하수(지역관로1)_삽교천개수공사(03.30)_구일초(06.17)-부대_사유서(소형고압블럭포장)" xfId="9524"/>
    <cellStyle name="_제출용병천하수(지역관로1)_삽교천개수공사(03.30)_남성지구(05.26)" xfId="9525"/>
    <cellStyle name="_제출용병천하수(지역관로1)_삽교천개수공사(03.30)_남성지구(05.26)_사유서(소형고압블럭포장)" xfId="9526"/>
    <cellStyle name="_제출용병천하수(지역관로1)_삽교천개수공사(03.30)_동산초(06.1)" xfId="9527"/>
    <cellStyle name="_제출용병천하수(지역관로1)_삽교천개수공사(03.30)_동산초(06.1)_사유서(소형고압블럭포장)" xfId="9528"/>
    <cellStyle name="_제출용병천하수(지역관로1)_삽교천개수공사(03.30)_사유서(소형고압블럭포장)" xfId="9529"/>
    <cellStyle name="_제출용병천하수(지역관로1)_삽교천개수공사(03.30)_삽교천개수공사(03.30)" xfId="9530"/>
    <cellStyle name="_제출용병천하수(지역관로1)_삽교천개수공사(03.30)_삽교천개수공사(03.30)_사유서(소형고압블럭포장)" xfId="9531"/>
    <cellStyle name="_제출용병천하수(지역관로1)_삽교천개수공사(03.30)_안산남부경찰서(06.16)-부대" xfId="9532"/>
    <cellStyle name="_제출용병천하수(지역관로1)_삽교천개수공사(03.30)_안산남부경찰서(06.16)-부대_사유서(소형고압블럭포장)" xfId="9533"/>
    <cellStyle name="_제출용병천하수(지역관로1)_삽교천개수공사(03.30)_제주제성교(05.27)" xfId="9534"/>
    <cellStyle name="_제출용병천하수(지역관로1)_삽교천개수공사(03.30)_제주제성교(05.27)_사유서(소형고압블럭포장)" xfId="9535"/>
    <cellStyle name="_제출용병천하수(지역관로1)_삽교천개수공사(03.30)_행목지구하천환경(05.25)" xfId="9536"/>
    <cellStyle name="_제출용병천하수(지역관로1)_삽교천개수공사(03.30)_행목지구하천환경(05.25)_사유서(소형고압블럭포장)" xfId="9537"/>
    <cellStyle name="_제출용병천하수(지역관로1)_송학실행안" xfId="9538"/>
    <cellStyle name="_제출용병천하수(지역관로1)_송학실행안_4차공사내시변경" xfId="9539"/>
    <cellStyle name="_제출용병천하수(지역관로1)_송학실행안_경유세(건설기계)" xfId="9540"/>
    <cellStyle name="_제출용병천하수(지역관로1)_송학실행안_번암견적의뢰(협력)" xfId="9541"/>
    <cellStyle name="_제출용병천하수(지역관로1)_송학실행안_번암견적의뢰(협력)_포항관내(대련-성곡)1" xfId="9542"/>
    <cellStyle name="_제출용병천하수(지역관로1)_송학실행안_번암견적의뢰(협력)_포항관내(대련-성곡)1_포항관내(대련-성곡)(설계)실행4" xfId="9543"/>
    <cellStyle name="_제출용병천하수(지역관로1)_송학실행안_번암견적의뢰(협력)_포항관내(대련-성곡)1_포항관내(대련-성곡)(설계)실행6" xfId="9544"/>
    <cellStyle name="_제출용병천하수(지역관로1)_송학실행안_번암견적의뢰(협력)_포항관내(대련-성곡)1_포항관내(대련-성곡)1" xfId="9545"/>
    <cellStyle name="_제출용병천하수(지역관로1)_송학실행안_포항관내(대련-성곡)1" xfId="9546"/>
    <cellStyle name="_제출용병천하수(지역관로1)_송학실행안_포항관내(대련-성곡)1_포항관내(대련-성곡)(설계)실행4" xfId="9547"/>
    <cellStyle name="_제출용병천하수(지역관로1)_송학실행안_포항관내(대련-성곡)1_포항관내(대련-성곡)(설계)실행6" xfId="9548"/>
    <cellStyle name="_제출용병천하수(지역관로1)_송학실행안_포항관내(대련-성곡)1_포항관내(대련-성곡)1" xfId="9549"/>
    <cellStyle name="_제출용병천하수(지역관로1)_송학하수투찰" xfId="9550"/>
    <cellStyle name="_제출용병천하수(지역관로1)_송학하수투찰_4차공사내시변경" xfId="9551"/>
    <cellStyle name="_제출용병천하수(지역관로1)_송학하수투찰_경유세(건설기계)" xfId="9552"/>
    <cellStyle name="_제출용병천하수(지역관로1)_송학하수투찰_번암견적의뢰(협력)" xfId="9553"/>
    <cellStyle name="_제출용병천하수(지역관로1)_송학하수투찰_번암견적의뢰(협력)_포항관내(대련-성곡)1" xfId="9554"/>
    <cellStyle name="_제출용병천하수(지역관로1)_송학하수투찰_번암견적의뢰(협력)_포항관내(대련-성곡)1_포항관내(대련-성곡)(설계)실행4" xfId="9555"/>
    <cellStyle name="_제출용병천하수(지역관로1)_송학하수투찰_번암견적의뢰(협력)_포항관내(대련-성곡)1_포항관내(대련-성곡)(설계)실행6" xfId="9556"/>
    <cellStyle name="_제출용병천하수(지역관로1)_송학하수투찰_번암견적의뢰(협력)_포항관내(대련-성곡)1_포항관내(대련-성곡)1" xfId="9557"/>
    <cellStyle name="_제출용병천하수(지역관로1)_송학하수투찰_포항관내(대련-성곡)1" xfId="9558"/>
    <cellStyle name="_제출용병천하수(지역관로1)_송학하수투찰_포항관내(대련-성곡)1_포항관내(대련-성곡)(설계)실행4" xfId="9559"/>
    <cellStyle name="_제출용병천하수(지역관로1)_송학하수투찰_포항관내(대련-성곡)1_포항관내(대련-성곡)(설계)실행6" xfId="9560"/>
    <cellStyle name="_제출용병천하수(지역관로1)_송학하수투찰_포항관내(대련-성곡)1_포항관내(대련-성곡)1" xfId="9561"/>
    <cellStyle name="_제출용병천하수(지역관로1)_송학하수품의(설계넣고)" xfId="9562"/>
    <cellStyle name="_제출용병천하수(지역관로1)_송학하수품의(설계넣고)_4차공사내시변경" xfId="9563"/>
    <cellStyle name="_제출용병천하수(지역관로1)_송학하수품의(설계넣고)_경유세(건설기계)" xfId="9564"/>
    <cellStyle name="_제출용병천하수(지역관로1)_송학하수품의(설계넣고)_무안-광주2공구(협력)수정" xfId="9565"/>
    <cellStyle name="_제출용병천하수(지역관로1)_송학하수품의(설계넣고)_무안-광주2공구(협력)수정_포항관내(대련-성곡)1" xfId="9566"/>
    <cellStyle name="_제출용병천하수(지역관로1)_송학하수품의(설계넣고)_무안-광주2공구(협력)수정_포항관내(대련-성곡)1_포항관내(대련-성곡)(설계)실행4" xfId="9567"/>
    <cellStyle name="_제출용병천하수(지역관로1)_송학하수품의(설계넣고)_무안-광주2공구(협력)수정_포항관내(대련-성곡)1_포항관내(대련-성곡)(설계)실행6" xfId="9568"/>
    <cellStyle name="_제출용병천하수(지역관로1)_송학하수품의(설계넣고)_무안-광주2공구(협력)수정_포항관내(대련-성곡)1_포항관내(대련-성곡)1" xfId="9569"/>
    <cellStyle name="_제출용병천하수(지역관로1)_송학하수품의(설계넣고)_번암견적의뢰(협력)" xfId="9570"/>
    <cellStyle name="_제출용병천하수(지역관로1)_송학하수품의(설계넣고)_번암견적의뢰(협력)_포항관내(대련-성곡)1" xfId="9571"/>
    <cellStyle name="_제출용병천하수(지역관로1)_송학하수품의(설계넣고)_번암견적의뢰(협력)_포항관내(대련-성곡)1_포항관내(대련-성곡)(설계)실행4" xfId="9572"/>
    <cellStyle name="_제출용병천하수(지역관로1)_송학하수품의(설계넣고)_번암견적의뢰(협력)_포항관내(대련-성곡)1_포항관내(대련-성곡)(설계)실행6" xfId="9573"/>
    <cellStyle name="_제출용병천하수(지역관로1)_송학하수품의(설계넣고)_번암견적의뢰(협력)_포항관내(대련-성곡)1_포항관내(대련-성곡)1" xfId="9574"/>
    <cellStyle name="_제출용병천하수(지역관로1)_송학하수품의(설계넣고)_사유서(소형고압블럭포장)" xfId="9575"/>
    <cellStyle name="_제출용병천하수(지역관로1)_송학하수품의(설계넣고)_삽교천개수공사(03.30)" xfId="9576"/>
    <cellStyle name="_제출용병천하수(지역관로1)_송학하수품의(설계넣고)_삽교천개수공사(03.30)_구일초(06.17)-부대" xfId="9577"/>
    <cellStyle name="_제출용병천하수(지역관로1)_송학하수품의(설계넣고)_삽교천개수공사(03.30)_구일초(06.17)-부대_사유서(소형고압블럭포장)" xfId="9578"/>
    <cellStyle name="_제출용병천하수(지역관로1)_송학하수품의(설계넣고)_삽교천개수공사(03.30)_남성지구(05.26)" xfId="9579"/>
    <cellStyle name="_제출용병천하수(지역관로1)_송학하수품의(설계넣고)_삽교천개수공사(03.30)_남성지구(05.26)_사유서(소형고압블럭포장)" xfId="9580"/>
    <cellStyle name="_제출용병천하수(지역관로1)_송학하수품의(설계넣고)_삽교천개수공사(03.30)_동산초(06.1)" xfId="9581"/>
    <cellStyle name="_제출용병천하수(지역관로1)_송학하수품의(설계넣고)_삽교천개수공사(03.30)_동산초(06.1)_사유서(소형고압블럭포장)" xfId="9582"/>
    <cellStyle name="_제출용병천하수(지역관로1)_송학하수품의(설계넣고)_삽교천개수공사(03.30)_사유서(소형고압블럭포장)" xfId="9583"/>
    <cellStyle name="_제출용병천하수(지역관로1)_송학하수품의(설계넣고)_삽교천개수공사(03.30)_삽교천개수공사(03.30)" xfId="9584"/>
    <cellStyle name="_제출용병천하수(지역관로1)_송학하수품의(설계넣고)_삽교천개수공사(03.30)_삽교천개수공사(03.30)_사유서(소형고압블럭포장)" xfId="9585"/>
    <cellStyle name="_제출용병천하수(지역관로1)_송학하수품의(설계넣고)_삽교천개수공사(03.30)_안산남부경찰서(06.16)-부대" xfId="9586"/>
    <cellStyle name="_제출용병천하수(지역관로1)_송학하수품의(설계넣고)_삽교천개수공사(03.30)_안산남부경찰서(06.16)-부대_사유서(소형고압블럭포장)" xfId="9587"/>
    <cellStyle name="_제출용병천하수(지역관로1)_송학하수품의(설계넣고)_삽교천개수공사(03.30)_제주제성교(05.27)" xfId="9588"/>
    <cellStyle name="_제출용병천하수(지역관로1)_송학하수품의(설계넣고)_삽교천개수공사(03.30)_제주제성교(05.27)_사유서(소형고압블럭포장)" xfId="9589"/>
    <cellStyle name="_제출용병천하수(지역관로1)_송학하수품의(설계넣고)_삽교천개수공사(03.30)_행목지구하천환경(05.25)" xfId="9590"/>
    <cellStyle name="_제출용병천하수(지역관로1)_송학하수품의(설계넣고)_삽교천개수공사(03.30)_행목지구하천환경(05.25)_사유서(소형고압블럭포장)" xfId="9591"/>
    <cellStyle name="_제출용병천하수(지역관로1)_송학하수품의(설계넣고)_적상무주IC도로(1공구)" xfId="9592"/>
    <cellStyle name="_제출용병천하수(지역관로1)_송학하수품의(설계넣고)_적상무주IC도로(1공구)_포항관내(대련-성곡)1" xfId="9593"/>
    <cellStyle name="_제출용병천하수(지역관로1)_송학하수품의(설계넣고)_적상무주IC도로(1공구)_포항관내(대련-성곡)1_포항관내(대련-성곡)(설계)실행4" xfId="9594"/>
    <cellStyle name="_제출용병천하수(지역관로1)_송학하수품의(설계넣고)_적상무주IC도로(1공구)_포항관내(대련-성곡)1_포항관내(대련-성곡)(설계)실행6" xfId="9595"/>
    <cellStyle name="_제출용병천하수(지역관로1)_송학하수품의(설계넣고)_적상무주IC도로(1공구)_포항관내(대련-성곡)1_포항관내(대련-성곡)1" xfId="9596"/>
    <cellStyle name="_제출용병천하수(지역관로1)_송학하수품의(설계넣고)_포항관내(대련-성곡)1" xfId="9597"/>
    <cellStyle name="_제출용병천하수(지역관로1)_송학하수품의(설계넣고)_포항관내(대련-성곡)1_포항관내(대련-성곡)(설계)실행4" xfId="9598"/>
    <cellStyle name="_제출용병천하수(지역관로1)_송학하수품의(설계넣고)_포항관내(대련-성곡)1_포항관내(대련-성곡)(설계)실행6" xfId="9599"/>
    <cellStyle name="_제출용병천하수(지역관로1)_송학하수품의(설계넣고)_포항관내(대련-성곡)1_포항관내(대련-성곡)1" xfId="9600"/>
    <cellStyle name="_제출용병천하수(지역관로1)_적상무주IC도로(1공구)" xfId="9601"/>
    <cellStyle name="_제출용병천하수(지역관로1)_적상무주IC도로(1공구)_포항관내(대련-성곡)1" xfId="9602"/>
    <cellStyle name="_제출용병천하수(지역관로1)_적상무주IC도로(1공구)_포항관내(대련-성곡)1_포항관내(대련-성곡)(설계)실행4" xfId="9603"/>
    <cellStyle name="_제출용병천하수(지역관로1)_적상무주IC도로(1공구)_포항관내(대련-성곡)1_포항관내(대련-성곡)(설계)실행6" xfId="9604"/>
    <cellStyle name="_제출용병천하수(지역관로1)_적상무주IC도로(1공구)_포항관내(대련-성곡)1_포항관내(대련-성곡)1" xfId="9605"/>
    <cellStyle name="_제출용병천하수(지역관로1)_포항관내(대련-성곡)1" xfId="9606"/>
    <cellStyle name="_제출용병천하수(지역관로1)_포항관내(대련-성곡)1_포항관내(대련-성곡)(설계)실행4" xfId="9607"/>
    <cellStyle name="_제출용병천하수(지역관로1)_포항관내(대련-성곡)1_포항관내(대련-성곡)(설계)실행6" xfId="9608"/>
    <cellStyle name="_제출용병천하수(지역관로1)_포항관내(대련-성곡)1_포항관내(대련-성곡)1" xfId="9609"/>
    <cellStyle name="_조경공사비(원주)" xfId="9610"/>
    <cellStyle name="_조경내역서" xfId="9611"/>
    <cellStyle name="_조경내역서-060608" xfId="9612"/>
    <cellStyle name="_조경내역서-060608_11111" xfId="9613"/>
    <cellStyle name="_조경내역서-060608_11111_1" xfId="9614"/>
    <cellStyle name="_조경보활" xfId="9615"/>
    <cellStyle name="_조금재터널" xfId="9616"/>
    <cellStyle name="_조도계산서" xfId="9617"/>
    <cellStyle name="_조도계산서(풍양)" xfId="9618"/>
    <cellStyle name="_조사비(근거자료)" xfId="9619"/>
    <cellStyle name="_조직표" xfId="9620"/>
    <cellStyle name="_조직표_11111" xfId="9621"/>
    <cellStyle name="_조직표_11111_1" xfId="9622"/>
    <cellStyle name="_조직표_실행예산서" xfId="9623"/>
    <cellStyle name="_조직표_실행예산서_030902 아산154KV 관로 전기공사" xfId="9624"/>
    <cellStyle name="_조직표_실행예산서_11111" xfId="9625"/>
    <cellStyle name="_조직표_실행예산서_11111_1" xfId="9626"/>
    <cellStyle name="_조직표_실행예산서_1단계전기계장" xfId="9627"/>
    <cellStyle name="_조직표_실행예산서_덕트수량산출서" xfId="9628"/>
    <cellStyle name="_조직표_실행예산서_덕트수량산출서_03 기계내역서0830" xfId="9629"/>
    <cellStyle name="_조직표_실행예산서_덕트수량산출서_기계내역서(작업중)" xfId="9630"/>
    <cellStyle name="_조직표_실행예산서_덕트수량산출서_성남판교(기계)" xfId="9631"/>
    <cellStyle name="_조직표_실행예산서_덕트수량산출서_성남판교(기계추가분)" xfId="9632"/>
    <cellStyle name="_조직표_실행예산서_덕트수량산출서_성남판교-기계(설변)" xfId="9633"/>
    <cellStyle name="_조직표_실행예산서_덕트수량산출서_화성동탄_기계내역서(8.20)" xfId="9634"/>
    <cellStyle name="_조합견적" xfId="9635"/>
    <cellStyle name="_종료분석양식" xfId="9636"/>
    <cellStyle name="_종포농로" xfId="9637"/>
    <cellStyle name="_종포농로_중앙현대" xfId="9638"/>
    <cellStyle name="_종합의견서" xfId="9639"/>
    <cellStyle name="_좌학-평리간(4,750)" xfId="9640"/>
    <cellStyle name="_주내터널부하계산서" xfId="9641"/>
    <cellStyle name="_주내터널부하계산서(수정)" xfId="9642"/>
    <cellStyle name="_주덕투찰내역서" xfId="9643"/>
    <cellStyle name="_주덕하수(공무부)" xfId="9644"/>
    <cellStyle name="_주문진 1.2만톤 경제성평가B(090216)-1" xfId="9645"/>
    <cellStyle name="_주문진_LCC분석(sample)" xfId="9646"/>
    <cellStyle name="_주문진_LCC분석(설계사v2)" xfId="9647"/>
    <cellStyle name="_주문진개략공사비(070109)" xfId="9648"/>
    <cellStyle name="_주유소 내역최종12.11" xfId="9649"/>
    <cellStyle name="_주차장설비내역(소방)" xfId="9650"/>
    <cellStyle name="_준공금" xfId="9651"/>
    <cellStyle name="_중간3부_포장공 내역서 적용수량 " xfId="9652"/>
    <cellStyle name="_중계-조달물가(1차)" xfId="9653"/>
    <cellStyle name="_중랑실행검토(기계)" xfId="9654"/>
    <cellStyle name="_중랑실행검토(전기)" xfId="9655"/>
    <cellStyle name="_중앙고속도로8공구" xfId="9656"/>
    <cellStyle name="_중앙현대" xfId="9657"/>
    <cellStyle name="_증평-도안면농어촌생활용수개발사업실시설계내역(1)" xfId="9658"/>
    <cellStyle name="_지방도303입찰첨부물" xfId="9659"/>
    <cellStyle name="_지정과제1분기실적(확정990408)" xfId="9660"/>
    <cellStyle name="_지정과제1분기실적(확정990408)_1" xfId="9661"/>
    <cellStyle name="_지정과제2차심의list" xfId="9662"/>
    <cellStyle name="_지정과제2차심의list_1" xfId="9663"/>
    <cellStyle name="_지정과제2차심의list_2" xfId="9664"/>
    <cellStyle name="_지정과제2차심의결과" xfId="9665"/>
    <cellStyle name="_지정과제2차심의결과(금액조정후최종)" xfId="9666"/>
    <cellStyle name="_지정과제2차심의결과(금액조정후최종)_1" xfId="9667"/>
    <cellStyle name="_지정과제2차심의결과(금액조정후최종)_1_dimon" xfId="9668"/>
    <cellStyle name="_지정과제2차심의결과(금액조정후최종)_1_경영개선실적보고(전주공장)" xfId="9669"/>
    <cellStyle name="_지정과제2차심의결과(금액조정후최종)_1_별첨1_2" xfId="9670"/>
    <cellStyle name="_지정과제2차심의결과(금액조정후최종)_1_제안과제집계표(공장전체)" xfId="9671"/>
    <cellStyle name="_지정과제2차심의결과(금액조정후최종)_dimon" xfId="9672"/>
    <cellStyle name="_지정과제2차심의결과(금액조정후최종)_경영개선실적보고(전주공장)" xfId="9673"/>
    <cellStyle name="_지정과제2차심의결과(금액조정후최종)_별첨1_2" xfId="9674"/>
    <cellStyle name="_지정과제2차심의결과(금액조정후최종)_제안과제집계표(공장전체)" xfId="9675"/>
    <cellStyle name="_지정과제2차심의결과_1" xfId="9676"/>
    <cellStyle name="_지정배수로" xfId="9677"/>
    <cellStyle name="_지정배수로_1" xfId="9678"/>
    <cellStyle name="_지하시설물통합관리설계내역서_1.0" xfId="9679"/>
    <cellStyle name="_지하차도계산서(국도39호선)-1" xfId="9680"/>
    <cellStyle name="_지하철3호선 을지로3가역사-최종" xfId="9681"/>
    <cellStyle name="_지하철4호선 동대문역사-최종" xfId="9682"/>
    <cellStyle name="_직접경비" xfId="9683"/>
    <cellStyle name="_직접비품의(계장)" xfId="9684"/>
    <cellStyle name="_직접비품의(기계,배관)" xfId="9685"/>
    <cellStyle name="_진월 공내역서" xfId="9686"/>
    <cellStyle name="_진월 공내역서_서후-평은(투찰)" xfId="9687"/>
    <cellStyle name="_진월 공내역서_서후-평은(투찰)_실행(1)" xfId="9688"/>
    <cellStyle name="_진월 공내역서_서후-평은(투찰)_정읍∼완주간 1공구(투찰)" xfId="9689"/>
    <cellStyle name="_진월 공내역서_서후-평은(투찰)_정읍∼완주간 1공구(투찰)_실행(1)" xfId="9690"/>
    <cellStyle name="_진월 공내역서_실행(1)" xfId="9691"/>
    <cellStyle name="_진월 공내역서_정읍∼완주간 1공구(투찰)" xfId="9692"/>
    <cellStyle name="_진월 공내역서_정읍∼완주간 1공구(투찰)_실행(1)" xfId="9693"/>
    <cellStyle name="_진입도로공(고매)" xfId="9694"/>
    <cellStyle name="_진입로 정비" xfId="9695"/>
    <cellStyle name="_진해석동역(2공구)주공APT" xfId="9696"/>
    <cellStyle name="_집계" xfId="9697"/>
    <cellStyle name="_집계0824" xfId="9698"/>
    <cellStyle name="_집계1107" xfId="9699"/>
    <cellStyle name="_집계-원가(최종)" xfId="9700"/>
    <cellStyle name="_집계-원가3차" xfId="9701"/>
    <cellStyle name="_집계장(집행내역)" xfId="9702"/>
    <cellStyle name="_집중관리(981231)" xfId="9703"/>
    <cellStyle name="_집중관리(981231)_1" xfId="9704"/>
    <cellStyle name="_집중관리(지정과제및 양식)" xfId="9705"/>
    <cellStyle name="_집중관리(지정과제및 양식)_1" xfId="9706"/>
    <cellStyle name="_집행(1)" xfId="9707"/>
    <cellStyle name="_집행(1)_선정안(삼산)" xfId="9708"/>
    <cellStyle name="_집행(1)_추풍령" xfId="9709"/>
    <cellStyle name="_집행(1)_추풍령-1" xfId="9710"/>
    <cellStyle name="_집행(2)" xfId="9711"/>
    <cellStyle name="_집행(2)_선정안(삼산)" xfId="9712"/>
    <cellStyle name="_집행(2)_추풍령" xfId="9713"/>
    <cellStyle name="_집행(2)_추풍령-1" xfId="9714"/>
    <cellStyle name="_집행갑지 " xfId="9715"/>
    <cellStyle name="_집행갑지 _030902 아산154KV 관로 전기공사" xfId="9716"/>
    <cellStyle name="_집행갑지 _11111" xfId="9717"/>
    <cellStyle name="_집행갑지 _11111_1" xfId="9718"/>
    <cellStyle name="_집행갑지 _17공구" xfId="9719"/>
    <cellStyle name="_집행갑지 _17공구_제1회설계변경내역서(11.15~)update" xfId="9720"/>
    <cellStyle name="_집행갑지 _1단계전기계장" xfId="9721"/>
    <cellStyle name="_집행갑지 _2004(노귀재)내역서(설계변경용)" xfId="9722"/>
    <cellStyle name="_집행갑지 _2004(노귀재)내역서(설계변경용)_4차공사내시변경" xfId="9723"/>
    <cellStyle name="_집행갑지 _2004(노귀재)내역서(설계변경용)_경유세(건설기계)" xfId="9724"/>
    <cellStyle name="_집행갑지 _2004(노귀재)설계변경내역서" xfId="9725"/>
    <cellStyle name="_집행갑지 _2004(노귀재)설계변경내역서_4차공사내시변경" xfId="9726"/>
    <cellStyle name="_집행갑지 _2004(노귀재)설계변경내역서_경유세(건설기계)" xfId="9727"/>
    <cellStyle name="_집행갑지 _2004노귀재)내역서-참고용" xfId="9728"/>
    <cellStyle name="_집행갑지 _2004노귀재)내역서-참고용_4차공사내시변경" xfId="9729"/>
    <cellStyle name="_집행갑지 _2004노귀재)내역서-참고용_경유세(건설기계)" xfId="9730"/>
    <cellStyle name="_집행갑지 _2004노귀재)설계변경내역서" xfId="9731"/>
    <cellStyle name="_집행갑지 _2004노귀재)설계변경내역서_4차공사내시변경" xfId="9732"/>
    <cellStyle name="_집행갑지 _2004노귀재)설계변경내역서_경유세(건설기계)" xfId="9733"/>
    <cellStyle name="_집행갑지 _3공종사유서(흙깍기 토사)" xfId="9734"/>
    <cellStyle name="_집행갑지 _4차공사내시변경" xfId="9735"/>
    <cellStyle name="_집행갑지 _hs 보령우회" xfId="9736"/>
    <cellStyle name="_집행갑지 _hs 보령우회_제1회설계변경내역서(11.15~)update" xfId="9737"/>
    <cellStyle name="_집행갑지 _hs 중앙선 8(선산토건)" xfId="9738"/>
    <cellStyle name="_집행갑지 _hs 중앙선 8(선산토건)_제1회설계변경내역서(11.15~)update" xfId="9739"/>
    <cellStyle name="_집행갑지 _kcc 안산2단계" xfId="9740"/>
    <cellStyle name="_집행갑지 _kcc 안산2단계_제1회설계변경내역서(11.15~)update" xfId="9741"/>
    <cellStyle name="_집행갑지 _kcc 합덕 신례원 1" xfId="9742"/>
    <cellStyle name="_집행갑지 _kcc 합덕 신례원 1_제1회설계변경내역서(11.15~)update" xfId="9743"/>
    <cellStyle name="_집행갑지 _kn 구룡포~대보간 1" xfId="9744"/>
    <cellStyle name="_집행갑지 _kn 구룡포~대보간 1_제1회설계변경내역서(11.15~)update" xfId="9745"/>
    <cellStyle name="_집행갑지 _LGMART 남양주점견적2차(조정)_LGMART 남양주점견적2차(조정)_수량산출, 내역서 " xfId="9746"/>
    <cellStyle name="_집행갑지 _LGMART 남양주점견적2차(조정)_LGMART 남양주점견적2차(조정)_한남 리버텔 " xfId="9747"/>
    <cellStyle name="_집행갑지 _LGMART 남양주점견적2차(조정)_LG계약변경2차_수량산출, 내역서 " xfId="9748"/>
    <cellStyle name="_집행갑지 _LGMART 남양주점견적2차(조정)_LG계약변경2차_한남 리버텔 " xfId="9749"/>
    <cellStyle name="_집행갑지 _LGMART 남양주점견적2차(조정)_수량산출, 내역서 " xfId="9750"/>
    <cellStyle name="_집행갑지 _LGMART 남양주점견적2차(조정)_한남 리버텔 " xfId="9751"/>
    <cellStyle name="_집행갑지 _ss 굴포천" xfId="9752"/>
    <cellStyle name="_집행갑지 _ss 굴포천_제1회설계변경내역서(11.15~)update" xfId="9753"/>
    <cellStyle name="_집행갑지 _경유세(건설기계)" xfId="9754"/>
    <cellStyle name="_집행갑지 _고서담양1공구(쌍용건설)_LGMART 남양주점견적2차(조정)_LGMART 남양주점견적2차(조정)_수량산출, 내역서 " xfId="9755"/>
    <cellStyle name="_집행갑지 _고서담양1공구(쌍용건설)_LGMART 남양주점견적2차(조정)_LGMART 남양주점견적2차(조정)_한남 리버텔 " xfId="9756"/>
    <cellStyle name="_집행갑지 _고서담양1공구(쌍용건설)_LGMART 남양주점견적2차(조정)_LG계약변경2차_수량산출, 내역서 " xfId="9757"/>
    <cellStyle name="_집행갑지 _고서담양1공구(쌍용건설)_LGMART 남양주점견적2차(조정)_LG계약변경2차_한남 리버텔 " xfId="9758"/>
    <cellStyle name="_집행갑지 _고서담양1공구(쌍용건설)_LGMART 남양주점견적2차(조정)_수량산출, 내역서 " xfId="9759"/>
    <cellStyle name="_집행갑지 _고서담양1공구(쌍용건설)_LGMART 남양주점견적2차(조정)_한남 리버텔 " xfId="9760"/>
    <cellStyle name="_집행갑지 _고서담양1공구(쌍용건설)_수량산출, 내역서 " xfId="9761"/>
    <cellStyle name="_집행갑지 _고서담양1공구(쌍용건설)_한남 리버텔 " xfId="9762"/>
    <cellStyle name="_집행갑지 _광주평동실행" xfId="9763"/>
    <cellStyle name="_집행갑지 _광주평동실행_4차공사내시변경" xfId="9764"/>
    <cellStyle name="_집행갑지 _광주평동실행_경유세(건설기계)" xfId="9765"/>
    <cellStyle name="_집행갑지 _광주평동실행_번암견적의뢰(협력)" xfId="9766"/>
    <cellStyle name="_집행갑지 _광주평동실행_번암견적의뢰(협력)_포항관내(대련-성곡)1" xfId="9767"/>
    <cellStyle name="_집행갑지 _광주평동실행_번암견적의뢰(협력)_포항관내(대련-성곡)1_포항관내(대련-성곡)(설계)실행4" xfId="9768"/>
    <cellStyle name="_집행갑지 _광주평동실행_번암견적의뢰(협력)_포항관내(대련-성곡)1_포항관내(대련-성곡)(설계)실행6" xfId="9769"/>
    <cellStyle name="_집행갑지 _광주평동실행_번암견적의뢰(협력)_포항관내(대련-성곡)1_포항관내(대련-성곡)1" xfId="9770"/>
    <cellStyle name="_집행갑지 _광주평동실행_포항관내(대련-성곡)1" xfId="9771"/>
    <cellStyle name="_집행갑지 _광주평동실행_포항관내(대련-성곡)1_포항관내(대련-성곡)(설계)실행4" xfId="9772"/>
    <cellStyle name="_집행갑지 _광주평동실행_포항관내(대련-성곡)1_포항관내(대련-성곡)(설계)실행6" xfId="9773"/>
    <cellStyle name="_집행갑지 _광주평동실행_포항관내(대련-성곡)1_포항관내(대련-성곡)1" xfId="9774"/>
    <cellStyle name="_집행갑지 _광주평동투찰" xfId="9775"/>
    <cellStyle name="_집행갑지 _광주평동투찰_사유서(소형고압블럭포장)" xfId="9776"/>
    <cellStyle name="_집행갑지 _광주평동투찰_삽교천개수공사(03.30)" xfId="9777"/>
    <cellStyle name="_집행갑지 _광주평동투찰_삽교천개수공사(03.30)_구일초(06.17)-부대" xfId="9778"/>
    <cellStyle name="_집행갑지 _광주평동투찰_삽교천개수공사(03.30)_구일초(06.17)-부대_사유서(소형고압블럭포장)" xfId="9779"/>
    <cellStyle name="_집행갑지 _광주평동투찰_삽교천개수공사(03.30)_남성지구(05.26)" xfId="9780"/>
    <cellStyle name="_집행갑지 _광주평동투찰_삽교천개수공사(03.30)_남성지구(05.26)_사유서(소형고압블럭포장)" xfId="9781"/>
    <cellStyle name="_집행갑지 _광주평동투찰_삽교천개수공사(03.30)_동산초(06.1)" xfId="9782"/>
    <cellStyle name="_집행갑지 _광주평동투찰_삽교천개수공사(03.30)_동산초(06.1)_사유서(소형고압블럭포장)" xfId="9783"/>
    <cellStyle name="_집행갑지 _광주평동투찰_삽교천개수공사(03.30)_사유서(소형고압블럭포장)" xfId="9784"/>
    <cellStyle name="_집행갑지 _광주평동투찰_삽교천개수공사(03.30)_삽교천개수공사(03.30)" xfId="9785"/>
    <cellStyle name="_집행갑지 _광주평동투찰_삽교천개수공사(03.30)_삽교천개수공사(03.30)_사유서(소형고압블럭포장)" xfId="9786"/>
    <cellStyle name="_집행갑지 _광주평동투찰_삽교천개수공사(03.30)_안산남부경찰서(06.16)-부대" xfId="9787"/>
    <cellStyle name="_집행갑지 _광주평동투찰_삽교천개수공사(03.30)_안산남부경찰서(06.16)-부대_사유서(소형고압블럭포장)" xfId="9788"/>
    <cellStyle name="_집행갑지 _광주평동투찰_삽교천개수공사(03.30)_제주제성교(05.27)" xfId="9789"/>
    <cellStyle name="_집행갑지 _광주평동투찰_삽교천개수공사(03.30)_제주제성교(05.27)_사유서(소형고압블럭포장)" xfId="9790"/>
    <cellStyle name="_집행갑지 _광주평동투찰_삽교천개수공사(03.30)_행목지구하천환경(05.25)" xfId="9791"/>
    <cellStyle name="_집행갑지 _광주평동투찰_삽교천개수공사(03.30)_행목지구하천환경(05.25)_사유서(소형고압블럭포장)" xfId="9792"/>
    <cellStyle name="_집행갑지 _광주평동품의1" xfId="9793"/>
    <cellStyle name="_집행갑지 _광주평동품의1_4차공사내시변경" xfId="9794"/>
    <cellStyle name="_집행갑지 _광주평동품의1_경유세(건설기계)" xfId="9795"/>
    <cellStyle name="_집행갑지 _광주평동품의1_무안-광주2공구(협력)수정" xfId="9796"/>
    <cellStyle name="_집행갑지 _광주평동품의1_무안-광주2공구(협력)수정_포항관내(대련-성곡)1" xfId="9797"/>
    <cellStyle name="_집행갑지 _광주평동품의1_무안-광주2공구(협력)수정_포항관내(대련-성곡)1_포항관내(대련-성곡)(설계)실행4" xfId="9798"/>
    <cellStyle name="_집행갑지 _광주평동품의1_무안-광주2공구(협력)수정_포항관내(대련-성곡)1_포항관내(대련-성곡)(설계)실행6" xfId="9799"/>
    <cellStyle name="_집행갑지 _광주평동품의1_무안-광주2공구(협력)수정_포항관내(대련-성곡)1_포항관내(대련-성곡)1" xfId="9800"/>
    <cellStyle name="_집행갑지 _광주평동품의1_번암견적의뢰(협력)" xfId="9801"/>
    <cellStyle name="_집행갑지 _광주평동품의1_번암견적의뢰(협력)_포항관내(대련-성곡)1" xfId="9802"/>
    <cellStyle name="_집행갑지 _광주평동품의1_번암견적의뢰(협력)_포항관내(대련-성곡)1_포항관내(대련-성곡)(설계)실행4" xfId="9803"/>
    <cellStyle name="_집행갑지 _광주평동품의1_번암견적의뢰(협력)_포항관내(대련-성곡)1_포항관내(대련-성곡)(설계)실행6" xfId="9804"/>
    <cellStyle name="_집행갑지 _광주평동품의1_번암견적의뢰(협력)_포항관내(대련-성곡)1_포항관내(대련-성곡)1" xfId="9805"/>
    <cellStyle name="_집행갑지 _광주평동품의1_사유서(소형고압블럭포장)" xfId="9806"/>
    <cellStyle name="_집행갑지 _광주평동품의1_삽교천개수공사(03.30)" xfId="9807"/>
    <cellStyle name="_집행갑지 _광주평동품의1_삽교천개수공사(03.30)_구일초(06.17)-부대" xfId="9808"/>
    <cellStyle name="_집행갑지 _광주평동품의1_삽교천개수공사(03.30)_구일초(06.17)-부대_사유서(소형고압블럭포장)" xfId="9809"/>
    <cellStyle name="_집행갑지 _광주평동품의1_삽교천개수공사(03.30)_남성지구(05.26)" xfId="9810"/>
    <cellStyle name="_집행갑지 _광주평동품의1_삽교천개수공사(03.30)_남성지구(05.26)_사유서(소형고압블럭포장)" xfId="9811"/>
    <cellStyle name="_집행갑지 _광주평동품의1_삽교천개수공사(03.30)_동산초(06.1)" xfId="9812"/>
    <cellStyle name="_집행갑지 _광주평동품의1_삽교천개수공사(03.30)_동산초(06.1)_사유서(소형고압블럭포장)" xfId="9813"/>
    <cellStyle name="_집행갑지 _광주평동품의1_삽교천개수공사(03.30)_사유서(소형고압블럭포장)" xfId="9814"/>
    <cellStyle name="_집행갑지 _광주평동품의1_삽교천개수공사(03.30)_삽교천개수공사(03.30)" xfId="9815"/>
    <cellStyle name="_집행갑지 _광주평동품의1_삽교천개수공사(03.30)_삽교천개수공사(03.30)_사유서(소형고압블럭포장)" xfId="9816"/>
    <cellStyle name="_집행갑지 _광주평동품의1_삽교천개수공사(03.30)_안산남부경찰서(06.16)-부대" xfId="9817"/>
    <cellStyle name="_집행갑지 _광주평동품의1_삽교천개수공사(03.30)_안산남부경찰서(06.16)-부대_사유서(소형고압블럭포장)" xfId="9818"/>
    <cellStyle name="_집행갑지 _광주평동품의1_삽교천개수공사(03.30)_제주제성교(05.27)" xfId="9819"/>
    <cellStyle name="_집행갑지 _광주평동품의1_삽교천개수공사(03.30)_제주제성교(05.27)_사유서(소형고압블럭포장)" xfId="9820"/>
    <cellStyle name="_집행갑지 _광주평동품의1_삽교천개수공사(03.30)_행목지구하천환경(05.25)" xfId="9821"/>
    <cellStyle name="_집행갑지 _광주평동품의1_삽교천개수공사(03.30)_행목지구하천환경(05.25)_사유서(소형고압블럭포장)" xfId="9822"/>
    <cellStyle name="_집행갑지 _광주평동품의1_적상무주IC도로(1공구)" xfId="9823"/>
    <cellStyle name="_집행갑지 _광주평동품의1_적상무주IC도로(1공구)_포항관내(대련-성곡)1" xfId="9824"/>
    <cellStyle name="_집행갑지 _광주평동품의1_적상무주IC도로(1공구)_포항관내(대련-성곡)1_포항관내(대련-성곡)(설계)실행4" xfId="9825"/>
    <cellStyle name="_집행갑지 _광주평동품의1_적상무주IC도로(1공구)_포항관내(대련-성곡)1_포항관내(대련-성곡)(설계)실행6" xfId="9826"/>
    <cellStyle name="_집행갑지 _광주평동품의1_적상무주IC도로(1공구)_포항관내(대련-성곡)1_포항관내(대련-성곡)1" xfId="9827"/>
    <cellStyle name="_집행갑지 _광주평동품의1_포항관내(대련-성곡)1" xfId="9828"/>
    <cellStyle name="_집행갑지 _광주평동품의1_포항관내(대련-성곡)1_포항관내(대련-성곡)(설계)실행4" xfId="9829"/>
    <cellStyle name="_집행갑지 _광주평동품의1_포항관내(대련-성곡)1_포항관내(대련-성곡)(설계)실행6" xfId="9830"/>
    <cellStyle name="_집행갑지 _광주평동품의1_포항관내(대련-성곡)1_포항관내(대련-성곡)1" xfId="9831"/>
    <cellStyle name="_집행갑지 _금액내역서(은평뉴타운)" xfId="9832"/>
    <cellStyle name="_집행갑지 _기장하수실행1" xfId="9833"/>
    <cellStyle name="_집행갑지 _기장하수실행1_4차공사내시변경" xfId="9834"/>
    <cellStyle name="_집행갑지 _기장하수실행1_경유세(건설기계)" xfId="9835"/>
    <cellStyle name="_집행갑지 _기장하수실행1_번암견적의뢰(협력)" xfId="9836"/>
    <cellStyle name="_집행갑지 _기장하수실행1_번암견적의뢰(협력)_포항관내(대련-성곡)1" xfId="9837"/>
    <cellStyle name="_집행갑지 _기장하수실행1_번암견적의뢰(협력)_포항관내(대련-성곡)1_포항관내(대련-성곡)(설계)실행4" xfId="9838"/>
    <cellStyle name="_집행갑지 _기장하수실행1_번암견적의뢰(협력)_포항관내(대련-성곡)1_포항관내(대련-성곡)(설계)실행6" xfId="9839"/>
    <cellStyle name="_집행갑지 _기장하수실행1_번암견적의뢰(협력)_포항관내(대련-성곡)1_포항관내(대련-성곡)1" xfId="9840"/>
    <cellStyle name="_집행갑지 _기장하수실행1_포항관내(대련-성곡)1" xfId="9841"/>
    <cellStyle name="_집행갑지 _기장하수실행1_포항관내(대련-성곡)1_포항관내(대련-성곡)(설계)실행4" xfId="9842"/>
    <cellStyle name="_집행갑지 _기장하수실행1_포항관내(대련-성곡)1_포항관내(대련-성곡)(설계)실행6" xfId="9843"/>
    <cellStyle name="_집행갑지 _기장하수실행1_포항관내(대련-성곡)1_포항관내(대련-성곡)1" xfId="9844"/>
    <cellStyle name="_집행갑지 _덕트수량산출서" xfId="9845"/>
    <cellStyle name="_집행갑지 _덕트수량산출서_03 기계내역서0830" xfId="9846"/>
    <cellStyle name="_집행갑지 _덕트수량산출서_기계내역서(작업중)" xfId="9847"/>
    <cellStyle name="_집행갑지 _덕트수량산출서_성남판교(기계)" xfId="9848"/>
    <cellStyle name="_집행갑지 _덕트수량산출서_성남판교(기계추가분)" xfId="9849"/>
    <cellStyle name="_집행갑지 _덕트수량산출서_성남판교-기계(설변)" xfId="9850"/>
    <cellStyle name="_집행갑지 _덕트수량산출서_화성동탄_기계내역서(8.20)" xfId="9851"/>
    <cellStyle name="_집행갑지 _무안-광주2공구(협력)수정" xfId="9852"/>
    <cellStyle name="_집행갑지 _무안-광주2공구(협력)수정_포항관내(대련-성곡)1" xfId="9853"/>
    <cellStyle name="_집행갑지 _무안-광주2공구(협력)수정_포항관내(대련-성곡)1_포항관내(대련-성곡)(설계)실행4" xfId="9854"/>
    <cellStyle name="_집행갑지 _무안-광주2공구(협력)수정_포항관내(대련-성곡)1_포항관내(대련-성곡)(설계)실행6" xfId="9855"/>
    <cellStyle name="_집행갑지 _무안-광주2공구(협력)수정_포항관내(대련-성곡)1_포항관내(대련-성곡)1" xfId="9856"/>
    <cellStyle name="_집행갑지 _번암견적의뢰(협력)" xfId="9857"/>
    <cellStyle name="_집행갑지 _번암견적의뢰(협력)_포항관내(대련-성곡)1" xfId="9858"/>
    <cellStyle name="_집행갑지 _번암견적의뢰(협력)_포항관내(대련-성곡)1_포항관내(대련-성곡)(설계)실행4" xfId="9859"/>
    <cellStyle name="_집행갑지 _번암견적의뢰(협력)_포항관내(대련-성곡)1_포항관내(대련-성곡)(설계)실행6" xfId="9860"/>
    <cellStyle name="_집행갑지 _번암견적의뢰(협력)_포항관내(대련-성곡)1_포항관내(대련-성곡)1" xfId="9861"/>
    <cellStyle name="_집행갑지 _사유서 (2공종,토사운반 L=25.9km 백호)" xfId="9862"/>
    <cellStyle name="_집행갑지 _사유서(16공종,터널굴착)" xfId="9863"/>
    <cellStyle name="_집행갑지 _사유서(16공종,토사운반 L=15km)" xfId="9864"/>
    <cellStyle name="_집행갑지 _사유서(20공종,터널굴착)" xfId="9865"/>
    <cellStyle name="_집행갑지 _사유서(23공종,동상방지층재)" xfId="9866"/>
    <cellStyle name="_집행갑지 _사유서(2공종,덤프운반 토사, L=1.008KM)" xfId="9867"/>
    <cellStyle name="_집행갑지 _사유서(5공종,유용토 운반 토사 L=306.1,50%)" xfId="9868"/>
    <cellStyle name="_집행갑지 _사유서(소형고압블럭포장)" xfId="9869"/>
    <cellStyle name="_집행갑지 _삽교천개수공사(03.30)" xfId="9870"/>
    <cellStyle name="_집행갑지 _삽교천개수공사(03.30)_구일초(06.17)-부대" xfId="9871"/>
    <cellStyle name="_집행갑지 _삽교천개수공사(03.30)_구일초(06.17)-부대_사유서(소형고압블럭포장)" xfId="9872"/>
    <cellStyle name="_집행갑지 _삽교천개수공사(03.30)_남성지구(05.26)" xfId="9873"/>
    <cellStyle name="_집행갑지 _삽교천개수공사(03.30)_남성지구(05.26)_사유서(소형고압블럭포장)" xfId="9874"/>
    <cellStyle name="_집행갑지 _삽교천개수공사(03.30)_동산초(06.1)" xfId="9875"/>
    <cellStyle name="_집행갑지 _삽교천개수공사(03.30)_동산초(06.1)_사유서(소형고압블럭포장)" xfId="9876"/>
    <cellStyle name="_집행갑지 _삽교천개수공사(03.30)_사유서(소형고압블럭포장)" xfId="9877"/>
    <cellStyle name="_집행갑지 _삽교천개수공사(03.30)_삽교천개수공사(03.30)" xfId="9878"/>
    <cellStyle name="_집행갑지 _삽교천개수공사(03.30)_삽교천개수공사(03.30)_사유서(소형고압블럭포장)" xfId="9879"/>
    <cellStyle name="_집행갑지 _삽교천개수공사(03.30)_안산남부경찰서(06.16)-부대" xfId="9880"/>
    <cellStyle name="_집행갑지 _삽교천개수공사(03.30)_안산남부경찰서(06.16)-부대_사유서(소형고압블럭포장)" xfId="9881"/>
    <cellStyle name="_집행갑지 _삽교천개수공사(03.30)_제주제성교(05.27)" xfId="9882"/>
    <cellStyle name="_집행갑지 _삽교천개수공사(03.30)_제주제성교(05.27)_사유서(소형고압블럭포장)" xfId="9883"/>
    <cellStyle name="_집행갑지 _삽교천개수공사(03.30)_행목지구하천환경(05.25)" xfId="9884"/>
    <cellStyle name="_집행갑지 _삽교천개수공사(03.30)_행목지구하천환경(05.25)_사유서(소형고압블럭포장)" xfId="9885"/>
    <cellStyle name="_집행갑지 _송학실행안" xfId="9886"/>
    <cellStyle name="_집행갑지 _송학실행안_4차공사내시변경" xfId="9887"/>
    <cellStyle name="_집행갑지 _송학실행안_경유세(건설기계)" xfId="9888"/>
    <cellStyle name="_집행갑지 _송학실행안_번암견적의뢰(협력)" xfId="9889"/>
    <cellStyle name="_집행갑지 _송학실행안_번암견적의뢰(협력)_포항관내(대련-성곡)1" xfId="9890"/>
    <cellStyle name="_집행갑지 _송학실행안_번암견적의뢰(협력)_포항관내(대련-성곡)1_포항관내(대련-성곡)(설계)실행4" xfId="9891"/>
    <cellStyle name="_집행갑지 _송학실행안_번암견적의뢰(협력)_포항관내(대련-성곡)1_포항관내(대련-성곡)(설계)실행6" xfId="9892"/>
    <cellStyle name="_집행갑지 _송학실행안_번암견적의뢰(협력)_포항관내(대련-성곡)1_포항관내(대련-성곡)1" xfId="9893"/>
    <cellStyle name="_집행갑지 _송학실행안_포항관내(대련-성곡)1" xfId="9894"/>
    <cellStyle name="_집행갑지 _송학실행안_포항관내(대련-성곡)1_포항관내(대련-성곡)(설계)실행4" xfId="9895"/>
    <cellStyle name="_집행갑지 _송학실행안_포항관내(대련-성곡)1_포항관내(대련-성곡)(설계)실행6" xfId="9896"/>
    <cellStyle name="_집행갑지 _송학실행안_포항관내(대련-성곡)1_포항관내(대련-성곡)1" xfId="9897"/>
    <cellStyle name="_집행갑지 _송학하수투찰" xfId="9898"/>
    <cellStyle name="_집행갑지 _송학하수투찰_4차공사내시변경" xfId="9899"/>
    <cellStyle name="_집행갑지 _송학하수투찰_경유세(건설기계)" xfId="9900"/>
    <cellStyle name="_집행갑지 _송학하수투찰_번암견적의뢰(협력)" xfId="9901"/>
    <cellStyle name="_집행갑지 _송학하수투찰_번암견적의뢰(협력)_포항관내(대련-성곡)1" xfId="9902"/>
    <cellStyle name="_집행갑지 _송학하수투찰_번암견적의뢰(협력)_포항관내(대련-성곡)1_포항관내(대련-성곡)(설계)실행4" xfId="9903"/>
    <cellStyle name="_집행갑지 _송학하수투찰_번암견적의뢰(협력)_포항관내(대련-성곡)1_포항관내(대련-성곡)(설계)실행6" xfId="9904"/>
    <cellStyle name="_집행갑지 _송학하수투찰_번암견적의뢰(협력)_포항관내(대련-성곡)1_포항관내(대련-성곡)1" xfId="9905"/>
    <cellStyle name="_집행갑지 _송학하수투찰_포항관내(대련-성곡)1" xfId="9906"/>
    <cellStyle name="_집행갑지 _송학하수투찰_포항관내(대련-성곡)1_포항관내(대련-성곡)(설계)실행4" xfId="9907"/>
    <cellStyle name="_집행갑지 _송학하수투찰_포항관내(대련-성곡)1_포항관내(대련-성곡)(설계)실행6" xfId="9908"/>
    <cellStyle name="_집행갑지 _송학하수투찰_포항관내(대련-성곡)1_포항관내(대련-성곡)1" xfId="9909"/>
    <cellStyle name="_집행갑지 _송학하수품의(설계넣고)" xfId="9910"/>
    <cellStyle name="_집행갑지 _송학하수품의(설계넣고)_4차공사내시변경" xfId="9911"/>
    <cellStyle name="_집행갑지 _송학하수품의(설계넣고)_경유세(건설기계)" xfId="9912"/>
    <cellStyle name="_집행갑지 _송학하수품의(설계넣고)_무안-광주2공구(협력)수정" xfId="9913"/>
    <cellStyle name="_집행갑지 _송학하수품의(설계넣고)_무안-광주2공구(협력)수정_포항관내(대련-성곡)1" xfId="9914"/>
    <cellStyle name="_집행갑지 _송학하수품의(설계넣고)_무안-광주2공구(협력)수정_포항관내(대련-성곡)1_포항관내(대련-성곡)(설계)실행4" xfId="9915"/>
    <cellStyle name="_집행갑지 _송학하수품의(설계넣고)_무안-광주2공구(협력)수정_포항관내(대련-성곡)1_포항관내(대련-성곡)(설계)실행6" xfId="9916"/>
    <cellStyle name="_집행갑지 _송학하수품의(설계넣고)_무안-광주2공구(협력)수정_포항관내(대련-성곡)1_포항관내(대련-성곡)1" xfId="9917"/>
    <cellStyle name="_집행갑지 _송학하수품의(설계넣고)_번암견적의뢰(협력)" xfId="9918"/>
    <cellStyle name="_집행갑지 _송학하수품의(설계넣고)_번암견적의뢰(협력)_포항관내(대련-성곡)1" xfId="9919"/>
    <cellStyle name="_집행갑지 _송학하수품의(설계넣고)_번암견적의뢰(협력)_포항관내(대련-성곡)1_포항관내(대련-성곡)(설계)실행4" xfId="9920"/>
    <cellStyle name="_집행갑지 _송학하수품의(설계넣고)_번암견적의뢰(협력)_포항관내(대련-성곡)1_포항관내(대련-성곡)(설계)실행6" xfId="9921"/>
    <cellStyle name="_집행갑지 _송학하수품의(설계넣고)_번암견적의뢰(협력)_포항관내(대련-성곡)1_포항관내(대련-성곡)1" xfId="9922"/>
    <cellStyle name="_집행갑지 _송학하수품의(설계넣고)_사유서(소형고압블럭포장)" xfId="9923"/>
    <cellStyle name="_집행갑지 _송학하수품의(설계넣고)_삽교천개수공사(03.30)" xfId="9924"/>
    <cellStyle name="_집행갑지 _송학하수품의(설계넣고)_삽교천개수공사(03.30)_구일초(06.17)-부대" xfId="9925"/>
    <cellStyle name="_집행갑지 _송학하수품의(설계넣고)_삽교천개수공사(03.30)_구일초(06.17)-부대_사유서(소형고압블럭포장)" xfId="9926"/>
    <cellStyle name="_집행갑지 _송학하수품의(설계넣고)_삽교천개수공사(03.30)_남성지구(05.26)" xfId="9927"/>
    <cellStyle name="_집행갑지 _송학하수품의(설계넣고)_삽교천개수공사(03.30)_남성지구(05.26)_사유서(소형고압블럭포장)" xfId="9928"/>
    <cellStyle name="_집행갑지 _송학하수품의(설계넣고)_삽교천개수공사(03.30)_동산초(06.1)" xfId="9929"/>
    <cellStyle name="_집행갑지 _송학하수품의(설계넣고)_삽교천개수공사(03.30)_동산초(06.1)_사유서(소형고압블럭포장)" xfId="9930"/>
    <cellStyle name="_집행갑지 _송학하수품의(설계넣고)_삽교천개수공사(03.30)_사유서(소형고압블럭포장)" xfId="9931"/>
    <cellStyle name="_집행갑지 _송학하수품의(설계넣고)_삽교천개수공사(03.30)_삽교천개수공사(03.30)" xfId="9932"/>
    <cellStyle name="_집행갑지 _송학하수품의(설계넣고)_삽교천개수공사(03.30)_삽교천개수공사(03.30)_사유서(소형고압블럭포장)" xfId="9933"/>
    <cellStyle name="_집행갑지 _송학하수품의(설계넣고)_삽교천개수공사(03.30)_안산남부경찰서(06.16)-부대" xfId="9934"/>
    <cellStyle name="_집행갑지 _송학하수품의(설계넣고)_삽교천개수공사(03.30)_안산남부경찰서(06.16)-부대_사유서(소형고압블럭포장)" xfId="9935"/>
    <cellStyle name="_집행갑지 _송학하수품의(설계넣고)_삽교천개수공사(03.30)_제주제성교(05.27)" xfId="9936"/>
    <cellStyle name="_집행갑지 _송학하수품의(설계넣고)_삽교천개수공사(03.30)_제주제성교(05.27)_사유서(소형고압블럭포장)" xfId="9937"/>
    <cellStyle name="_집행갑지 _송학하수품의(설계넣고)_삽교천개수공사(03.30)_행목지구하천환경(05.25)" xfId="9938"/>
    <cellStyle name="_집행갑지 _송학하수품의(설계넣고)_삽교천개수공사(03.30)_행목지구하천환경(05.25)_사유서(소형고압블럭포장)" xfId="9939"/>
    <cellStyle name="_집행갑지 _송학하수품의(설계넣고)_적상무주IC도로(1공구)" xfId="9940"/>
    <cellStyle name="_집행갑지 _송학하수품의(설계넣고)_적상무주IC도로(1공구)_포항관내(대련-성곡)1" xfId="9941"/>
    <cellStyle name="_집행갑지 _송학하수품의(설계넣고)_적상무주IC도로(1공구)_포항관내(대련-성곡)1_포항관내(대련-성곡)(설계)실행4" xfId="9942"/>
    <cellStyle name="_집행갑지 _송학하수품의(설계넣고)_적상무주IC도로(1공구)_포항관내(대련-성곡)1_포항관내(대련-성곡)(설계)실행6" xfId="9943"/>
    <cellStyle name="_집행갑지 _송학하수품의(설계넣고)_적상무주IC도로(1공구)_포항관내(대련-성곡)1_포항관내(대련-성곡)1" xfId="9944"/>
    <cellStyle name="_집행갑지 _송학하수품의(설계넣고)_포항관내(대련-성곡)1" xfId="9945"/>
    <cellStyle name="_집행갑지 _송학하수품의(설계넣고)_포항관내(대련-성곡)1_포항관내(대련-성곡)(설계)실행4" xfId="9946"/>
    <cellStyle name="_집행갑지 _송학하수품의(설계넣고)_포항관내(대련-성곡)1_포항관내(대련-성곡)(설계)실행6" xfId="9947"/>
    <cellStyle name="_집행갑지 _송학하수품의(설계넣고)_포항관내(대련-성곡)1_포항관내(대련-성곡)1" xfId="9948"/>
    <cellStyle name="_집행갑지 _수량산출, 내역서 " xfId="9949"/>
    <cellStyle name="_집행갑지 _실행예산서" xfId="9950"/>
    <cellStyle name="_집행갑지 _실행예산서(3공구)" xfId="9951"/>
    <cellStyle name="_집행갑지 _실행예산서(3공구)_030902 아산154KV 관로 전기공사" xfId="9952"/>
    <cellStyle name="_집행갑지 _실행예산서(3공구)_11111" xfId="9953"/>
    <cellStyle name="_집행갑지 _실행예산서(3공구)_11111_1" xfId="9954"/>
    <cellStyle name="_집행갑지 _실행예산서(3공구)_1단계전기계장" xfId="9955"/>
    <cellStyle name="_집행갑지 _실행예산서(3공구)_덕트수량산출서" xfId="9956"/>
    <cellStyle name="_집행갑지 _실행예산서(3공구)_덕트수량산출서_03 기계내역서0830" xfId="9957"/>
    <cellStyle name="_집행갑지 _실행예산서(3공구)_덕트수량산출서_기계내역서(작업중)" xfId="9958"/>
    <cellStyle name="_집행갑지 _실행예산서(3공구)_덕트수량산출서_성남판교(기계)" xfId="9959"/>
    <cellStyle name="_집행갑지 _실행예산서(3공구)_덕트수량산출서_성남판교(기계추가분)" xfId="9960"/>
    <cellStyle name="_집행갑지 _실행예산서(3공구)_덕트수량산출서_성남판교-기계(설변)" xfId="9961"/>
    <cellStyle name="_집행갑지 _실행예산서(3공구)_덕트수량산출서_화성동탄_기계내역서(8.20)" xfId="9962"/>
    <cellStyle name="_집행갑지 _실행예산서(문산IC)" xfId="9963"/>
    <cellStyle name="_집행갑지 _실행예산서(문산IC)_030902 아산154KV 관로 전기공사" xfId="9964"/>
    <cellStyle name="_집행갑지 _실행예산서(문산IC)_1" xfId="9965"/>
    <cellStyle name="_집행갑지 _실행예산서(문산IC)_1_030902 아산154KV 관로 전기공사" xfId="9966"/>
    <cellStyle name="_집행갑지 _실행예산서(문산IC)_1_11111" xfId="9967"/>
    <cellStyle name="_집행갑지 _실행예산서(문산IC)_1_11111_1" xfId="9968"/>
    <cellStyle name="_집행갑지 _실행예산서(문산IC)_1_1단계전기계장" xfId="9969"/>
    <cellStyle name="_집행갑지 _실행예산서(문산IC)_1_덕트수량산출서" xfId="9970"/>
    <cellStyle name="_집행갑지 _실행예산서(문산IC)_1_덕트수량산출서_03 기계내역서0830" xfId="9971"/>
    <cellStyle name="_집행갑지 _실행예산서(문산IC)_1_덕트수량산출서_기계내역서(작업중)" xfId="9972"/>
    <cellStyle name="_집행갑지 _실행예산서(문산IC)_1_덕트수량산출서_성남판교(기계)" xfId="9973"/>
    <cellStyle name="_집행갑지 _실행예산서(문산IC)_1_덕트수량산출서_성남판교(기계추가분)" xfId="9974"/>
    <cellStyle name="_집행갑지 _실행예산서(문산IC)_1_덕트수량산출서_성남판교-기계(설변)" xfId="9975"/>
    <cellStyle name="_집행갑지 _실행예산서(문산IC)_1_덕트수량산출서_화성동탄_기계내역서(8.20)" xfId="9976"/>
    <cellStyle name="_집행갑지 _실행예산서(문산IC)_11111" xfId="9977"/>
    <cellStyle name="_집행갑지 _실행예산서(문산IC)_11111_1" xfId="9978"/>
    <cellStyle name="_집행갑지 _실행예산서(문산IC)_1단계전기계장" xfId="9979"/>
    <cellStyle name="_집행갑지 _실행예산서(문산IC)_덕트수량산출서" xfId="9980"/>
    <cellStyle name="_집행갑지 _실행예산서(문산IC)_덕트수량산출서_03 기계내역서0830" xfId="9981"/>
    <cellStyle name="_집행갑지 _실행예산서(문산IC)_덕트수량산출서_기계내역서(작업중)" xfId="9982"/>
    <cellStyle name="_집행갑지 _실행예산서(문산IC)_덕트수량산출서_성남판교(기계)" xfId="9983"/>
    <cellStyle name="_집행갑지 _실행예산서(문산IC)_덕트수량산출서_성남판교(기계추가분)" xfId="9984"/>
    <cellStyle name="_집행갑지 _실행예산서(문산IC)_덕트수량산출서_성남판교-기계(설변)" xfId="9985"/>
    <cellStyle name="_집행갑지 _실행예산서(문산IC)_덕트수량산출서_화성동탄_기계내역서(8.20)" xfId="9986"/>
    <cellStyle name="_집행갑지 _실행예산서(문산IC)_실행예산서" xfId="9987"/>
    <cellStyle name="_집행갑지 _실행예산서(문산IC)_실행예산서(3공구)" xfId="9988"/>
    <cellStyle name="_집행갑지 _실행예산서(문산IC)_실행예산서(3공구)_030902 아산154KV 관로 전기공사" xfId="9989"/>
    <cellStyle name="_집행갑지 _실행예산서(문산IC)_실행예산서(3공구)_11111" xfId="9990"/>
    <cellStyle name="_집행갑지 _실행예산서(문산IC)_실행예산서(3공구)_11111_1" xfId="9991"/>
    <cellStyle name="_집행갑지 _실행예산서(문산IC)_실행예산서(3공구)_1단계전기계장" xfId="9992"/>
    <cellStyle name="_집행갑지 _실행예산서(문산IC)_실행예산서(3공구)_덕트수량산출서" xfId="9993"/>
    <cellStyle name="_집행갑지 _실행예산서(문산IC)_실행예산서(3공구)_덕트수량산출서_03 기계내역서0830" xfId="9994"/>
    <cellStyle name="_집행갑지 _실행예산서(문산IC)_실행예산서(3공구)_덕트수량산출서_기계내역서(작업중)" xfId="9995"/>
    <cellStyle name="_집행갑지 _실행예산서(문산IC)_실행예산서(3공구)_덕트수량산출서_성남판교(기계)" xfId="9996"/>
    <cellStyle name="_집행갑지 _실행예산서(문산IC)_실행예산서(3공구)_덕트수량산출서_성남판교(기계추가분)" xfId="9997"/>
    <cellStyle name="_집행갑지 _실행예산서(문산IC)_실행예산서(3공구)_덕트수량산출서_성남판교-기계(설변)" xfId="9998"/>
    <cellStyle name="_집행갑지 _실행예산서(문산IC)_실행예산서(3공구)_덕트수량산출서_화성동탄_기계내역서(8.20)" xfId="9999"/>
    <cellStyle name="_집행갑지 _실행예산서(문산IC)_실행예산서(문산IC)" xfId="10000"/>
    <cellStyle name="_집행갑지 _실행예산서(문산IC)_실행예산서(문산IC)_030902 아산154KV 관로 전기공사" xfId="10001"/>
    <cellStyle name="_집행갑지 _실행예산서(문산IC)_실행예산서(문산IC)_11111" xfId="10002"/>
    <cellStyle name="_집행갑지 _실행예산서(문산IC)_실행예산서(문산IC)_11111_1" xfId="10003"/>
    <cellStyle name="_집행갑지 _실행예산서(문산IC)_실행예산서(문산IC)_1단계전기계장" xfId="10004"/>
    <cellStyle name="_집행갑지 _실행예산서(문산IC)_실행예산서(문산IC)_덕트수량산출서" xfId="10005"/>
    <cellStyle name="_집행갑지 _실행예산서(문산IC)_실행예산서(문산IC)_덕트수량산출서_03 기계내역서0830" xfId="10006"/>
    <cellStyle name="_집행갑지 _실행예산서(문산IC)_실행예산서(문산IC)_덕트수량산출서_기계내역서(작업중)" xfId="10007"/>
    <cellStyle name="_집행갑지 _실행예산서(문산IC)_실행예산서(문산IC)_덕트수량산출서_성남판교(기계)" xfId="10008"/>
    <cellStyle name="_집행갑지 _실행예산서(문산IC)_실행예산서(문산IC)_덕트수량산출서_성남판교(기계추가분)" xfId="10009"/>
    <cellStyle name="_집행갑지 _실행예산서(문산IC)_실행예산서(문산IC)_덕트수량산출서_성남판교-기계(설변)" xfId="10010"/>
    <cellStyle name="_집행갑지 _실행예산서(문산IC)_실행예산서(문산IC)_덕트수량산출서_화성동탄_기계내역서(8.20)" xfId="10011"/>
    <cellStyle name="_집행갑지 _실행예산서(문산IC)_실행예산서_030902 아산154KV 관로 전기공사" xfId="10012"/>
    <cellStyle name="_집행갑지 _실행예산서(문산IC)_실행예산서_11111" xfId="10013"/>
    <cellStyle name="_집행갑지 _실행예산서(문산IC)_실행예산서_11111_1" xfId="10014"/>
    <cellStyle name="_집행갑지 _실행예산서(문산IC)_실행예산서_1단계전기계장" xfId="10015"/>
    <cellStyle name="_집행갑지 _실행예산서(문산IC)_실행예산서_덕트수량산출서" xfId="10016"/>
    <cellStyle name="_집행갑지 _실행예산서(문산IC)_실행예산서_덕트수량산출서_03 기계내역서0830" xfId="10017"/>
    <cellStyle name="_집행갑지 _실행예산서(문산IC)_실행예산서_덕트수량산출서_기계내역서(작업중)" xfId="10018"/>
    <cellStyle name="_집행갑지 _실행예산서(문산IC)_실행예산서_덕트수량산출서_성남판교(기계)" xfId="10019"/>
    <cellStyle name="_집행갑지 _실행예산서(문산IC)_실행예산서_덕트수량산출서_성남판교(기계추가분)" xfId="10020"/>
    <cellStyle name="_집행갑지 _실행예산서(문산IC)_실행예산서_덕트수량산출서_성남판교-기계(설변)" xfId="10021"/>
    <cellStyle name="_집행갑지 _실행예산서(문산IC)_실행예산서_덕트수량산출서_화성동탄_기계내역서(8.20)" xfId="10022"/>
    <cellStyle name="_집행갑지 _실행예산서_030902 아산154KV 관로 전기공사" xfId="10023"/>
    <cellStyle name="_집행갑지 _실행예산서_11111" xfId="10024"/>
    <cellStyle name="_집행갑지 _실행예산서_11111_1" xfId="10025"/>
    <cellStyle name="_집행갑지 _실행예산서_1단계전기계장" xfId="10026"/>
    <cellStyle name="_집행갑지 _실행예산서_덕트수량산출서" xfId="10027"/>
    <cellStyle name="_집행갑지 _실행예산서_덕트수량산출서_03 기계내역서0830" xfId="10028"/>
    <cellStyle name="_집행갑지 _실행예산서_덕트수량산출서_기계내역서(작업중)" xfId="10029"/>
    <cellStyle name="_집행갑지 _실행예산서_덕트수량산출서_성남판교(기계)" xfId="10030"/>
    <cellStyle name="_집행갑지 _실행예산서_덕트수량산출서_성남판교(기계추가분)" xfId="10031"/>
    <cellStyle name="_집행갑지 _실행예산서_덕트수량산출서_성남판교-기계(설변)" xfId="10032"/>
    <cellStyle name="_집행갑지 _실행예산서_덕트수량산출서_화성동탄_기계내역서(8.20)" xfId="10033"/>
    <cellStyle name="_집행갑지 _안동투찰" xfId="10034"/>
    <cellStyle name="_집행갑지 _안동투찰_제1회설계변경내역서(11.15~)update" xfId="10035"/>
    <cellStyle name="_집행갑지 _적상무주IC도로(1공구)" xfId="10036"/>
    <cellStyle name="_집행갑지 _적상무주IC도로(1공구)_포항관내(대련-성곡)1" xfId="10037"/>
    <cellStyle name="_집행갑지 _적상무주IC도로(1공구)_포항관내(대련-성곡)1_포항관내(대련-성곡)(설계)실행4" xfId="10038"/>
    <cellStyle name="_집행갑지 _적상무주IC도로(1공구)_포항관내(대련-성곡)1_포항관내(대련-성곡)(설계)실행6" xfId="10039"/>
    <cellStyle name="_집행갑지 _적상무주IC도로(1공구)_포항관내(대련-성곡)1_포항관내(대련-성곡)1" xfId="10040"/>
    <cellStyle name="_집행갑지 _제1회설계변경내역서(11.15~)update" xfId="10041"/>
    <cellStyle name="_집행갑지 _통리투찰" xfId="10042"/>
    <cellStyle name="_집행갑지 _통리투찰_제1회설계변경내역서(11.15~)update" xfId="10043"/>
    <cellStyle name="_집행갑지 _포항관내(대련-성곡)1" xfId="10044"/>
    <cellStyle name="_집행갑지 _포항관내(대련-성곡)1_포항관내(대련-성곡)(설계)실행4" xfId="10045"/>
    <cellStyle name="_집행갑지 _포항관내(대련-성곡)1_포항관내(대련-성곡)(설계)실행6" xfId="10046"/>
    <cellStyle name="_집행갑지 _포항관내(대련-성곡)1_포항관내(대련-성곡)1" xfId="10047"/>
    <cellStyle name="_집행갑지 _한남 리버텔 " xfId="10048"/>
    <cellStyle name="_집행갑지 _흥산-구룡" xfId="10049"/>
    <cellStyle name="_집행갑지 _흥산-구룡_030902 아산154KV 관로 전기공사" xfId="10050"/>
    <cellStyle name="_집행갑지 _흥산-구룡_11111" xfId="10051"/>
    <cellStyle name="_집행갑지 _흥산-구룡_11111_1" xfId="10052"/>
    <cellStyle name="_집행갑지 _흥산-구룡_1단계전기계장" xfId="10053"/>
    <cellStyle name="_집행갑지 _흥산-구룡_덕트수량산출서" xfId="10054"/>
    <cellStyle name="_집행갑지 _흥산-구룡_덕트수량산출서_03 기계내역서0830" xfId="10055"/>
    <cellStyle name="_집행갑지 _흥산-구룡_덕트수량산출서_기계내역서(작업중)" xfId="10056"/>
    <cellStyle name="_집행갑지 _흥산-구룡_덕트수량산출서_성남판교(기계)" xfId="10057"/>
    <cellStyle name="_집행갑지 _흥산-구룡_덕트수량산출서_성남판교(기계추가분)" xfId="10058"/>
    <cellStyle name="_집행갑지 _흥산-구룡_덕트수량산출서_성남판교-기계(설변)" xfId="10059"/>
    <cellStyle name="_집행갑지 _흥산-구룡_덕트수량산출서_화성동탄_기계내역서(8.20)" xfId="10060"/>
    <cellStyle name="_집행갑지 _흥산-구룡_실행예산서" xfId="10061"/>
    <cellStyle name="_집행갑지 _흥산-구룡_실행예산서(3공구)" xfId="10062"/>
    <cellStyle name="_집행갑지 _흥산-구룡_실행예산서(3공구)_030902 아산154KV 관로 전기공사" xfId="10063"/>
    <cellStyle name="_집행갑지 _흥산-구룡_실행예산서(3공구)_11111" xfId="10064"/>
    <cellStyle name="_집행갑지 _흥산-구룡_실행예산서(3공구)_11111_1" xfId="10065"/>
    <cellStyle name="_집행갑지 _흥산-구룡_실행예산서(3공구)_1단계전기계장" xfId="10066"/>
    <cellStyle name="_집행갑지 _흥산-구룡_실행예산서(3공구)_덕트수량산출서" xfId="10067"/>
    <cellStyle name="_집행갑지 _흥산-구룡_실행예산서(3공구)_덕트수량산출서_03 기계내역서0830" xfId="10068"/>
    <cellStyle name="_집행갑지 _흥산-구룡_실행예산서(3공구)_덕트수량산출서_기계내역서(작업중)" xfId="10069"/>
    <cellStyle name="_집행갑지 _흥산-구룡_실행예산서(3공구)_덕트수량산출서_성남판교(기계)" xfId="10070"/>
    <cellStyle name="_집행갑지 _흥산-구룡_실행예산서(3공구)_덕트수량산출서_성남판교(기계추가분)" xfId="10071"/>
    <cellStyle name="_집행갑지 _흥산-구룡_실행예산서(3공구)_덕트수량산출서_성남판교-기계(설변)" xfId="10072"/>
    <cellStyle name="_집행갑지 _흥산-구룡_실행예산서(3공구)_덕트수량산출서_화성동탄_기계내역서(8.20)" xfId="10073"/>
    <cellStyle name="_집행갑지 _흥산-구룡_실행예산서(문산IC)" xfId="10074"/>
    <cellStyle name="_집행갑지 _흥산-구룡_실행예산서(문산IC)_030902 아산154KV 관로 전기공사" xfId="10075"/>
    <cellStyle name="_집행갑지 _흥산-구룡_실행예산서(문산IC)_11111" xfId="10076"/>
    <cellStyle name="_집행갑지 _흥산-구룡_실행예산서(문산IC)_11111_1" xfId="10077"/>
    <cellStyle name="_집행갑지 _흥산-구룡_실행예산서(문산IC)_1단계전기계장" xfId="10078"/>
    <cellStyle name="_집행갑지 _흥산-구룡_실행예산서(문산IC)_덕트수량산출서" xfId="10079"/>
    <cellStyle name="_집행갑지 _흥산-구룡_실행예산서(문산IC)_덕트수량산출서_03 기계내역서0830" xfId="10080"/>
    <cellStyle name="_집행갑지 _흥산-구룡_실행예산서(문산IC)_덕트수량산출서_기계내역서(작업중)" xfId="10081"/>
    <cellStyle name="_집행갑지 _흥산-구룡_실행예산서(문산IC)_덕트수량산출서_성남판교(기계)" xfId="10082"/>
    <cellStyle name="_집행갑지 _흥산-구룡_실행예산서(문산IC)_덕트수량산출서_성남판교(기계추가분)" xfId="10083"/>
    <cellStyle name="_집행갑지 _흥산-구룡_실행예산서(문산IC)_덕트수량산출서_성남판교-기계(설변)" xfId="10084"/>
    <cellStyle name="_집행갑지 _흥산-구룡_실행예산서(문산IC)_덕트수량산출서_화성동탄_기계내역서(8.20)" xfId="10085"/>
    <cellStyle name="_집행갑지 _흥산-구룡_실행예산서_030902 아산154KV 관로 전기공사" xfId="10086"/>
    <cellStyle name="_집행갑지 _흥산-구룡_실행예산서_11111" xfId="10087"/>
    <cellStyle name="_집행갑지 _흥산-구룡_실행예산서_11111_1" xfId="10088"/>
    <cellStyle name="_집행갑지 _흥산-구룡_실행예산서_1단계전기계장" xfId="10089"/>
    <cellStyle name="_집행갑지 _흥산-구룡_실행예산서_덕트수량산출서" xfId="10090"/>
    <cellStyle name="_집행갑지 _흥산-구룡_실행예산서_덕트수량산출서_03 기계내역서0830" xfId="10091"/>
    <cellStyle name="_집행갑지 _흥산-구룡_실행예산서_덕트수량산출서_기계내역서(작업중)" xfId="10092"/>
    <cellStyle name="_집행갑지 _흥산-구룡_실행예산서_덕트수량산출서_성남판교(기계)" xfId="10093"/>
    <cellStyle name="_집행갑지 _흥산-구룡_실행예산서_덕트수량산출서_성남판교(기계추가분)" xfId="10094"/>
    <cellStyle name="_집행갑지 _흥산-구룡_실행예산서_덕트수량산출서_성남판교-기계(설변)" xfId="10095"/>
    <cellStyle name="_집행갑지 _흥산-구룡_실행예산서_덕트수량산출서_화성동탄_기계내역서(8.20)" xfId="10096"/>
    <cellStyle name="_집행양식" xfId="10097"/>
    <cellStyle name="_차량기지설계변경내역서(대명최종)-1" xfId="10098"/>
    <cellStyle name="_참고(노임.회계)" xfId="10099"/>
    <cellStyle name="_참고내역서(2공구)1" xfId="10100"/>
    <cellStyle name="_창(에리트(설치제외)" xfId="10101"/>
    <cellStyle name="_창우교_콘크리트깨기" xfId="10102"/>
    <cellStyle name="_창우교_콘크리트깨기_01.3구조물공(처리장)" xfId="10103"/>
    <cellStyle name="_창우교_콘크리트깨기_01.3구조물공(처리장)_01.3구조물공(처리장)" xfId="10104"/>
    <cellStyle name="_창우교_콘크리트깨기_4.부대공" xfId="10105"/>
    <cellStyle name="_창우교_콘크리트깨기_F-서천수량조서(구조물공)-080729" xfId="10106"/>
    <cellStyle name="_창우교_콘크리트깨기_F-서천수량조서(구조물공)-080729_01.폐기물 수량(콘크리트-처리장)" xfId="10107"/>
    <cellStyle name="_창우교_콘크리트깨기_F-서천수량조서(구조물공)-080729_7.부대공" xfId="10108"/>
    <cellStyle name="_창우교_콘크리트깨기_부대공(상현)" xfId="10109"/>
    <cellStyle name="_창우교_콘크리트깨기_수량산출서" xfId="10110"/>
    <cellStyle name="_창우교_콘크리트깨기_수량산출서(6.부대공)" xfId="10111"/>
    <cellStyle name="_창우교_콘크리트깨기_수량임시천안" xfId="10112"/>
    <cellStyle name="_창우교PSC상부수량" xfId="10113"/>
    <cellStyle name="_창우교PSC상부수량_01.3구조물공(처리장)" xfId="10114"/>
    <cellStyle name="_창우교PSC상부수량_01.3구조물공(처리장)_01.3구조물공(처리장)" xfId="10115"/>
    <cellStyle name="_창우교PSC상부수량_4.부대공" xfId="10116"/>
    <cellStyle name="_창우교PSC상부수량_F-서천수량조서(구조물공)-080729" xfId="10117"/>
    <cellStyle name="_창우교PSC상부수량_F-서천수량조서(구조물공)-080729_01.폐기물 수량(콘크리트-처리장)" xfId="10118"/>
    <cellStyle name="_창우교PSC상부수량_F-서천수량조서(구조물공)-080729_7.부대공" xfId="10119"/>
    <cellStyle name="_창우교PSC상부수량_부대공(상현)" xfId="10120"/>
    <cellStyle name="_창우교PSC상부수량_수량산출서" xfId="10121"/>
    <cellStyle name="_창우교PSC상부수량_수량산출서(6.부대공)" xfId="10122"/>
    <cellStyle name="_창우교PSC상부수량_수량임시천안" xfId="10123"/>
    <cellStyle name="_처리장수량산출(최종)" xfId="10124"/>
    <cellStyle name="_천안 삼성코닝 SP 납품(대선기공)" xfId="10125"/>
    <cellStyle name="_철콘대비2" xfId="10126"/>
    <cellStyle name="_철콘대비2_1" xfId="10127"/>
    <cellStyle name="_철콘대비2_2" xfId="10128"/>
    <cellStyle name="_철탑이설보상비실정보고" xfId="10129"/>
    <cellStyle name="_첨단산단(2단계) 진입도로 개설공사(가로등공)" xfId="10130"/>
    <cellStyle name="_첨단산단(2단계) 진입도로 개설공사(가로등공)팔각(1공구)" xfId="10131"/>
    <cellStyle name="_초암교수량" xfId="10132"/>
    <cellStyle name="_초지초교내역서" xfId="10133"/>
    <cellStyle name="_초촌면 송국리 선사주거지(최종)" xfId="10134"/>
    <cellStyle name="_총괄 공사 갑지(분야별0701)" xfId="10135"/>
    <cellStyle name="_총괄 집계표" xfId="10136"/>
    <cellStyle name="_총괄 집계표_1.01_PRS_추진부" xfId="10137"/>
    <cellStyle name="_총괄 집계표_1.01_PRS_추진부_사유서(소형고압블럭포장)" xfId="10138"/>
    <cellStyle name="_총괄 집계표_북창원 마산간 추진기지 일반수량" xfId="10139"/>
    <cellStyle name="_총괄 집계표_북창원 마산간 추진기지 일반수량_사유서(소형고압블럭포장)" xfId="10140"/>
    <cellStyle name="_총괄 집계표_사유서(소형고압블럭포장)" xfId="10141"/>
    <cellStyle name="_총괄 집계표_표지" xfId="10142"/>
    <cellStyle name="_총괄 집계표_표지_1.01_PRS_추진부" xfId="10143"/>
    <cellStyle name="_총괄 집계표_표지_1.01_PRS_추진부_사유서(소형고압블럭포장)" xfId="10144"/>
    <cellStyle name="_총괄 집계표_표지_북창원 마산간 추진기지 일반수량" xfId="10145"/>
    <cellStyle name="_총괄 집계표_표지_북창원 마산간 추진기지 일반수량_사유서(소형고압블럭포장)" xfId="10146"/>
    <cellStyle name="_총괄 집계표_표지_사유서(소형고압블럭포장)" xfId="10147"/>
    <cellStyle name="_총괄공사대갑 " xfId="10148"/>
    <cellStyle name="_총괄내역서(검토20051031Rev01)" xfId="10149"/>
    <cellStyle name="_총괄집계" xfId="10150"/>
    <cellStyle name="_총사업비(변경)" xfId="10151"/>
    <cellStyle name="_총사업비-조사비외 부대비용-PSC" xfId="10152"/>
    <cellStyle name="_최과장님-로더" xfId="10153"/>
    <cellStyle name="_최종(040309)" xfId="10154"/>
    <cellStyle name="_최종내역(공사)" xfId="10155"/>
    <cellStyle name="_최종내역(자재)" xfId="10156"/>
    <cellStyle name="_최종수로암거" xfId="10157"/>
    <cellStyle name="_최종수로암거_4차공사내시변경" xfId="10158"/>
    <cellStyle name="_최종수로암거_최종수로암거" xfId="10159"/>
    <cellStyle name="_최종수로암거_최종수로암거_4차공사내시변경" xfId="10160"/>
    <cellStyle name="_최종시아스기계_내역명2" xfId="10161"/>
    <cellStyle name="_최종안계하수처리장계측제어내역서0801" xfId="10162"/>
    <cellStyle name="_최종평택재무모델" xfId="10163"/>
    <cellStyle name="_춘천(제조)" xfId="10164"/>
    <cellStyle name="_춘천하수 계략공사비(전기계측제어)" xfId="10165"/>
    <cellStyle name="_충효예(장비)(1)-류빈" xfId="10166"/>
    <cellStyle name="_측  구" xfId="10167"/>
    <cellStyle name="_측구공" xfId="10168"/>
    <cellStyle name="_침서교_일반수량" xfId="10169"/>
    <cellStyle name="_침입감시 견적서" xfId="10170"/>
    <cellStyle name="_캐스코품의서" xfId="10171"/>
    <cellStyle name="_컨텐츠 제작" xfId="10172"/>
    <cellStyle name="_타견적" xfId="10173"/>
    <cellStyle name="_타당성설계(원내역)" xfId="10174"/>
    <cellStyle name="_탐진댐유역 내역서(실적공사비제외-8.30)" xfId="10175"/>
    <cellStyle name="_태안 AHS 실행예산 (rev0) 공사운영비" xfId="10176"/>
    <cellStyle name="_태안7,8 건설공사(기계분야_계약)-1" xfId="10177"/>
    <cellStyle name="_태안7,8 건설공사(제어분야_계약)" xfId="10178"/>
    <cellStyle name="_태영-1014" xfId="10179"/>
    <cellStyle name="_태영-제출" xfId="10180"/>
    <cellStyle name="_태인-원평2공구(협력)" xfId="10181"/>
    <cellStyle name="_태인-원평2공구(협력)_적상무주IC도로(1공구)" xfId="10182"/>
    <cellStyle name="_태인-원평2공구(협력)_적상무주IC도로(1공구)_포항관내(대련-성곡)1" xfId="10183"/>
    <cellStyle name="_태인-원평2공구(협력)_적상무주IC도로(1공구)_포항관내(대련-성곡)1_포항관내(대련-성곡)(설계)실행4" xfId="10184"/>
    <cellStyle name="_태인-원평2공구(협력)_적상무주IC도로(1공구)_포항관내(대련-성곡)1_포항관내(대련-성곡)(설계)실행6" xfId="10185"/>
    <cellStyle name="_태인-원평2공구(협력)_적상무주IC도로(1공구)_포항관내(대련-성곡)1_포항관내(대련-성곡)1" xfId="10186"/>
    <cellStyle name="_태인-원평2공구(협력)_포항관내(대련-성곡)1" xfId="10187"/>
    <cellStyle name="_태인-원평2공구(협력)_포항관내(대련-성곡)1_포항관내(대련-성곡)(설계)실행4" xfId="10188"/>
    <cellStyle name="_태인-원평2공구(협력)_포항관내(대련-성곡)1_포항관내(대련-성곡)(설계)실행6" xfId="10189"/>
    <cellStyle name="_태인-원평2공구(협력)_포항관내(대련-성곡)1_포항관내(대련-성곡)1" xfId="10190"/>
    <cellStyle name="_터빈발전기기초(단가)" xfId="10191"/>
    <cellStyle name="_터빈발전기기초(단가)_AC-05옥내기기기초" xfId="10192"/>
    <cellStyle name="_터빈발전기기초(단가)_AC-05옥내기기기초_내역서_총액확정" xfId="10193"/>
    <cellStyle name="_터빈발전기기초(단가)_내역서_총액확정" xfId="10194"/>
    <cellStyle name="_테니스장(030922)" xfId="10195"/>
    <cellStyle name="_토공" xfId="10196"/>
    <cellStyle name="_토공_1" xfId="10197"/>
    <cellStyle name="_토공_중앙현대" xfId="10198"/>
    <cellStyle name="_토공1" xfId="10199"/>
    <cellStyle name="_토공계획" xfId="10200"/>
    <cellStyle name="_토공계획_B-1,B-1-1노선변경실정보고" xfId="10201"/>
    <cellStyle name="_토공계획_구조물공사시공계획서" xfId="10202"/>
    <cellStyle name="_토공계획_구조물공사시공계획서_B-1,B-1-1노선변경실정보고" xfId="10203"/>
    <cellStyle name="_토공계획_토공사시공계획서" xfId="10204"/>
    <cellStyle name="_토공계획_토공사시공계획서(포)" xfId="10205"/>
    <cellStyle name="_토공계획_토공사시공계획서(포)_B-1,B-1-1노선변경실정보고" xfId="10206"/>
    <cellStyle name="_토공계획_토공사시공계획서_B-1,B-1-1노선변경실정보고" xfId="10207"/>
    <cellStyle name="_토공깨기" xfId="10208"/>
    <cellStyle name="_토공깨기_중앙현대" xfId="10209"/>
    <cellStyle name="_토공시공계획서(효)" xfId="10210"/>
    <cellStyle name="_토공시공계획서(효)_B-1,B-1-1노선변경실정보고" xfId="10211"/>
    <cellStyle name="_토공시공계획서(효)_구조물공사시공계획서" xfId="10212"/>
    <cellStyle name="_토공시공계획서(효)_구조물공사시공계획서_B-1,B-1-1노선변경실정보고" xfId="10213"/>
    <cellStyle name="_토공시공계획서(효)_토공사시공계획서" xfId="10214"/>
    <cellStyle name="_토공시공계획서(효)_토공사시공계획서(포)" xfId="10215"/>
    <cellStyle name="_토공시공계획서(효)_토공사시공계획서(포)_B-1,B-1-1노선변경실정보고" xfId="10216"/>
    <cellStyle name="_토공시공계획서(효)_토공사시공계획서_B-1,B-1-1노선변경실정보고" xfId="10217"/>
    <cellStyle name="_토목견적-양산자원회수시설-최종" xfId="10218"/>
    <cellStyle name="_토목공사내역양식" xfId="10219"/>
    <cellStyle name="_토목내역서(곤지암)" xfId="10220"/>
    <cellStyle name="_토목내역서-화성동탄" xfId="10221"/>
    <cellStyle name="_통광 폐수처리장(2002.5.24)" xfId="10222"/>
    <cellStyle name="_통광정문공사(2002.5.22)" xfId="10223"/>
    <cellStyle name="_통로BOX " xfId="10224"/>
    <cellStyle name="_통리투찰" xfId="10225"/>
    <cellStyle name="_통리투찰_제1회설계변경내역서(11.15~)update" xfId="10226"/>
    <cellStyle name="_통신공사원가, 단가대비" xfId="10227"/>
    <cellStyle name="_통신줄것" xfId="10228"/>
    <cellStyle name="_투찰" xfId="10229"/>
    <cellStyle name="_투찰(안덕대정)" xfId="10230"/>
    <cellStyle name="_투찰(안덕대정)_0.0 오산LCC분석(총괄)-공법사" xfId="10231"/>
    <cellStyle name="_투찰(안덕대정)_가,나,다)개략공사비(토목,건축,기계)" xfId="10232"/>
    <cellStyle name="_투찰(안덕대정)_경제성 평가(시흥MTV)" xfId="10233"/>
    <cellStyle name="_투찰(안덕대정)_경제성 평가(시흥MTV)_0.0 오산LCC분석(총괄)-공법사" xfId="10234"/>
    <cellStyle name="_투찰(안덕대정)_경제성 평가(시흥MTV)_가,나,다)개략공사비(토목,건축,기계)" xfId="10235"/>
    <cellStyle name="_투찰(안덕대정)_공사비,유지관리비 외(청통)" xfId="10236"/>
    <cellStyle name="_투찰(안덕대정)_공사비,유지관리비 외(청통)_0.0 오산LCC분석(총괄)-공법사" xfId="10237"/>
    <cellStyle name="_투찰(안덕대정)_공사비,유지관리비 외(청통)_가,나,다)개략공사비(토목,건축,기계)" xfId="10238"/>
    <cellStyle name="_투찰(안덕대정)_기계및시운전내역" xfId="10239"/>
    <cellStyle name="_투찰(안덕대정)_기계및시운전내역_0.0 오산LCC분석(총괄)-공법사" xfId="10240"/>
    <cellStyle name="_투찰(안덕대정)_기계및시운전내역_가,나,다)개략공사비(토목,건축,기계)" xfId="10241"/>
    <cellStyle name="_투찰(안덕대정)_토건공사,시운전,LCC(40,000)" xfId="10242"/>
    <cellStyle name="_투찰(안덕대정)_토건공사,시운전,LCC(40,000)_0.0 오산LCC분석(총괄)-공법사" xfId="10243"/>
    <cellStyle name="_투찰(안덕대정)_토건공사,시운전,LCC(40,000)_가,나,다)개략공사비(토목,건축,기계)" xfId="10244"/>
    <cellStyle name="_투찰(안덕대정)1" xfId="10245"/>
    <cellStyle name="_투찰(안덕대정)1_0.0 오산LCC분석(총괄)-공법사" xfId="10246"/>
    <cellStyle name="_투찰(안덕대정)1_가,나,다)개략공사비(토목,건축,기계)" xfId="10247"/>
    <cellStyle name="_투찰(안덕대정)1_경제성 평가(시흥MTV)" xfId="10248"/>
    <cellStyle name="_투찰(안덕대정)1_경제성 평가(시흥MTV)_0.0 오산LCC분석(총괄)-공법사" xfId="10249"/>
    <cellStyle name="_투찰(안덕대정)1_경제성 평가(시흥MTV)_가,나,다)개략공사비(토목,건축,기계)" xfId="10250"/>
    <cellStyle name="_투찰(안덕대정)1_공사비,유지관리비 외(청통)" xfId="10251"/>
    <cellStyle name="_투찰(안덕대정)1_공사비,유지관리비 외(청통)_0.0 오산LCC분석(총괄)-공법사" xfId="10252"/>
    <cellStyle name="_투찰(안덕대정)1_공사비,유지관리비 외(청통)_가,나,다)개략공사비(토목,건축,기계)" xfId="10253"/>
    <cellStyle name="_투찰(안덕대정)1_기계및시운전내역" xfId="10254"/>
    <cellStyle name="_투찰(안덕대정)1_기계및시운전내역_0.0 오산LCC분석(총괄)-공법사" xfId="10255"/>
    <cellStyle name="_투찰(안덕대정)1_기계및시운전내역_가,나,다)개략공사비(토목,건축,기계)" xfId="10256"/>
    <cellStyle name="_투찰(안덕대정)1_토건공사,시운전,LCC(40,000)" xfId="10257"/>
    <cellStyle name="_투찰(안덕대정)1_토건공사,시운전,LCC(40,000)_0.0 오산LCC분석(총괄)-공법사" xfId="10258"/>
    <cellStyle name="_투찰(안덕대정)1_토건공사,시운전,LCC(40,000)_가,나,다)개략공사비(토목,건축,기계)" xfId="10259"/>
    <cellStyle name="_투찰_kn 구룡포~대보간 1" xfId="10260"/>
    <cellStyle name="_투찰_kn 구룡포~대보간 1_제1회설계변경내역서(11.15~)update" xfId="10261"/>
    <cellStyle name="_투찰_안동투찰" xfId="10262"/>
    <cellStyle name="_투찰_안동투찰_제1회설계변경내역서(11.15~)update" xfId="10263"/>
    <cellStyle name="_투찰_제1회설계변경내역서(11.15~)update" xfId="10264"/>
    <cellStyle name="_투찰_통리투찰" xfId="10265"/>
    <cellStyle name="_투찰_통리투찰_제1회설계변경내역서(11.15~)update" xfId="10266"/>
    <cellStyle name="_투찰결과" xfId="10267"/>
    <cellStyle name="_투찰내역서(신동가사)" xfId="10268"/>
    <cellStyle name="_투찰내역서(신동가사)_2004(노귀재)내역서(설계변경용)" xfId="10269"/>
    <cellStyle name="_투찰내역서(신동가사)_2004(노귀재)내역서(설계변경용)_4차공사내시변경" xfId="10270"/>
    <cellStyle name="_투찰내역서(신동가사)_2004(노귀재)내역서(설계변경용)_경유세(건설기계)" xfId="10271"/>
    <cellStyle name="_투찰내역서(신동가사)_2004(노귀재)설계변경내역서" xfId="10272"/>
    <cellStyle name="_투찰내역서(신동가사)_2004(노귀재)설계변경내역서_4차공사내시변경" xfId="10273"/>
    <cellStyle name="_투찰내역서(신동가사)_2004(노귀재)설계변경내역서_경유세(건설기계)" xfId="10274"/>
    <cellStyle name="_투찰내역서(신동가사)_2004노귀재)내역서-참고용" xfId="10275"/>
    <cellStyle name="_투찰내역서(신동가사)_2004노귀재)내역서-참고용_4차공사내시변경" xfId="10276"/>
    <cellStyle name="_투찰내역서(신동가사)_2004노귀재)내역서-참고용_경유세(건설기계)" xfId="10277"/>
    <cellStyle name="_투찰내역서(신동가사)_2004노귀재)설계변경내역서" xfId="10278"/>
    <cellStyle name="_투찰내역서(신동가사)_2004노귀재)설계변경내역서_4차공사내시변경" xfId="10279"/>
    <cellStyle name="_투찰내역서(신동가사)_2004노귀재)설계변경내역서_경유세(건설기계)" xfId="10280"/>
    <cellStyle name="_투찰내역서(신동가사)_4차공사내시변경" xfId="10281"/>
    <cellStyle name="_투찰내역서(신동가사)_경유세(건설기계)" xfId="10282"/>
    <cellStyle name="_특수조건(가스)" xfId="10283"/>
    <cellStyle name="_파동의 중첩-전시과학-최종" xfId="10284"/>
    <cellStyle name="_판교실행예산(070308)" xfId="10285"/>
    <cellStyle name="_펌프장" xfId="10286"/>
    <cellStyle name="_평림투찰" xfId="10287"/>
    <cellStyle name="_평림투찰_kn 구룡포~대보간 1" xfId="10288"/>
    <cellStyle name="_평림투찰_kn 구룡포~대보간 1_제1회설계변경내역서(11.15~)update" xfId="10289"/>
    <cellStyle name="_평림투찰_안동투찰" xfId="10290"/>
    <cellStyle name="_평림투찰_안동투찰_제1회설계변경내역서(11.15~)update" xfId="10291"/>
    <cellStyle name="_평림투찰_제1회설계변경내역서(11.15~)update" xfId="10292"/>
    <cellStyle name="_평림투찰_통리투찰" xfId="10293"/>
    <cellStyle name="_평림투찰_통리투찰_제1회설계변경내역서(11.15~)update" xfId="10294"/>
    <cellStyle name="_평화의댐내역서최종(OLD)" xfId="10295"/>
    <cellStyle name="_폐수 정산 제출분1" xfId="10296"/>
    <cellStyle name="_포장공" xfId="10297"/>
    <cellStyle name="_포장공(괴목배수로)" xfId="10298"/>
    <cellStyle name="_포항관내(대련-성곡)1" xfId="10299"/>
    <cellStyle name="_포항관내(대련-성곡)1_포항관내(대련-성곡)(설계)실행4" xfId="10300"/>
    <cellStyle name="_포항관내(대련-성곡)1_포항관내(대련-성곡)(설계)실행6" xfId="10301"/>
    <cellStyle name="_포항관내(대련-성곡)1_포항관내(대련-성곡)1" xfId="10302"/>
    <cellStyle name="_포항실행견적내역" xfId="10303"/>
    <cellStyle name="_포항실행견적내역_견적내역" xfId="10304"/>
    <cellStyle name="_포항실행견적내역_기흥TN내역" xfId="10305"/>
    <cellStyle name="_포항실행견적내역_기흥TN설비전기BM" xfId="10306"/>
    <cellStyle name="_포항실행견적내역_변경계약" xfId="10307"/>
    <cellStyle name="_포항실행견적내역_설계변경물량산출근거" xfId="10308"/>
    <cellStyle name="_포항실행견적내역_잠원동2차아파트내역" xfId="10309"/>
    <cellStyle name="_표준 견적서 2003년" xfId="10310"/>
    <cellStyle name="_표지(가로)" xfId="10311"/>
    <cellStyle name="_표지(전기+통신+소방)" xfId="10312"/>
    <cellStyle name="_표지및원가계산" xfId="10313"/>
    <cellStyle name="_품셈" xfId="10314"/>
    <cellStyle name="_품셈_AC-05옥내기기기초" xfId="10315"/>
    <cellStyle name="_품셈_AC-05옥내기기기초_내역서_총액확정" xfId="10316"/>
    <cellStyle name="_품셈_내역서_총액확정" xfId="10317"/>
    <cellStyle name="_품셈_조경(final)-비교" xfId="10318"/>
    <cellStyle name="_품질관리비산출" xfId="10319"/>
    <cellStyle name="_하도계획서" xfId="10320"/>
    <cellStyle name="_하도계획서_11111" xfId="10321"/>
    <cellStyle name="_하도계획서_11111_1" xfId="10322"/>
    <cellStyle name="_하도급" xfId="10323"/>
    <cellStyle name="_하도기성2회" xfId="10324"/>
    <cellStyle name="_하도기성2회_1" xfId="10325"/>
    <cellStyle name="_하도기성2회_2" xfId="10326"/>
    <cellStyle name="_하도기성2회_3" xfId="10327"/>
    <cellStyle name="_하도기성2회_4" xfId="10328"/>
    <cellStyle name="_하도기성2회_5" xfId="10329"/>
    <cellStyle name="_하도기성2회_6" xfId="10330"/>
    <cellStyle name="_하도기성2회_7" xfId="10331"/>
    <cellStyle name="_하도기성2회_8" xfId="10332"/>
    <cellStyle name="_하도기성2회_9" xfId="10333"/>
    <cellStyle name="_하도사항2000" xfId="10334"/>
    <cellStyle name="_하동 AHS 실행예산 (revA)" xfId="10335"/>
    <cellStyle name="_하동화력 집계" xfId="10336"/>
    <cellStyle name="_하수처리장(증설)" xfId="10337"/>
    <cellStyle name="_학익(0407)" xfId="10338"/>
    <cellStyle name="_한국광고문화회관-지수" xfId="10339"/>
    <cellStyle name="_한남 리버텔 " xfId="10340"/>
    <cellStyle name="_한솔건설(주)" xfId="10341"/>
    <cellStyle name="_한솔프레미낭" xfId="10342"/>
    <cellStyle name="_한전수수료" xfId="10343"/>
    <cellStyle name="_한전수탁비-지산지구" xfId="10344"/>
    <cellStyle name="_한전연구견적" xfId="10345"/>
    <cellStyle name="_합의서" xfId="10346"/>
    <cellStyle name="_합의서_선정안(삼산)" xfId="10347"/>
    <cellStyle name="_합의서_추풍령" xfId="10348"/>
    <cellStyle name="_합의서_추풍령-1" xfId="10349"/>
    <cellStyle name="_항도초등학교신축공사(전기)" xfId="10350"/>
    <cellStyle name="_해신.21" xfId="10351"/>
    <cellStyle name="_해영회관 리모델링 공사" xfId="10352"/>
    <cellStyle name="_현대 루선트 변경계약 내역 -060114(현대수정)" xfId="10353"/>
    <cellStyle name="_현대, 평택 자재비 실행" xfId="10354"/>
    <cellStyle name="_현설내역서(전기)" xfId="10355"/>
    <cellStyle name="_현설내역서(전기)_030902 아산154KV 관로 전기공사" xfId="10356"/>
    <cellStyle name="_현수막 추가" xfId="10357"/>
    <cellStyle name="_현장가실행-기계3" xfId="10358"/>
    <cellStyle name="_현장관리비(변경)" xfId="10359"/>
    <cellStyle name="_현장관리비1" xfId="10360"/>
    <cellStyle name="_현장관리비1_030902 아산154KV 관로 전기공사" xfId="10361"/>
    <cellStyle name="_현장관리비1_11111" xfId="10362"/>
    <cellStyle name="_현장관리비1_11111_1" xfId="10363"/>
    <cellStyle name="_현장관리비1_1단계전기계장" xfId="10364"/>
    <cellStyle name="_현장관리비1_덕트수량산출서" xfId="10365"/>
    <cellStyle name="_현장관리비1_덕트수량산출서_03 기계내역서0830" xfId="10366"/>
    <cellStyle name="_현장관리비1_덕트수량산출서_기계내역서(작업중)" xfId="10367"/>
    <cellStyle name="_현장관리비1_덕트수량산출서_성남판교(기계)" xfId="10368"/>
    <cellStyle name="_현장관리비1_덕트수량산출서_성남판교(기계추가분)" xfId="10369"/>
    <cellStyle name="_현장관리비1_덕트수량산출서_성남판교-기계(설변)" xfId="10370"/>
    <cellStyle name="_현장관리비1_덕트수량산출서_화성동탄_기계내역서(8.20)" xfId="10371"/>
    <cellStyle name="_현장관리비1_실행예산서" xfId="10372"/>
    <cellStyle name="_현장관리비1_실행예산서(3공구)" xfId="10373"/>
    <cellStyle name="_현장관리비1_실행예산서(3공구)_030902 아산154KV 관로 전기공사" xfId="10374"/>
    <cellStyle name="_현장관리비1_실행예산서(3공구)_11111" xfId="10375"/>
    <cellStyle name="_현장관리비1_실행예산서(3공구)_11111_1" xfId="10376"/>
    <cellStyle name="_현장관리비1_실행예산서(3공구)_1단계전기계장" xfId="10377"/>
    <cellStyle name="_현장관리비1_실행예산서(3공구)_덕트수량산출서" xfId="10378"/>
    <cellStyle name="_현장관리비1_실행예산서(3공구)_덕트수량산출서_03 기계내역서0830" xfId="10379"/>
    <cellStyle name="_현장관리비1_실행예산서(3공구)_덕트수량산출서_기계내역서(작업중)" xfId="10380"/>
    <cellStyle name="_현장관리비1_실행예산서(3공구)_덕트수량산출서_성남판교(기계)" xfId="10381"/>
    <cellStyle name="_현장관리비1_실행예산서(3공구)_덕트수량산출서_성남판교(기계추가분)" xfId="10382"/>
    <cellStyle name="_현장관리비1_실행예산서(3공구)_덕트수량산출서_성남판교-기계(설변)" xfId="10383"/>
    <cellStyle name="_현장관리비1_실행예산서(3공구)_덕트수량산출서_화성동탄_기계내역서(8.20)" xfId="10384"/>
    <cellStyle name="_현장관리비1_실행예산서(문산IC)" xfId="10385"/>
    <cellStyle name="_현장관리비1_실행예산서(문산IC)_030902 아산154KV 관로 전기공사" xfId="10386"/>
    <cellStyle name="_현장관리비1_실행예산서(문산IC)_1" xfId="10387"/>
    <cellStyle name="_현장관리비1_실행예산서(문산IC)_1_030902 아산154KV 관로 전기공사" xfId="10388"/>
    <cellStyle name="_현장관리비1_실행예산서(문산IC)_1_11111" xfId="10389"/>
    <cellStyle name="_현장관리비1_실행예산서(문산IC)_1_11111_1" xfId="10390"/>
    <cellStyle name="_현장관리비1_실행예산서(문산IC)_1_1단계전기계장" xfId="10391"/>
    <cellStyle name="_현장관리비1_실행예산서(문산IC)_1_덕트수량산출서" xfId="10392"/>
    <cellStyle name="_현장관리비1_실행예산서(문산IC)_1_덕트수량산출서_03 기계내역서0830" xfId="10393"/>
    <cellStyle name="_현장관리비1_실행예산서(문산IC)_1_덕트수량산출서_기계내역서(작업중)" xfId="10394"/>
    <cellStyle name="_현장관리비1_실행예산서(문산IC)_1_덕트수량산출서_성남판교(기계)" xfId="10395"/>
    <cellStyle name="_현장관리비1_실행예산서(문산IC)_1_덕트수량산출서_성남판교(기계추가분)" xfId="10396"/>
    <cellStyle name="_현장관리비1_실행예산서(문산IC)_1_덕트수량산출서_성남판교-기계(설변)" xfId="10397"/>
    <cellStyle name="_현장관리비1_실행예산서(문산IC)_1_덕트수량산출서_화성동탄_기계내역서(8.20)" xfId="10398"/>
    <cellStyle name="_현장관리비1_실행예산서(문산IC)_11111" xfId="10399"/>
    <cellStyle name="_현장관리비1_실행예산서(문산IC)_11111_1" xfId="10400"/>
    <cellStyle name="_현장관리비1_실행예산서(문산IC)_1단계전기계장" xfId="10401"/>
    <cellStyle name="_현장관리비1_실행예산서(문산IC)_덕트수량산출서" xfId="10402"/>
    <cellStyle name="_현장관리비1_실행예산서(문산IC)_덕트수량산출서_03 기계내역서0830" xfId="10403"/>
    <cellStyle name="_현장관리비1_실행예산서(문산IC)_덕트수량산출서_기계내역서(작업중)" xfId="10404"/>
    <cellStyle name="_현장관리비1_실행예산서(문산IC)_덕트수량산출서_성남판교(기계)" xfId="10405"/>
    <cellStyle name="_현장관리비1_실행예산서(문산IC)_덕트수량산출서_성남판교(기계추가분)" xfId="10406"/>
    <cellStyle name="_현장관리비1_실행예산서(문산IC)_덕트수량산출서_성남판교-기계(설변)" xfId="10407"/>
    <cellStyle name="_현장관리비1_실행예산서(문산IC)_덕트수량산출서_화성동탄_기계내역서(8.20)" xfId="10408"/>
    <cellStyle name="_현장관리비1_실행예산서(문산IC)_실행예산서" xfId="10409"/>
    <cellStyle name="_현장관리비1_실행예산서(문산IC)_실행예산서(3공구)" xfId="10410"/>
    <cellStyle name="_현장관리비1_실행예산서(문산IC)_실행예산서(3공구)_030902 아산154KV 관로 전기공사" xfId="10411"/>
    <cellStyle name="_현장관리비1_실행예산서(문산IC)_실행예산서(3공구)_11111" xfId="10412"/>
    <cellStyle name="_현장관리비1_실행예산서(문산IC)_실행예산서(3공구)_11111_1" xfId="10413"/>
    <cellStyle name="_현장관리비1_실행예산서(문산IC)_실행예산서(3공구)_1단계전기계장" xfId="10414"/>
    <cellStyle name="_현장관리비1_실행예산서(문산IC)_실행예산서(3공구)_덕트수량산출서" xfId="10415"/>
    <cellStyle name="_현장관리비1_실행예산서(문산IC)_실행예산서(3공구)_덕트수량산출서_03 기계내역서0830" xfId="10416"/>
    <cellStyle name="_현장관리비1_실행예산서(문산IC)_실행예산서(3공구)_덕트수량산출서_기계내역서(작업중)" xfId="10417"/>
    <cellStyle name="_현장관리비1_실행예산서(문산IC)_실행예산서(3공구)_덕트수량산출서_성남판교(기계)" xfId="10418"/>
    <cellStyle name="_현장관리비1_실행예산서(문산IC)_실행예산서(3공구)_덕트수량산출서_성남판교(기계추가분)" xfId="10419"/>
    <cellStyle name="_현장관리비1_실행예산서(문산IC)_실행예산서(3공구)_덕트수량산출서_성남판교-기계(설변)" xfId="10420"/>
    <cellStyle name="_현장관리비1_실행예산서(문산IC)_실행예산서(3공구)_덕트수량산출서_화성동탄_기계내역서(8.20)" xfId="10421"/>
    <cellStyle name="_현장관리비1_실행예산서(문산IC)_실행예산서(문산IC)" xfId="10422"/>
    <cellStyle name="_현장관리비1_실행예산서(문산IC)_실행예산서(문산IC)_030902 아산154KV 관로 전기공사" xfId="10423"/>
    <cellStyle name="_현장관리비1_실행예산서(문산IC)_실행예산서(문산IC)_11111" xfId="10424"/>
    <cellStyle name="_현장관리비1_실행예산서(문산IC)_실행예산서(문산IC)_11111_1" xfId="10425"/>
    <cellStyle name="_현장관리비1_실행예산서(문산IC)_실행예산서(문산IC)_1단계전기계장" xfId="10426"/>
    <cellStyle name="_현장관리비1_실행예산서(문산IC)_실행예산서(문산IC)_덕트수량산출서" xfId="10427"/>
    <cellStyle name="_현장관리비1_실행예산서(문산IC)_실행예산서(문산IC)_덕트수량산출서_03 기계내역서0830" xfId="10428"/>
    <cellStyle name="_현장관리비1_실행예산서(문산IC)_실행예산서(문산IC)_덕트수량산출서_기계내역서(작업중)" xfId="10429"/>
    <cellStyle name="_현장관리비1_실행예산서(문산IC)_실행예산서(문산IC)_덕트수량산출서_성남판교(기계)" xfId="10430"/>
    <cellStyle name="_현장관리비1_실행예산서(문산IC)_실행예산서(문산IC)_덕트수량산출서_성남판교(기계추가분)" xfId="10431"/>
    <cellStyle name="_현장관리비1_실행예산서(문산IC)_실행예산서(문산IC)_덕트수량산출서_성남판교-기계(설변)" xfId="10432"/>
    <cellStyle name="_현장관리비1_실행예산서(문산IC)_실행예산서(문산IC)_덕트수량산출서_화성동탄_기계내역서(8.20)" xfId="10433"/>
    <cellStyle name="_현장관리비1_실행예산서(문산IC)_실행예산서_030902 아산154KV 관로 전기공사" xfId="10434"/>
    <cellStyle name="_현장관리비1_실행예산서(문산IC)_실행예산서_11111" xfId="10435"/>
    <cellStyle name="_현장관리비1_실행예산서(문산IC)_실행예산서_11111_1" xfId="10436"/>
    <cellStyle name="_현장관리비1_실행예산서(문산IC)_실행예산서_1단계전기계장" xfId="10437"/>
    <cellStyle name="_현장관리비1_실행예산서(문산IC)_실행예산서_덕트수량산출서" xfId="10438"/>
    <cellStyle name="_현장관리비1_실행예산서(문산IC)_실행예산서_덕트수량산출서_03 기계내역서0830" xfId="10439"/>
    <cellStyle name="_현장관리비1_실행예산서(문산IC)_실행예산서_덕트수량산출서_기계내역서(작업중)" xfId="10440"/>
    <cellStyle name="_현장관리비1_실행예산서(문산IC)_실행예산서_덕트수량산출서_성남판교(기계)" xfId="10441"/>
    <cellStyle name="_현장관리비1_실행예산서(문산IC)_실행예산서_덕트수량산출서_성남판교(기계추가분)" xfId="10442"/>
    <cellStyle name="_현장관리비1_실행예산서(문산IC)_실행예산서_덕트수량산출서_성남판교-기계(설변)" xfId="10443"/>
    <cellStyle name="_현장관리비1_실행예산서(문산IC)_실행예산서_덕트수량산출서_화성동탄_기계내역서(8.20)" xfId="10444"/>
    <cellStyle name="_현장관리비1_실행예산서_030902 아산154KV 관로 전기공사" xfId="10445"/>
    <cellStyle name="_현장관리비1_실행예산서_11111" xfId="10446"/>
    <cellStyle name="_현장관리비1_실행예산서_11111_1" xfId="10447"/>
    <cellStyle name="_현장관리비1_실행예산서_1단계전기계장" xfId="10448"/>
    <cellStyle name="_현장관리비1_실행예산서_덕트수량산출서" xfId="10449"/>
    <cellStyle name="_현장관리비1_실행예산서_덕트수량산출서_03 기계내역서0830" xfId="10450"/>
    <cellStyle name="_현장관리비1_실행예산서_덕트수량산출서_기계내역서(작업중)" xfId="10451"/>
    <cellStyle name="_현장관리비1_실행예산서_덕트수량산출서_성남판교(기계)" xfId="10452"/>
    <cellStyle name="_현장관리비1_실행예산서_덕트수량산출서_성남판교(기계추가분)" xfId="10453"/>
    <cellStyle name="_현장관리비1_실행예산서_덕트수량산출서_성남판교-기계(설변)" xfId="10454"/>
    <cellStyle name="_현장관리비1_실행예산서_덕트수량산출서_화성동탄_기계내역서(8.20)" xfId="10455"/>
    <cellStyle name="_현장관리비1_흥산-구룡" xfId="10456"/>
    <cellStyle name="_현장관리비1_흥산-구룡_030902 아산154KV 관로 전기공사" xfId="10457"/>
    <cellStyle name="_현장관리비1_흥산-구룡_11111" xfId="10458"/>
    <cellStyle name="_현장관리비1_흥산-구룡_11111_1" xfId="10459"/>
    <cellStyle name="_현장관리비1_흥산-구룡_1단계전기계장" xfId="10460"/>
    <cellStyle name="_현장관리비1_흥산-구룡_덕트수량산출서" xfId="10461"/>
    <cellStyle name="_현장관리비1_흥산-구룡_덕트수량산출서_03 기계내역서0830" xfId="10462"/>
    <cellStyle name="_현장관리비1_흥산-구룡_덕트수량산출서_기계내역서(작업중)" xfId="10463"/>
    <cellStyle name="_현장관리비1_흥산-구룡_덕트수량산출서_성남판교(기계)" xfId="10464"/>
    <cellStyle name="_현장관리비1_흥산-구룡_덕트수량산출서_성남판교(기계추가분)" xfId="10465"/>
    <cellStyle name="_현장관리비1_흥산-구룡_덕트수량산출서_성남판교-기계(설변)" xfId="10466"/>
    <cellStyle name="_현장관리비1_흥산-구룡_덕트수량산출서_화성동탄_기계내역서(8.20)" xfId="10467"/>
    <cellStyle name="_현장관리비1_흥산-구룡_실행예산서" xfId="10468"/>
    <cellStyle name="_현장관리비1_흥산-구룡_실행예산서(3공구)" xfId="10469"/>
    <cellStyle name="_현장관리비1_흥산-구룡_실행예산서(3공구)_030902 아산154KV 관로 전기공사" xfId="10470"/>
    <cellStyle name="_현장관리비1_흥산-구룡_실행예산서(3공구)_11111" xfId="10471"/>
    <cellStyle name="_현장관리비1_흥산-구룡_실행예산서(3공구)_11111_1" xfId="10472"/>
    <cellStyle name="_현장관리비1_흥산-구룡_실행예산서(3공구)_1단계전기계장" xfId="10473"/>
    <cellStyle name="_현장관리비1_흥산-구룡_실행예산서(3공구)_덕트수량산출서" xfId="10474"/>
    <cellStyle name="_현장관리비1_흥산-구룡_실행예산서(3공구)_덕트수량산출서_03 기계내역서0830" xfId="10475"/>
    <cellStyle name="_현장관리비1_흥산-구룡_실행예산서(3공구)_덕트수량산출서_기계내역서(작업중)" xfId="10476"/>
    <cellStyle name="_현장관리비1_흥산-구룡_실행예산서(3공구)_덕트수량산출서_성남판교(기계)" xfId="10477"/>
    <cellStyle name="_현장관리비1_흥산-구룡_실행예산서(3공구)_덕트수량산출서_성남판교(기계추가분)" xfId="10478"/>
    <cellStyle name="_현장관리비1_흥산-구룡_실행예산서(3공구)_덕트수량산출서_성남판교-기계(설변)" xfId="10479"/>
    <cellStyle name="_현장관리비1_흥산-구룡_실행예산서(3공구)_덕트수량산출서_화성동탄_기계내역서(8.20)" xfId="10480"/>
    <cellStyle name="_현장관리비1_흥산-구룡_실행예산서(문산IC)" xfId="10481"/>
    <cellStyle name="_현장관리비1_흥산-구룡_실행예산서(문산IC)_030902 아산154KV 관로 전기공사" xfId="10482"/>
    <cellStyle name="_현장관리비1_흥산-구룡_실행예산서(문산IC)_11111" xfId="10483"/>
    <cellStyle name="_현장관리비1_흥산-구룡_실행예산서(문산IC)_11111_1" xfId="10484"/>
    <cellStyle name="_현장관리비1_흥산-구룡_실행예산서(문산IC)_1단계전기계장" xfId="10485"/>
    <cellStyle name="_현장관리비1_흥산-구룡_실행예산서(문산IC)_덕트수량산출서" xfId="10486"/>
    <cellStyle name="_현장관리비1_흥산-구룡_실행예산서(문산IC)_덕트수량산출서_03 기계내역서0830" xfId="10487"/>
    <cellStyle name="_현장관리비1_흥산-구룡_실행예산서(문산IC)_덕트수량산출서_기계내역서(작업중)" xfId="10488"/>
    <cellStyle name="_현장관리비1_흥산-구룡_실행예산서(문산IC)_덕트수량산출서_성남판교(기계)" xfId="10489"/>
    <cellStyle name="_현장관리비1_흥산-구룡_실행예산서(문산IC)_덕트수량산출서_성남판교(기계추가분)" xfId="10490"/>
    <cellStyle name="_현장관리비1_흥산-구룡_실행예산서(문산IC)_덕트수량산출서_성남판교-기계(설변)" xfId="10491"/>
    <cellStyle name="_현장관리비1_흥산-구룡_실행예산서(문산IC)_덕트수량산출서_화성동탄_기계내역서(8.20)" xfId="10492"/>
    <cellStyle name="_현장관리비1_흥산-구룡_실행예산서_030902 아산154KV 관로 전기공사" xfId="10493"/>
    <cellStyle name="_현장관리비1_흥산-구룡_실행예산서_11111" xfId="10494"/>
    <cellStyle name="_현장관리비1_흥산-구룡_실행예산서_11111_1" xfId="10495"/>
    <cellStyle name="_현장관리비1_흥산-구룡_실행예산서_1단계전기계장" xfId="10496"/>
    <cellStyle name="_현장관리비1_흥산-구룡_실행예산서_덕트수량산출서" xfId="10497"/>
    <cellStyle name="_현장관리비1_흥산-구룡_실행예산서_덕트수량산출서_03 기계내역서0830" xfId="10498"/>
    <cellStyle name="_현장관리비1_흥산-구룡_실행예산서_덕트수량산출서_기계내역서(작업중)" xfId="10499"/>
    <cellStyle name="_현장관리비1_흥산-구룡_실행예산서_덕트수량산출서_성남판교(기계)" xfId="10500"/>
    <cellStyle name="_현장관리비1_흥산-구룡_실행예산서_덕트수량산출서_성남판교(기계추가분)" xfId="10501"/>
    <cellStyle name="_현장관리비1_흥산-구룡_실행예산서_덕트수량산출서_성남판교-기계(설변)" xfId="10502"/>
    <cellStyle name="_현장관리비1_흥산-구룡_실행예산서_덕트수량산출서_화성동탄_기계내역서(8.20)" xfId="10503"/>
    <cellStyle name="_현장설명" xfId="10504"/>
    <cellStyle name="_협력업체list" xfId="10505"/>
    <cellStyle name="_협력업체list_견적내역" xfId="10506"/>
    <cellStyle name="_협력업체list_기흥TN내역" xfId="10507"/>
    <cellStyle name="_협력업체list_기흥TN설비전기BM" xfId="10508"/>
    <cellStyle name="_협력업체list_변경계약" xfId="10509"/>
    <cellStyle name="_협력업체list_설계변경물량산출근거" xfId="10510"/>
    <cellStyle name="_협력업체list_잠원동2차아파트내역" xfId="10511"/>
    <cellStyle name="_형광의신비3종(제출)" xfId="10512"/>
    <cellStyle name="_호남선두계역외2개소연결통로" xfId="10513"/>
    <cellStyle name="_호남선전철화송정리역사111" xfId="10514"/>
    <cellStyle name="_홈플러스 둔산점" xfId="10515"/>
    <cellStyle name="_홈플러스 목천점(제출)" xfId="10516"/>
    <cellStyle name="_홈플러스목천물류" xfId="10517"/>
    <cellStyle name="_홍대,화정견적" xfId="10518"/>
    <cellStyle name="_홍익대 체육관 전기실 수배전반 교체공사" xfId="10519"/>
    <cellStyle name="_홍천중(강임계약내역)" xfId="10520"/>
    <cellStyle name="_화동초-전기" xfId="10521"/>
    <cellStyle name="_화성동탄(건축공사)" xfId="10522"/>
    <cellStyle name="_화장실내역" xfId="10523"/>
    <cellStyle name="_환경기초 민간위탁(공동오수-개별오수)-KKKK " xfId="10524"/>
    <cellStyle name="_황산교회" xfId="10525"/>
    <cellStyle name="_횡배수관" xfId="10526"/>
    <cellStyle name="_흥덕실시설계 계측제어내역서" xfId="10527"/>
    <cellStyle name="_흥룡교접속도로" xfId="10528"/>
    <cellStyle name="``" xfId="10529"/>
    <cellStyle name="¡" xfId="10530"/>
    <cellStyle name="¡_20030218144011020-E1C865BF" xfId="10531"/>
    <cellStyle name="¡_20030218144011020-E1C865BF_AC-05옥내기기기초" xfId="10532"/>
    <cellStyle name="¡_20030218144011020-E1C865BF_AC-05옥내기기기초_내역서_총액확정" xfId="10533"/>
    <cellStyle name="¡_20030218144011020-E1C865BF_내역서_총액확정" xfId="10534"/>
    <cellStyle name="¡_329전기설비기초-비교" xfId="10535"/>
    <cellStyle name="¡_냉각수배수로-비교" xfId="10536"/>
    <cellStyle name="¡_냉각수취수펌프구조물-비교" xfId="10537"/>
    <cellStyle name="¡_사급재료비및운반비" xfId="10538"/>
    <cellStyle name="¡_사급재료비및운반비_AC-05옥내기기기초" xfId="10539"/>
    <cellStyle name="¡_사급재료비및운반비_AC-05옥내기기기초_내역서_총액확정" xfId="10540"/>
    <cellStyle name="¡_사급재료비및운반비_내역서_총액확정" xfId="10541"/>
    <cellStyle name="¡_사급재료비및운반비_터빈발전기기초(단가)" xfId="10542"/>
    <cellStyle name="¡_사급재료비및운반비_터빈발전기기초(단가)_1" xfId="10543"/>
    <cellStyle name="¡_사급재료비및운반비_터빈발전기기초(단가)_1_AC-05옥내기기기초" xfId="10544"/>
    <cellStyle name="¡_사급재료비및운반비_터빈발전기기초(단가)_1_AC-05옥내기기기초_내역서_총액확정" xfId="10545"/>
    <cellStyle name="¡_사급재료비및운반비_터빈발전기기초(단가)_1_내역서_총액확정" xfId="10546"/>
    <cellStyle name="¡_사급재료비및운반비_터빈발전기기초(단가)_AC-05옥내기기기초" xfId="10547"/>
    <cellStyle name="¡_사급재료비및운반비_터빈발전기기초(단가)_AC-05옥내기기기초_내역서_총액확정" xfId="10548"/>
    <cellStyle name="¡_사급재료비및운반비_터빈발전기기초(단가)_내역서_총액확정" xfId="10549"/>
    <cellStyle name="¡_석탄취급설비기초-비교" xfId="10550"/>
    <cellStyle name="¡_설계명세서" xfId="10551"/>
    <cellStyle name="¡_수량및 단가 산출내용표" xfId="10552"/>
    <cellStyle name="¡_수량및 단가 산출내용표_AC-05옥내기기기초" xfId="10553"/>
    <cellStyle name="¡_수량및 단가 산출내용표_AC-05옥내기기기초_내역서_총액확정" xfId="10554"/>
    <cellStyle name="¡_수량및 단가 산출내용표_내역서_총액확정" xfId="10555"/>
    <cellStyle name="¡_수량및 단가 산출내용표_추가품셈1-박" xfId="10556"/>
    <cellStyle name="¡_옥외탱크기초-비교" xfId="10557"/>
    <cellStyle name="¡_전기설비기초-FF" xfId="10558"/>
    <cellStyle name="¡_추가품셈1-박" xfId="10559"/>
    <cellStyle name="¡_터빈발전기기초(단가)" xfId="10560"/>
    <cellStyle name="¡_터빈발전기기초(단가)_AC-05옥내기기기초" xfId="10561"/>
    <cellStyle name="¡_터빈발전기기초(단가)_AC-05옥내기기기초_내역서_총액확정" xfId="10562"/>
    <cellStyle name="¡_터빈발전기기초(단가)_내역서_총액확정" xfId="10563"/>
    <cellStyle name="¡§i" xfId="10564"/>
    <cellStyle name="¡¾¨u￠￢ⓒ÷A¨u," xfId="10565"/>
    <cellStyle name="¡E￠￥@?e_TEST-1 " xfId="10566"/>
    <cellStyle name="¡ër" xfId="10567"/>
    <cellStyle name="¨i" xfId="10568"/>
    <cellStyle name="¨ïo" xfId="10569"/>
    <cellStyle name="¨ioe " xfId="10570"/>
    <cellStyle name="´þ" xfId="10571"/>
    <cellStyle name="´Þ·?" xfId="10572"/>
    <cellStyle name="´Þ·¯" xfId="10573"/>
    <cellStyle name="¿­¾îº» ÇÏÀÌÆÛ¸µÅ©" xfId="10574"/>
    <cellStyle name="’Ê‰Ý [0.00]_ Att. 1- Cover" xfId="10575"/>
    <cellStyle name="’E‰Y [0.00]_laroux" xfId="10576"/>
    <cellStyle name="’Ê‰Ý_ Att. 1- Cover" xfId="10577"/>
    <cellStyle name="’E‰Y_laroux" xfId="10578"/>
    <cellStyle name="￠´@?e_TEST-1 " xfId="10579"/>
    <cellStyle name="¢®¡" xfId="10580"/>
    <cellStyle name="¢®e" xfId="10581"/>
    <cellStyle name="¤@?e_TEST-1 " xfId="10582"/>
    <cellStyle name="\MNPREF32.DLL&amp;" xfId="10583"/>
    <cellStyle name="+,-,0" xfId="10584"/>
    <cellStyle name="=.곔_x0010__x0002_&gt;&gt;곔_x0010__x0012_&gt;_x001a_利_x0010_&quot;&gt;0利_x0010_2&gt;H利_x0010_B&gt;b利_x0010_R&gt;t利_x0010_b&gt;N곔_x0010_r&gt;b곔_x0010_?|곔_x0010_?똻??쥈????a_x0001_???A???????????????????????????????????????????????????????????????????????????? " xfId="10585"/>
    <cellStyle name="&gt;b利_x0010_R&gt;t利_x0010_b&gt;N곔_x0010_r&gt;b곔_x0010_?|곔_x0010_?똻??쥈????a_x0001_???A??? " xfId="10586"/>
    <cellStyle name="&gt;똻??쥈????a_x0001_???A?????????????????????????????????????????????????????????? " xfId="10587"/>
    <cellStyle name="△ []" xfId="10588"/>
    <cellStyle name="△ [0]" xfId="10589"/>
    <cellStyle name="△백분율" xfId="10590"/>
    <cellStyle name="△콤마" xfId="10591"/>
    <cellStyle name="©öe" xfId="10592"/>
    <cellStyle name="°ia¤¼o " xfId="10593"/>
    <cellStyle name="°ia¤¼o  2" xfId="10594"/>
    <cellStyle name="°iA¤¼O¼yA¡" xfId="10595"/>
    <cellStyle name="°íÁ¤¼Ò¼ýÁ¡" xfId="10596"/>
    <cellStyle name="°iA¤¼O¼yA¡ 2" xfId="10597"/>
    <cellStyle name="°íÁ¤¼Ò¼ýÁ¡ 2" xfId="10598"/>
    <cellStyle name="°íÁ¤¼Ò¼ýÁ¡ 2 2" xfId="10599"/>
    <cellStyle name="°íÁ¤¼Ò¼ýÁ¡ 2 3" xfId="10600"/>
    <cellStyle name="°íÁ¤¼Ò¼ýÁ¡ 2 4" xfId="10601"/>
    <cellStyle name="°íÁ¤¼Ò¼ýÁ¡ 2 5" xfId="10602"/>
    <cellStyle name="°íÁ¤¼Ò¼ýÁ¡ 2 6" xfId="10603"/>
    <cellStyle name="°iA¤¼O¼yA¡ 3" xfId="10604"/>
    <cellStyle name="°íÁ¤¼Ò¼ýÁ¡ 3" xfId="10605"/>
    <cellStyle name="°iA¤¼O¼yA¡ 4" xfId="10606"/>
    <cellStyle name="°íÁ¤¼Ò¼ýÁ¡ 4" xfId="10607"/>
    <cellStyle name="°iA¤¼O¼yA¡ 5" xfId="10608"/>
    <cellStyle name="°íÁ¤¼Ò¼ýÁ¡ 5" xfId="10609"/>
    <cellStyle name="°iA¤¼O¼yA¡ 6" xfId="10610"/>
    <cellStyle name="°íÁ¤¼Ò¼ýÁ¡ 6" xfId="10611"/>
    <cellStyle name="°iA¤¼O¼yA¡ 7" xfId="10612"/>
    <cellStyle name="°íÁ¤¼Ò¼ýÁ¡ 7" xfId="10613"/>
    <cellStyle name="°iA¤¼O¼yA¡ 8" xfId="10614"/>
    <cellStyle name="°íÁ¤¼Ò¼ýÁ¡ 8" xfId="10615"/>
    <cellStyle name="°iA¤¼O¼yA¡_0721-E-시흥내역서" xfId="10616"/>
    <cellStyle name="°íÁ¤¼Ò¼ýÁ¡_1.기계내역서070여수" xfId="10617"/>
    <cellStyle name="°iA¤¼O¼yA¡_1.기계내역서070여수 2" xfId="10618"/>
    <cellStyle name="°íÁ¤¼Ò¼ýÁ¡_1.기계내역서070여수 2" xfId="10619"/>
    <cellStyle name="°iA¤¼O¼yA¡_1.기계내역서070여수 3" xfId="10620"/>
    <cellStyle name="°íÁ¤¼Ò¼ýÁ¡_1.기계내역서070여수 3" xfId="10621"/>
    <cellStyle name="°iA¤¼O¼yA¡_1.기계내역서070여수 4" xfId="10622"/>
    <cellStyle name="°íÁ¤¼Ò¼ýÁ¡_1.기계내역서070여수 4" xfId="10623"/>
    <cellStyle name="°iA¤¼O¼yA¡_1.기계내역서070여수 5" xfId="10624"/>
    <cellStyle name="°íÁ¤¼Ò¼ýÁ¡_1.기계내역서070여수 5" xfId="10625"/>
    <cellStyle name="°iA¤¼O¼yA¡_1.기계내역서070여수 6" xfId="10626"/>
    <cellStyle name="°íÁ¤¼Ò¼ýÁ¡_1.기계내역서070여수 6" xfId="10627"/>
    <cellStyle name="°iA¤¼O¼yA¡_1.기계내역서070여수 7" xfId="10628"/>
    <cellStyle name="°íÁ¤¼Ò¼ýÁ¡_1.기계내역서070여수 7" xfId="10629"/>
    <cellStyle name="°iA¤¼O¼yA¡_1.기계내역서070여수 8" xfId="10630"/>
    <cellStyle name="°íÁ¤¼Ò¼ýÁ¡_1.기계내역서070여수 8" xfId="10631"/>
    <cellStyle name="°iA¤¼O¼yA¡_20071212-토목설변내역수량비교-건설미래조정(1)" xfId="10632"/>
    <cellStyle name="°íÁ¤¼Ò¼ýÁ¡_20071212-토목설변내역수량비교-건설미래조정(1)" xfId="10633"/>
    <cellStyle name="°iA¤¼O¼yA¡_2007년 년간 만회대책(사업1팀)" xfId="10634"/>
    <cellStyle name="°íÁ¤¼Ò¼ýÁ¡_2007년 년간 만회대책(사업1팀)" xfId="10635"/>
    <cellStyle name="°iA¤¼O¼yA¡_2007년 년간 만회대책(사업1팀)_071008-8월 월간보고(사업2팀-에너지)-만회실적" xfId="10636"/>
    <cellStyle name="°íÁ¤¼Ò¼ýÁ¡_2007년 년간 만회대책(사업1팀)_071008-8월 월간보고(사업2팀-에너지)-만회실적" xfId="10637"/>
    <cellStyle name="°iA¤¼O¼yA¡_2007년 년간 만회대책(사업1팀)_8월실적보고(양양)" xfId="10638"/>
    <cellStyle name="°íÁ¤¼Ò¼ýÁ¡_2007년 년간 만회대책(사업1팀)_8월실적보고(양양)" xfId="10639"/>
    <cellStyle name="°iA¤¼O¼yA¡_2007년 년간 만회대책(사업1팀)_8월실적보고양식" xfId="10640"/>
    <cellStyle name="°íÁ¤¼Ò¼ýÁ¡_2007년 년간 만회대책(사업1팀)_8월실적보고양식" xfId="10641"/>
    <cellStyle name="°iA¤¼O¼yA¡_2007년 년간 만회대책(사업1팀)_Book5" xfId="10642"/>
    <cellStyle name="°íÁ¤¼Ò¼ýÁ¡_2007년 년간 만회대책(사업1팀)_Book5" xfId="10643"/>
    <cellStyle name="°iA¤¼O¼yA¡_2007년 년간 만회대책(사업본부총괄)매출조정" xfId="10644"/>
    <cellStyle name="°íÁ¤¼Ò¼ýÁ¡_2007년 년간 만회대책(사업본부총괄)매출조정" xfId="10645"/>
    <cellStyle name="°iA¤¼O¼yA¡_3. 기본계획설계내역서(08.12.19)" xfId="10646"/>
    <cellStyle name="°íÁ¤¼Ò¼ýÁ¡_3. 기본계획설계내역서(08.12.19)" xfId="10647"/>
    <cellStyle name="°iA¤¼O¼yA¡_il-조경" xfId="10648"/>
    <cellStyle name="°íÁ¤¼Ò¼ýÁ¡_공공시 견적(kj)11.21" xfId="10649"/>
    <cellStyle name="°iA¤¼O¼yA¡_기계공사내역서(12계장공사)" xfId="10650"/>
    <cellStyle name="°íÁ¤¼Ò¼ýÁ¡_김포마송쓰레기자동집하시설건설공사(총괄집계표)" xfId="10651"/>
    <cellStyle name="°iA¤¼O¼yA¡_남양주 별내 자동 크린넷 시설공사 배관부분" xfId="10652"/>
    <cellStyle name="°íÁ¤¼Ò¼ýÁ¡_남양주 별내 자동 크린넷 시설공사 배관부분" xfId="10653"/>
    <cellStyle name="°iA¤¼O¼yA¡_사본 - 2007년 년간 만회대책(사업본부총괄)매출조정_071008-8월 월간보고(사업2팀-에너지)-만회실적" xfId="10654"/>
    <cellStyle name="°íÁ¤¼Ò¼ýÁ¡_사본 - 2007년 년간 만회대책(사업본부총괄)매출조정_071008-8월 월간보고(사업2팀-에너지)-만회실적" xfId="10655"/>
    <cellStyle name="°iA¤¼O¼yA¡_사본 - 2007년 년간 만회대책(사업본부총괄)매출조정_8월실적보고(양양)" xfId="10656"/>
    <cellStyle name="°íÁ¤¼Ò¼ýÁ¡_사본 - 2007년 년간 만회대책(사업본부총괄)매출조정_8월실적보고(양양)" xfId="10657"/>
    <cellStyle name="°iA¤¼O¼yA¡_사본 - 2007년 년간 만회대책(사업본부총괄)매출조정_8월실적보고양식" xfId="10658"/>
    <cellStyle name="°íÁ¤¼Ò¼ýÁ¡_사본 - 2007년 년간 만회대책(사업본부총괄)매출조정_8월실적보고양식" xfId="10659"/>
    <cellStyle name="°iA¤¼O¼yA¡_사본 - 2007년 년간 만회대책(사업본부총괄)매출조정_Book5" xfId="10660"/>
    <cellStyle name="°íÁ¤¼Ò¼ýÁ¡_사본 - 2007년 년간 만회대책(사업본부총괄)매출조정_Book5" xfId="10661"/>
    <cellStyle name="°iA¤¼O¼yA¡_사업관리3실 6월실적보고" xfId="10662"/>
    <cellStyle name="°íÁ¤¼Ò¼ýÁ¡_사업관리3실 6월실적보고" xfId="10663"/>
    <cellStyle name="°iA¤¼O¼yA¡_사업관리3실6월실적(원가안분)" xfId="10664"/>
    <cellStyle name="°íÁ¤¼Ò¼ýÁ¡_사업관리3실6월실적(원가안분)" xfId="10665"/>
    <cellStyle name="°iA¤¼O¼yA¡_시흥능곡5월현황보고" xfId="10666"/>
    <cellStyle name="°íÁ¤¼Ò¼ýÁ¡_시흥능곡5월현황보고" xfId="10667"/>
    <cellStyle name="°iA¤¼O¼yA¡_시흥능곡STP_월별현황보고-3월" xfId="10668"/>
    <cellStyle name="°íÁ¤¼Ò¼ýÁ¡_시흥능곡STP_월별현황보고-3월" xfId="10669"/>
    <cellStyle name="°iA¤¼O¼yA¡_안산재활용내역서-기본설계1" xfId="10670"/>
    <cellStyle name="°íÁ¤¼Ò¼ýÁ¡_집계" xfId="10671"/>
    <cellStyle name="°iA¤¼O¼yA¡_철구조물 수량산출서" xfId="10672"/>
    <cellStyle name="°íÁ¤¼Ò¼ýÁ¡_철구조물 수량산출서" xfId="10673"/>
    <cellStyle name="°iA¤¼O¼yA¡_철구조물 수량산출서 2" xfId="10674"/>
    <cellStyle name="°íÁ¤¼Ò¼ýÁ¡_철구조물 수량산출서 2" xfId="10675"/>
    <cellStyle name="°iA¤¼O¼yA¡_철구조물 수량산출서 3" xfId="10676"/>
    <cellStyle name="°íÁ¤¼Ò¼ýÁ¡_철구조물 수량산출서 3" xfId="10677"/>
    <cellStyle name="°iA¤¼O¼yA¡_철구조물 수량산출서 4" xfId="10678"/>
    <cellStyle name="°íÁ¤¼Ò¼ýÁ¡_철구조물 수량산출서 4" xfId="10679"/>
    <cellStyle name="°iA¤¼O¼yA¡_철구조물 수량산출서 5" xfId="10680"/>
    <cellStyle name="°íÁ¤¼Ò¼ýÁ¡_철구조물 수량산출서 5" xfId="10681"/>
    <cellStyle name="°iA¤¼O¼yA¡_철구조물 수량산출서 6" xfId="10682"/>
    <cellStyle name="°íÁ¤¼Ò¼ýÁ¡_철구조물 수량산출서 6" xfId="10683"/>
    <cellStyle name="°iA¤¼O¼yA¡_철구조물 수량산출서 7" xfId="10684"/>
    <cellStyle name="°íÁ¤¼Ò¼ýÁ¡_철구조물 수량산출서 7" xfId="10685"/>
    <cellStyle name="°iA¤¼O¼yA¡_철구조물 수량산출서 8" xfId="10686"/>
    <cellStyle name="°íÁ¤¼Ò¼ýÁ¡_철구조물 수량산출서 8" xfId="10687"/>
    <cellStyle name="°iA¤¼O¼yA¡_총괄집계표2차,기계내역(남양주별내)R2(081001-2차보고)" xfId="10688"/>
    <cellStyle name="°íÁ¤¼Ò¼ýÁ¡_파주기계,토목단가" xfId="10689"/>
    <cellStyle name="°iA¤¼O¼yA¡_표지(가로)" xfId="10690"/>
    <cellStyle name="°íÁ¤¼Ò¼ýÁ¡_한라분-최종-견적품의서(보령12회처리)" xfId="10691"/>
    <cellStyle name="°ia¤aa " xfId="10692"/>
    <cellStyle name="°ia¤aa  2" xfId="10693"/>
    <cellStyle name="°iA¤Aa·A1" xfId="10694"/>
    <cellStyle name="°íÁ¤Ãâ·Â1" xfId="10695"/>
    <cellStyle name="°iA¤Aa·A1_1.기계내역서070여수" xfId="10696"/>
    <cellStyle name="°íÁ¤Ãâ·Â1_1.기계내역서070여수" xfId="10697"/>
    <cellStyle name="°iA¤Aa·A1_1.기계내역서070여수 2" xfId="10698"/>
    <cellStyle name="°íÁ¤Ãâ·Â1_1.기계내역서070여수 2" xfId="10699"/>
    <cellStyle name="°iA¤Aa·A1_1.기계내역서070여수 3" xfId="10700"/>
    <cellStyle name="°íÁ¤Ãâ·Â1_1.기계내역서070여수 3" xfId="10701"/>
    <cellStyle name="°iA¤Aa·A1_1.기계내역서070여수 4" xfId="10702"/>
    <cellStyle name="°íÁ¤Ãâ·Â1_1.기계내역서070여수 4" xfId="10703"/>
    <cellStyle name="°iA¤Aa·A1_1.기계내역서070여수 5" xfId="10704"/>
    <cellStyle name="°íÁ¤Ãâ·Â1_1.기계내역서070여수 5" xfId="10705"/>
    <cellStyle name="°iA¤Aa·A1_1.기계내역서070여수 6" xfId="10706"/>
    <cellStyle name="°íÁ¤Ãâ·Â1_1.기계내역서070여수 6" xfId="10707"/>
    <cellStyle name="°iA¤Aa·A1_1.기계내역서070여수 7" xfId="10708"/>
    <cellStyle name="°íÁ¤Ãâ·Â1_1.기계내역서070여수 7" xfId="10709"/>
    <cellStyle name="°iA¤Aa·A1_1.기계내역서070여수 8" xfId="10710"/>
    <cellStyle name="°íÁ¤Ãâ·Â1_1.기계내역서070여수 8" xfId="10711"/>
    <cellStyle name="°iA¤Aa·A1_20071212-토목설변내역수량비교-건설미래조정(1)" xfId="10712"/>
    <cellStyle name="°íÁ¤Ãâ·Â1_20071212-토목설변내역수량비교-건설미래조정(1)" xfId="10713"/>
    <cellStyle name="°iA¤Aa·A1_2007년 년간 만회대책(사업1팀)" xfId="10714"/>
    <cellStyle name="°íÁ¤Ãâ·Â1_2007년 년간 만회대책(사업1팀)" xfId="10715"/>
    <cellStyle name="°iA¤Aa·A1_2007년 년간 만회대책(사업본부총괄)매출조정" xfId="10716"/>
    <cellStyle name="°íÁ¤Ãâ·Â1_2007년 년간 만회대책(사업본부총괄)매출조정" xfId="10717"/>
    <cellStyle name="°iA¤Aa·A1_3. 기본계획설계내역서(08.12.19)" xfId="10718"/>
    <cellStyle name="°íÁ¤Ãâ·Â1_3. 기본계획설계내역서(08.12.19)" xfId="10719"/>
    <cellStyle name="°iA¤Aa·A1_PM 4월누계보고(PM2팀 070528)_★PM 6월 업무보고_re4★0726" xfId="10720"/>
    <cellStyle name="°íÁ¤Ãâ·Â1_PM 4월누계보고(PM2팀 070528)_★PM 6월 업무보고_re4★0726" xfId="10721"/>
    <cellStyle name="°iA¤Aa·A1_PM 4월누계보고(PM2팀 070528)_건형PM보고(7월)" xfId="10722"/>
    <cellStyle name="°íÁ¤Ãâ·Â1_PM 4월누계보고(PM2팀 070528)_건형PM보고(7월)" xfId="10723"/>
    <cellStyle name="°iA¤Aa·A1_PM 4월누계보고(PM2팀 070528)_사업관리3실 6월실적보고" xfId="10724"/>
    <cellStyle name="°íÁ¤Ãâ·Â1_PM 4월누계보고(PM2팀 070528)_사업관리3실 6월실적보고" xfId="10725"/>
    <cellStyle name="°iA¤Aa·A1_PM 4월누계보고(PM2팀 070528)_시흥능곡5월현황보고" xfId="10726"/>
    <cellStyle name="°íÁ¤Ãâ·Â1_PM 4월누계보고(PM2팀 070528)_시흥능곡5월현황보고" xfId="10727"/>
    <cellStyle name="°iA¤Aa·A1_건형PM보고(7월)" xfId="10728"/>
    <cellStyle name="°íÁ¤Ãâ·Â1_건형PM보고(7월)" xfId="10729"/>
    <cellStyle name="°iA¤Aa·A1_공공시 견적(kj)11.21" xfId="10730"/>
    <cellStyle name="°íÁ¤Ãâ·Â1_공공시 견적(kj)11.21" xfId="10731"/>
    <cellStyle name="°iA¤Aa·A1_공공시 견적(kj)11.21_태영견적_419억_청주 (090928)" xfId="10732"/>
    <cellStyle name="°íÁ¤Ãâ·Â1_공공시 견적(kj)11.21_태영견적_419억_청주 (090928)" xfId="10733"/>
    <cellStyle name="°iA¤Aa·A1_김포마송쓰레기자동집하시설건설공사(총괄집계표)" xfId="10734"/>
    <cellStyle name="°íÁ¤Ãâ·Â1_김포마송쓰레기자동집하시설건설공사(총괄집계표)" xfId="10735"/>
    <cellStyle name="°iA¤Aa·A1_사본 - 2007년 년간 만회대책(사업본부총괄)매출조정" xfId="10736"/>
    <cellStyle name="°íÁ¤Ãâ·Â1_사본 - 2007년 년간 만회대책(사업본부총괄)매출조정" xfId="10737"/>
    <cellStyle name="°iA¤Aa·A1_사업관리3실 6월실적보고" xfId="10738"/>
    <cellStyle name="°íÁ¤Ãâ·Â1_사업관리3실 6월실적보고" xfId="10739"/>
    <cellStyle name="°iA¤Aa·A1_사업관리3실6월실적(원가안분)" xfId="10740"/>
    <cellStyle name="°íÁ¤Ãâ·Â1_사업관리3실6월실적(원가안분)" xfId="10741"/>
    <cellStyle name="°iA¤Aa·A1_사업관리3실6월실적(원가안분)_사업관리3실 6월실적보고" xfId="10742"/>
    <cellStyle name="°íÁ¤Ãâ·Â1_사업관리3실6월실적(원가안분)_사업관리3실 6월실적보고" xfId="10743"/>
    <cellStyle name="°iA¤Aa·A1_상남판교(전계추가분)" xfId="10744"/>
    <cellStyle name="°íÁ¤Ãâ·Â1_상남판교(전계추가분)" xfId="10745"/>
    <cellStyle name="°iA¤Aa·A1_상남판교-전계(최종)" xfId="10746"/>
    <cellStyle name="°íÁ¤Ãâ·Â1_상남판교-전계(최종)" xfId="10747"/>
    <cellStyle name="°iA¤Aa·A1_설계변경내역(07.15)" xfId="10748"/>
    <cellStyle name="°íÁ¤Ãâ·Â1_설계변경내역(07.15)" xfId="10749"/>
    <cellStyle name="°iA¤Aa·A1_설계변경내역(07.15)_토목설계변경내역" xfId="10750"/>
    <cellStyle name="°íÁ¤Ãâ·Â1_설계변경내역(07.15)_토목설계변경내역" xfId="10751"/>
    <cellStyle name="°iA¤Aa·A1_설계변경내역(07.15)_토목설계변경내역(확인)" xfId="10752"/>
    <cellStyle name="°íÁ¤Ãâ·Â1_설계변경내역(07.15)_토목설계변경내역(확인)" xfId="10753"/>
    <cellStyle name="°iA¤Aa·A1_성남판교(건축기계설비)" xfId="10754"/>
    <cellStyle name="°íÁ¤Ãâ·Â1_성남판교(건축기계설비)" xfId="10755"/>
    <cellStyle name="°iA¤Aa·A1_성남판교-전계(설변)" xfId="10756"/>
    <cellStyle name="°íÁ¤Ãâ·Â1_성남판교-전계(설변)" xfId="10757"/>
    <cellStyle name="°iA¤Aa·A1_시흥능곡5월현황보고" xfId="10758"/>
    <cellStyle name="°íÁ¤Ãâ·Â1_시흥능곡5월현황보고" xfId="10759"/>
    <cellStyle name="°iA¤Aa·A1_시흥능곡STP_월별현황보고-3월" xfId="10760"/>
    <cellStyle name="°íÁ¤Ãâ·Â1_시흥능곡STP_월별현황보고-3월" xfId="10761"/>
    <cellStyle name="°iA¤Aa·A1_실행내역(본사검토080623)" xfId="10762"/>
    <cellStyle name="°íÁ¤Ãâ·Â1_실행내역(본사검토080623)" xfId="10763"/>
    <cellStyle name="°iA¤Aa·A1_의왕포일공사비 분석(계측제어)" xfId="10764"/>
    <cellStyle name="°íÁ¤Ãâ·Â1_의왕포일공사비 분석(계측제어)" xfId="10765"/>
    <cellStyle name="°iA¤Aa·A1_의왕포일공사비 분석(계측제어)_집하장 케이블 산출" xfId="10766"/>
    <cellStyle name="°íÁ¤Ãâ·Â1_의왕포일공사비 분석(계측제어)_집하장 케이블 산출" xfId="10767"/>
    <cellStyle name="°iA¤Aa·A1_익산 견적서(08.07.14)" xfId="10768"/>
    <cellStyle name="°íÁ¤Ãâ·Â1_익산 견적서(08.07.14)" xfId="10769"/>
    <cellStyle name="°iA¤Aa·A1_익산 견적서(08.07.14)_태영견적_419억_청주 (090928)" xfId="10770"/>
    <cellStyle name="°íÁ¤Ãâ·Â1_익산 견적서(08.07.14)_태영견적_419억_청주 (090928)" xfId="10771"/>
    <cellStyle name="°iA¤Aa·A1_철구조물 금액내역서" xfId="10772"/>
    <cellStyle name="°íÁ¤Ãâ·Â1_철구조물 금액내역서" xfId="10773"/>
    <cellStyle name="°iA¤Aa·A1_철구조물 금액내역서 2" xfId="10774"/>
    <cellStyle name="°íÁ¤Ãâ·Â1_철구조물 금액내역서 2" xfId="10775"/>
    <cellStyle name="°iA¤Aa·A1_철구조물 금액내역서 3" xfId="10776"/>
    <cellStyle name="°íÁ¤Ãâ·Â1_철구조물 금액내역서 3" xfId="10777"/>
    <cellStyle name="°iA¤Aa·A1_철구조물 금액내역서 4" xfId="10778"/>
    <cellStyle name="°íÁ¤Ãâ·Â1_철구조물 금액내역서 4" xfId="10779"/>
    <cellStyle name="°iA¤Aa·A1_철구조물 금액내역서 5" xfId="10780"/>
    <cellStyle name="°íÁ¤Ãâ·Â1_철구조물 금액내역서 5" xfId="10781"/>
    <cellStyle name="°iA¤Aa·A1_철구조물 금액내역서 6" xfId="10782"/>
    <cellStyle name="°íÁ¤Ãâ·Â1_철구조물 금액내역서 6" xfId="10783"/>
    <cellStyle name="°iA¤Aa·A1_철구조물 금액내역서 7" xfId="10784"/>
    <cellStyle name="°íÁ¤Ãâ·Â1_철구조물 금액내역서 7" xfId="10785"/>
    <cellStyle name="°iA¤Aa·A1_철구조물 금액내역서 8" xfId="10786"/>
    <cellStyle name="°íÁ¤Ãâ·Â1_철구조물 금액내역서 8" xfId="10787"/>
    <cellStyle name="°iA¤Aa·A1_철구조물 수량산출서" xfId="10788"/>
    <cellStyle name="°íÁ¤Ãâ·Â1_철구조물 수량산출서" xfId="10789"/>
    <cellStyle name="°iA¤Aa·A1_철구조물 수량산출서 2" xfId="10790"/>
    <cellStyle name="°íÁ¤Ãâ·Â1_철구조물 수량산출서 2" xfId="10791"/>
    <cellStyle name="°iA¤Aa·A1_철구조물 수량산출서 3" xfId="10792"/>
    <cellStyle name="°íÁ¤Ãâ·Â1_철구조물 수량산출서 3" xfId="10793"/>
    <cellStyle name="°iA¤Aa·A1_철구조물 수량산출서 4" xfId="10794"/>
    <cellStyle name="°íÁ¤Ãâ·Â1_철구조물 수량산출서 4" xfId="10795"/>
    <cellStyle name="°iA¤Aa·A1_철구조물 수량산출서 5" xfId="10796"/>
    <cellStyle name="°íÁ¤Ãâ·Â1_철구조물 수량산출서 5" xfId="10797"/>
    <cellStyle name="°iA¤Aa·A1_철구조물 수량산출서 6" xfId="10798"/>
    <cellStyle name="°íÁ¤Ãâ·Â1_철구조물 수량산출서 6" xfId="10799"/>
    <cellStyle name="°iA¤Aa·A1_철구조물 수량산출서 7" xfId="10800"/>
    <cellStyle name="°íÁ¤Ãâ·Â1_철구조물 수량산출서 7" xfId="10801"/>
    <cellStyle name="°iA¤Aa·A1_철구조물 수량산출서 8" xfId="10802"/>
    <cellStyle name="°íÁ¤Ãâ·Â1_철구조물 수량산출서 8" xfId="10803"/>
    <cellStyle name="°iA¤Aa·A1_판교실행예산(070308)" xfId="10804"/>
    <cellStyle name="°íÁ¤Ãâ·Â1_판교실행예산(070308)" xfId="10805"/>
    <cellStyle name="°ia¤aa·a1_피복그루빙제작설치" xfId="10806"/>
    <cellStyle name="°íÁ¤Ãâ·Â1_한라분-최종-견적품의서(보령12회처리)" xfId="10807"/>
    <cellStyle name="°iA¤Aa·A2" xfId="10808"/>
    <cellStyle name="°íÁ¤Ãâ·Â2" xfId="10809"/>
    <cellStyle name="°iA¤Aa·A2_1.기계내역서070여수" xfId="10810"/>
    <cellStyle name="°íÁ¤Ãâ·Â2_1.기계내역서070여수" xfId="10811"/>
    <cellStyle name="°iA¤Aa·A2_1.기계내역서070여수 2" xfId="10812"/>
    <cellStyle name="°íÁ¤Ãâ·Â2_1.기계내역서070여수 2" xfId="10813"/>
    <cellStyle name="°iA¤Aa·A2_1.기계내역서070여수 3" xfId="10814"/>
    <cellStyle name="°íÁ¤Ãâ·Â2_1.기계내역서070여수 3" xfId="10815"/>
    <cellStyle name="°iA¤Aa·A2_1.기계내역서070여수 4" xfId="10816"/>
    <cellStyle name="°íÁ¤Ãâ·Â2_1.기계내역서070여수 4" xfId="10817"/>
    <cellStyle name="°iA¤Aa·A2_1.기계내역서070여수 5" xfId="10818"/>
    <cellStyle name="°íÁ¤Ãâ·Â2_1.기계내역서070여수 5" xfId="10819"/>
    <cellStyle name="°iA¤Aa·A2_1.기계내역서070여수 6" xfId="10820"/>
    <cellStyle name="°íÁ¤Ãâ·Â2_1.기계내역서070여수 6" xfId="10821"/>
    <cellStyle name="°iA¤Aa·A2_1.기계내역서070여수 7" xfId="10822"/>
    <cellStyle name="°íÁ¤Ãâ·Â2_1.기계내역서070여수 7" xfId="10823"/>
    <cellStyle name="°iA¤Aa·A2_1.기계내역서070여수 8" xfId="10824"/>
    <cellStyle name="°íÁ¤Ãâ·Â2_1.기계내역서070여수 8" xfId="10825"/>
    <cellStyle name="°iA¤Aa·A2_20071212-토목설변내역수량비교-건설미래조정(1)" xfId="10826"/>
    <cellStyle name="°íÁ¤Ãâ·Â2_20071212-토목설변내역수량비교-건설미래조정(1)" xfId="10827"/>
    <cellStyle name="°iA¤Aa·A2_2007년 년간 만회대책(사업1팀)" xfId="10828"/>
    <cellStyle name="°íÁ¤Ãâ·Â2_2007년 년간 만회대책(사업1팀)" xfId="10829"/>
    <cellStyle name="°iA¤Aa·A2_2007년 년간 만회대책(사업본부총괄)매출조정" xfId="10830"/>
    <cellStyle name="°íÁ¤Ãâ·Â2_2007년 년간 만회대책(사업본부총괄)매출조정" xfId="10831"/>
    <cellStyle name="°iA¤Aa·A2_3. 기본계획설계내역서(08.12.19)" xfId="10832"/>
    <cellStyle name="°íÁ¤Ãâ·Â2_3. 기본계획설계내역서(08.12.19)" xfId="10833"/>
    <cellStyle name="°iA¤Aa·A2_PM 4월누계보고(PM2팀 070528)_★PM 6월 업무보고_re4★0726" xfId="10834"/>
    <cellStyle name="°íÁ¤Ãâ·Â2_PM 4월누계보고(PM2팀 070528)_★PM 6월 업무보고_re4★0726" xfId="10835"/>
    <cellStyle name="°iA¤Aa·A2_PM 4월누계보고(PM2팀 070528)_건형PM보고(7월)" xfId="10836"/>
    <cellStyle name="°íÁ¤Ãâ·Â2_PM 4월누계보고(PM2팀 070528)_건형PM보고(7월)" xfId="10837"/>
    <cellStyle name="°iA¤Aa·A2_PM 4월누계보고(PM2팀 070528)_사업관리3실 6월실적보고" xfId="10838"/>
    <cellStyle name="°íÁ¤Ãâ·Â2_PM 4월누계보고(PM2팀 070528)_사업관리3실 6월실적보고" xfId="10839"/>
    <cellStyle name="°iA¤Aa·A2_PM 4월누계보고(PM2팀 070528)_시흥능곡5월현황보고" xfId="10840"/>
    <cellStyle name="°íÁ¤Ãâ·Â2_PM 4월누계보고(PM2팀 070528)_시흥능곡5월현황보고" xfId="10841"/>
    <cellStyle name="°iA¤Aa·A2_건형PM보고(7월)" xfId="10842"/>
    <cellStyle name="°íÁ¤Ãâ·Â2_건형PM보고(7월)" xfId="10843"/>
    <cellStyle name="°iA¤Aa·A2_공공시 견적(kj)11.21" xfId="10844"/>
    <cellStyle name="°íÁ¤Ãâ·Â2_공공시 견적(kj)11.21" xfId="10845"/>
    <cellStyle name="°iA¤Aa·A2_공공시 견적(kj)11.21_태영견적_419억_청주 (090928)" xfId="10846"/>
    <cellStyle name="°íÁ¤Ãâ·Â2_공공시 견적(kj)11.21_태영견적_419억_청주 (090928)" xfId="10847"/>
    <cellStyle name="°iA¤Aa·A2_김포마송쓰레기자동집하시설건설공사(총괄집계표)" xfId="10848"/>
    <cellStyle name="°íÁ¤Ãâ·Â2_김포마송쓰레기자동집하시설건설공사(총괄집계표)" xfId="10849"/>
    <cellStyle name="°iA¤Aa·A2_사본 - 2007년 년간 만회대책(사업본부총괄)매출조정" xfId="10850"/>
    <cellStyle name="°íÁ¤Ãâ·Â2_사본 - 2007년 년간 만회대책(사업본부총괄)매출조정" xfId="10851"/>
    <cellStyle name="°iA¤Aa·A2_사업관리3실 6월실적보고" xfId="10852"/>
    <cellStyle name="°íÁ¤Ãâ·Â2_사업관리3실 6월실적보고" xfId="10853"/>
    <cellStyle name="°iA¤Aa·A2_사업관리3실6월실적(원가안분)" xfId="10854"/>
    <cellStyle name="°íÁ¤Ãâ·Â2_사업관리3실6월실적(원가안분)" xfId="10855"/>
    <cellStyle name="°iA¤Aa·A2_사업관리3실6월실적(원가안분)_사업관리3실 6월실적보고" xfId="10856"/>
    <cellStyle name="°íÁ¤Ãâ·Â2_사업관리3실6월실적(원가안분)_사업관리3실 6월실적보고" xfId="10857"/>
    <cellStyle name="°iA¤Aa·A2_상남판교(전계추가분)" xfId="10858"/>
    <cellStyle name="°íÁ¤Ãâ·Â2_상남판교(전계추가분)" xfId="10859"/>
    <cellStyle name="°iA¤Aa·A2_상남판교-전계(최종)" xfId="10860"/>
    <cellStyle name="°íÁ¤Ãâ·Â2_상남판교-전계(최종)" xfId="10861"/>
    <cellStyle name="°iA¤Aa·A2_설계변경내역(07.15)" xfId="10862"/>
    <cellStyle name="°íÁ¤Ãâ·Â2_설계변경내역(07.15)" xfId="10863"/>
    <cellStyle name="°iA¤Aa·A2_설계변경내역(07.15)_토목설계변경내역" xfId="10864"/>
    <cellStyle name="°íÁ¤Ãâ·Â2_설계변경내역(07.15)_토목설계변경내역" xfId="10865"/>
    <cellStyle name="°iA¤Aa·A2_설계변경내역(07.15)_토목설계변경내역(확인)" xfId="10866"/>
    <cellStyle name="°íÁ¤Ãâ·Â2_설계변경내역(07.15)_토목설계변경내역(확인)" xfId="10867"/>
    <cellStyle name="°iA¤Aa·A2_성남판교(건축기계설비)" xfId="10868"/>
    <cellStyle name="°íÁ¤Ãâ·Â2_성남판교(건축기계설비)" xfId="10869"/>
    <cellStyle name="°iA¤Aa·A2_성남판교-전계(설변)" xfId="10870"/>
    <cellStyle name="°íÁ¤Ãâ·Â2_성남판교-전계(설변)" xfId="10871"/>
    <cellStyle name="°iA¤Aa·A2_시흥능곡5월현황보고" xfId="10872"/>
    <cellStyle name="°íÁ¤Ãâ·Â2_시흥능곡5월현황보고" xfId="10873"/>
    <cellStyle name="°iA¤Aa·A2_시흥능곡STP_월별현황보고-3월" xfId="10874"/>
    <cellStyle name="°íÁ¤Ãâ·Â2_시흥능곡STP_월별현황보고-3월" xfId="10875"/>
    <cellStyle name="°iA¤Aa·A2_실행내역(본사검토080623)" xfId="10876"/>
    <cellStyle name="°íÁ¤Ãâ·Â2_실행내역(본사검토080623)" xfId="10877"/>
    <cellStyle name="°iA¤Aa·A2_의왕포일공사비 분석(계측제어)" xfId="10878"/>
    <cellStyle name="°íÁ¤Ãâ·Â2_의왕포일공사비 분석(계측제어)" xfId="10879"/>
    <cellStyle name="°iA¤Aa·A2_의왕포일공사비 분석(계측제어)_집하장 케이블 산출" xfId="10880"/>
    <cellStyle name="°íÁ¤Ãâ·Â2_의왕포일공사비 분석(계측제어)_집하장 케이블 산출" xfId="10881"/>
    <cellStyle name="°iA¤Aa·A2_익산 견적서(08.07.14)" xfId="10882"/>
    <cellStyle name="°íÁ¤Ãâ·Â2_익산 견적서(08.07.14)" xfId="10883"/>
    <cellStyle name="°iA¤Aa·A2_익산 견적서(08.07.14)_태영견적_419억_청주 (090928)" xfId="10884"/>
    <cellStyle name="°íÁ¤Ãâ·Â2_익산 견적서(08.07.14)_태영견적_419억_청주 (090928)" xfId="10885"/>
    <cellStyle name="°iA¤Aa·A2_철구조물 금액내역서" xfId="10886"/>
    <cellStyle name="°íÁ¤Ãâ·Â2_철구조물 금액내역서" xfId="10887"/>
    <cellStyle name="°iA¤Aa·A2_철구조물 금액내역서 2" xfId="10888"/>
    <cellStyle name="°íÁ¤Ãâ·Â2_철구조물 금액내역서 2" xfId="10889"/>
    <cellStyle name="°iA¤Aa·A2_철구조물 금액내역서 3" xfId="10890"/>
    <cellStyle name="°íÁ¤Ãâ·Â2_철구조물 금액내역서 3" xfId="10891"/>
    <cellStyle name="°iA¤Aa·A2_철구조물 금액내역서 4" xfId="10892"/>
    <cellStyle name="°íÁ¤Ãâ·Â2_철구조물 금액내역서 4" xfId="10893"/>
    <cellStyle name="°iA¤Aa·A2_철구조물 금액내역서 5" xfId="10894"/>
    <cellStyle name="°íÁ¤Ãâ·Â2_철구조물 금액내역서 5" xfId="10895"/>
    <cellStyle name="°iA¤Aa·A2_철구조물 금액내역서 6" xfId="10896"/>
    <cellStyle name="°íÁ¤Ãâ·Â2_철구조물 금액내역서 6" xfId="10897"/>
    <cellStyle name="°iA¤Aa·A2_철구조물 금액내역서 7" xfId="10898"/>
    <cellStyle name="°íÁ¤Ãâ·Â2_철구조물 금액내역서 7" xfId="10899"/>
    <cellStyle name="°iA¤Aa·A2_철구조물 금액내역서 8" xfId="10900"/>
    <cellStyle name="°íÁ¤Ãâ·Â2_철구조물 금액내역서 8" xfId="10901"/>
    <cellStyle name="°iA¤Aa·A2_철구조물 수량산출서" xfId="10902"/>
    <cellStyle name="°íÁ¤Ãâ·Â2_철구조물 수량산출서" xfId="10903"/>
    <cellStyle name="°iA¤Aa·A2_철구조물 수량산출서 2" xfId="10904"/>
    <cellStyle name="°íÁ¤Ãâ·Â2_철구조물 수량산출서 2" xfId="10905"/>
    <cellStyle name="°iA¤Aa·A2_철구조물 수량산출서 3" xfId="10906"/>
    <cellStyle name="°íÁ¤Ãâ·Â2_철구조물 수량산출서 3" xfId="10907"/>
    <cellStyle name="°iA¤Aa·A2_철구조물 수량산출서 4" xfId="10908"/>
    <cellStyle name="°íÁ¤Ãâ·Â2_철구조물 수량산출서 4" xfId="10909"/>
    <cellStyle name="°iA¤Aa·A2_철구조물 수량산출서 5" xfId="10910"/>
    <cellStyle name="°íÁ¤Ãâ·Â2_철구조물 수량산출서 5" xfId="10911"/>
    <cellStyle name="°iA¤Aa·A2_철구조물 수량산출서 6" xfId="10912"/>
    <cellStyle name="°íÁ¤Ãâ·Â2_철구조물 수량산출서 6" xfId="10913"/>
    <cellStyle name="°iA¤Aa·A2_철구조물 수량산출서 7" xfId="10914"/>
    <cellStyle name="°íÁ¤Ãâ·Â2_철구조물 수량산출서 7" xfId="10915"/>
    <cellStyle name="°iA¤Aa·A2_철구조물 수량산출서 8" xfId="10916"/>
    <cellStyle name="°íÁ¤Ãâ·Â2_철구조물 수량산출서 8" xfId="10917"/>
    <cellStyle name="°iA¤Aa·A2_판교실행예산(070308)" xfId="10918"/>
    <cellStyle name="°íÁ¤Ãâ·Â2_판교실행예산(070308)" xfId="10919"/>
    <cellStyle name="°ia¤aa·a2_피복그루빙제작설치" xfId="10920"/>
    <cellStyle name="°íÁ¤Ãâ·Â2_한라분-최종-견적품의서(보령12회처리)" xfId="10921"/>
    <cellStyle name="•W?_ Att. 1- Cover" xfId="10922"/>
    <cellStyle name="" xfId="10923"/>
    <cellStyle name="?" xfId="10924"/>
    <cellStyle name="_x0007__x0009__x000d__x000d_­­_x0007__x0009_­" xfId="10925"/>
    <cellStyle name="æØè [0.00]_NT Server " xfId="10926"/>
    <cellStyle name="æØè_NT Server " xfId="10927"/>
    <cellStyle name="ÊÝ [0.00]_NT Server " xfId="10928"/>
    <cellStyle name="ÊÝ_NT Server " xfId="10929"/>
    <cellStyle name="W?_½RmF¼° " xfId="10930"/>
    <cellStyle name="W_Pacific Region P&amp;L" xfId="10931"/>
    <cellStyle name="0" xfId="10932"/>
    <cellStyle name="0%" xfId="10933"/>
    <cellStyle name="0,0_x000d__x000a_NA_x000d__x000a_" xfId="10934"/>
    <cellStyle name="0,0_x000d__x000a_NA_x000d__x000a_ 2" xfId="10935"/>
    <cellStyle name="0,0_x000d__x000a_NA_x000d__x000a_ 3" xfId="10936"/>
    <cellStyle name="0,0_x000d__x000a_NA_x000d__x000a_ 4" xfId="10937"/>
    <cellStyle name="0.0" xfId="10938"/>
    <cellStyle name="0.0%" xfId="10939"/>
    <cellStyle name="0.00" xfId="10940"/>
    <cellStyle name="0.00 2" xfId="10941"/>
    <cellStyle name="0.00%" xfId="10942"/>
    <cellStyle name="0.000%" xfId="10943"/>
    <cellStyle name="0.0000%" xfId="10944"/>
    <cellStyle name="0_악취배관" xfId="10945"/>
    <cellStyle name="00" xfId="10946"/>
    <cellStyle name="0000.0" xfId="10947"/>
    <cellStyle name="¼yAU(R)" xfId="10948"/>
    <cellStyle name="¾E°CE¸°e¹yAI" xfId="10949"/>
    <cellStyle name="¾È°ÇÈ¸°è¹ýÀÎ" xfId="10950"/>
    <cellStyle name="1" xfId="10951"/>
    <cellStyle name="1 2" xfId="10952"/>
    <cellStyle name="1 3" xfId="10953"/>
    <cellStyle name="1 4" xfId="10954"/>
    <cellStyle name="1 5" xfId="10955"/>
    <cellStyle name="1)" xfId="10956"/>
    <cellStyle name="1." xfId="10957"/>
    <cellStyle name="¹?¤? [0]_SPECIAL-PROCESS" xfId="10958"/>
    <cellStyle name="¹?¤?_SPECIAL-PROCESS" xfId="10959"/>
    <cellStyle name="1_(7-10-4)기성계획r5" xfId="10960"/>
    <cellStyle name="1_00-예산서양식100" xfId="10961"/>
    <cellStyle name="1_01 포장및구조물깨기-2차 " xfId="10962"/>
    <cellStyle name="1_040426 거제 영빈관 신축공사" xfId="10963"/>
    <cellStyle name="1_1. 내역서샘플(전기)" xfId="10964"/>
    <cellStyle name="1_2005년도 폐고무아스콘" xfId="10965"/>
    <cellStyle name="1_4.1 기계내역서-화목" xfId="10966"/>
    <cellStyle name="1_book1" xfId="10967"/>
    <cellStyle name="1_CIP안내판(제작설치)최종" xfId="10968"/>
    <cellStyle name="1_H001 거제조선 종합사무동 신축공사" xfId="10969"/>
    <cellStyle name="1_H003 삼성생명 광주콜센타 신축공사1" xfId="10970"/>
    <cellStyle name="1_H005 거제 영빈관 신축공사" xfId="10971"/>
    <cellStyle name="1_laroux" xfId="10972"/>
    <cellStyle name="1_laroux_4.1 기계내역서-화목" xfId="10973"/>
    <cellStyle name="1_laroux_ATC-YOON1" xfId="10974"/>
    <cellStyle name="1_laroux_ATC-YOON1_4.1 기계내역서-화목" xfId="10975"/>
    <cellStyle name="1_LIMICO Quote 01" xfId="10976"/>
    <cellStyle name="1_Quote 02" xfId="10977"/>
    <cellStyle name="1_sw,hw" xfId="10978"/>
    <cellStyle name="1_total" xfId="10979"/>
    <cellStyle name="1_total_00-예산서양식100" xfId="10980"/>
    <cellStyle name="1_total_00-예산서양식100_대전가오-설계서" xfId="10981"/>
    <cellStyle name="1_total_00-예산서양식100_대전가오-설계서(관리)" xfId="10982"/>
    <cellStyle name="1_total_00-예산서양식100_대전가오-설계서1" xfId="10983"/>
    <cellStyle name="1_total_00-표지예정공정표" xfId="10984"/>
    <cellStyle name="1_total_1-소각시설" xfId="10985"/>
    <cellStyle name="1_total_1-소각시설_060919" xfId="10986"/>
    <cellStyle name="1_total_1-소각시설_군위내역서(조)" xfId="10987"/>
    <cellStyle name="1_total_1-소각시설_군위내역서(조)_060919" xfId="10988"/>
    <cellStyle name="1_total_2005년도 직포매트" xfId="10989"/>
    <cellStyle name="1_total_관악고수량산출서" xfId="10990"/>
    <cellStyle name="1_total_구로리총괄내역" xfId="10991"/>
    <cellStyle name="1_total_구로리총괄내역_구로리설계예산서1029" xfId="10992"/>
    <cellStyle name="1_total_구로리총괄내역_구로리설계예산서1118준공" xfId="10993"/>
    <cellStyle name="1_total_구로리총괄내역_구로리설계예산서조경" xfId="10994"/>
    <cellStyle name="1_total_구로리총괄내역_구로리어린이공원예산서(조경)1125" xfId="10995"/>
    <cellStyle name="1_total_구로리총괄내역_내역서" xfId="10996"/>
    <cellStyle name="1_total_구로리총괄내역_내장산리조트조경수량산출-0821" xfId="10997"/>
    <cellStyle name="1_total_구로리총괄내역_내장산리조트조경수량산출-0821_수량산출1117" xfId="10998"/>
    <cellStyle name="1_total_구로리총괄내역_내장산리조트조경수량산출-0826" xfId="10999"/>
    <cellStyle name="1_total_구로리총괄내역_내장산리조트조경수량산출-0826_수량산출1117" xfId="11000"/>
    <cellStyle name="1_total_구로리총괄내역_노임단가표" xfId="11001"/>
    <cellStyle name="1_total_구로리총괄내역_배밭계약내역" xfId="11002"/>
    <cellStyle name="1_total_구로리총괄내역_배밭계약내역_내장산리조트조경수량산출-0821" xfId="11003"/>
    <cellStyle name="1_total_구로리총괄내역_배밭계약내역_내장산리조트조경수량산출-0821_수량산출1117" xfId="11004"/>
    <cellStyle name="1_total_구로리총괄내역_배밭계약내역_내장산리조트조경수량산출-0826" xfId="11005"/>
    <cellStyle name="1_total_구로리총괄내역_배밭계약내역_내장산리조트조경수량산출-0826_수량산출1117" xfId="11006"/>
    <cellStyle name="1_total_구로리총괄내역_설계내역서" xfId="11007"/>
    <cellStyle name="1_total_구로리총괄내역_설계내역서_내장산리조트조경수량산출-0821" xfId="11008"/>
    <cellStyle name="1_total_구로리총괄내역_설계내역서_내장산리조트조경수량산출-0821_수량산출1117" xfId="11009"/>
    <cellStyle name="1_total_구로리총괄내역_설계내역서_내장산리조트조경수량산출-0826" xfId="11010"/>
    <cellStyle name="1_total_구로리총괄내역_설계내역서_내장산리조트조경수량산출-0826_수량산출1117" xfId="11011"/>
    <cellStyle name="1_total_구로리총괄내역_수도권매립지" xfId="11012"/>
    <cellStyle name="1_total_구로리총괄내역_수도권매립지1004(발주용)" xfId="11013"/>
    <cellStyle name="1_total_구로리총괄내역_일신건영설계예산서(0211)" xfId="11014"/>
    <cellStyle name="1_total_구로리총괄내역_일위대가" xfId="11015"/>
    <cellStyle name="1_total_구로리총괄내역_자재단가표" xfId="11016"/>
    <cellStyle name="1_total_구로리총괄내역_장안초등학교내역0814" xfId="11017"/>
    <cellStyle name="1_total_군위내역서" xfId="11018"/>
    <cellStyle name="1_total_군위내역서_060919" xfId="11019"/>
    <cellStyle name="1_total_군위내역서_군위내역서(조)" xfId="11020"/>
    <cellStyle name="1_total_군위내역서_군위내역서(조)_060919" xfId="11021"/>
    <cellStyle name="1_total_기계내역서" xfId="11022"/>
    <cellStyle name="1_total_기계내역서_0. 영암내역서(한라)" xfId="11023"/>
    <cellStyle name="1_total_기계내역서_060919" xfId="11024"/>
    <cellStyle name="1_total_기계내역서_1-소각시설" xfId="11025"/>
    <cellStyle name="1_total_기계내역서_1-소각시설_060919" xfId="11026"/>
    <cellStyle name="1_total_기계내역서_1-소각시설_군위내역서(조)" xfId="11027"/>
    <cellStyle name="1_total_기계내역서_1-소각시설_군위내역서(조)_060919" xfId="11028"/>
    <cellStyle name="1_total_기계내역서_5. 영암내역서(전기계측)" xfId="11029"/>
    <cellStyle name="1_total_기계내역서_군위내역서" xfId="11030"/>
    <cellStyle name="1_total_기계내역서_군위내역서_060919" xfId="11031"/>
    <cellStyle name="1_total_기계내역서_군위내역서_군위내역서(조)" xfId="11032"/>
    <cellStyle name="1_total_기계내역서_군위내역서_군위내역서(조)_060919" xfId="11033"/>
    <cellStyle name="1_total_기계내역서_기계내역서셈플(영암)11(1).08" xfId="11034"/>
    <cellStyle name="1_total_기계내역서_기기리스트" xfId="11035"/>
    <cellStyle name="1_total_기계내역서_배관단가-정리" xfId="11036"/>
    <cellStyle name="1_total_기기리스트(수정)" xfId="11037"/>
    <cellStyle name="1_total_기기리스트(수정)_0. 영암내역서(한라)" xfId="11038"/>
    <cellStyle name="1_total_기기리스트(수정)_060919" xfId="11039"/>
    <cellStyle name="1_total_기기리스트(수정)_1-소각시설" xfId="11040"/>
    <cellStyle name="1_total_기기리스트(수정)_1-소각시설_060919" xfId="11041"/>
    <cellStyle name="1_total_기기리스트(수정)_1-소각시설_군위내역서(조)" xfId="11042"/>
    <cellStyle name="1_total_기기리스트(수정)_1-소각시설_군위내역서(조)_060919" xfId="11043"/>
    <cellStyle name="1_total_기기리스트(수정)_5. 영암내역서(전기계측)" xfId="11044"/>
    <cellStyle name="1_total_기기리스트(수정)_군위내역서" xfId="11045"/>
    <cellStyle name="1_total_기기리스트(수정)_군위내역서_060919" xfId="11046"/>
    <cellStyle name="1_total_기기리스트(수정)_군위내역서_군위내역서(조)" xfId="11047"/>
    <cellStyle name="1_total_기기리스트(수정)_군위내역서_군위내역서(조)_060919" xfId="11048"/>
    <cellStyle name="1_total_기기리스트(수정)_기계내역서셈플(영암)11(1).08" xfId="11049"/>
    <cellStyle name="1_total_기기리스트(수정)_기기리스트" xfId="11050"/>
    <cellStyle name="1_total_기기리스트(수정)_배관단가-정리" xfId="11051"/>
    <cellStyle name="1_total_내역서 총괄표(군위)" xfId="11052"/>
    <cellStyle name="1_total_내역서 총괄표(군위)_060919" xfId="11053"/>
    <cellStyle name="1_total_내장산리조트조경수량산출-0821" xfId="11054"/>
    <cellStyle name="1_total_내장산리조트조경수량산출-0821_수량산출1117" xfId="11055"/>
    <cellStyle name="1_total_내장산리조트조경수량산출-0826" xfId="11056"/>
    <cellStyle name="1_total_내장산리조트조경수량산출-0826_수량산출1117" xfId="11057"/>
    <cellStyle name="1_total_도급내역서" xfId="11058"/>
    <cellStyle name="1_total_도급내역서_변경내역서" xfId="11059"/>
    <cellStyle name="1_total_목동내역" xfId="11060"/>
    <cellStyle name="1_total_목동내역_관악고수량산출서" xfId="11061"/>
    <cellStyle name="1_total_목동내역_원가계산" xfId="11062"/>
    <cellStyle name="1_total_목동내역_원가계산_관악고수량산출서" xfId="11063"/>
    <cellStyle name="1_total_목동내역_폐기물집계" xfId="11064"/>
    <cellStyle name="1_total_목동내역_폐기물집계_관악고수량산출서" xfId="11065"/>
    <cellStyle name="1_total_목동내역_폐기물집계_원가계산" xfId="11066"/>
    <cellStyle name="1_total_목동내역_폐기물집계_원가계산_관악고수량산출서" xfId="11067"/>
    <cellStyle name="1_total_배밭계약내역" xfId="11068"/>
    <cellStyle name="1_total_배밭계약내역_내장산리조트조경수량산출-0821" xfId="11069"/>
    <cellStyle name="1_total_배밭계약내역_내장산리조트조경수량산출-0821_수량산출1117" xfId="11070"/>
    <cellStyle name="1_total_배밭계약내역_내장산리조트조경수량산출-0826" xfId="11071"/>
    <cellStyle name="1_total_배밭계약내역_내장산리조트조경수량산출-0826_수량산출1117" xfId="11072"/>
    <cellStyle name="1_total_샛별변경내역서" xfId="11073"/>
    <cellStyle name="1_total_설계내역서" xfId="11074"/>
    <cellStyle name="1_total_설계내역서_내장산리조트조경수량산출-0821" xfId="11075"/>
    <cellStyle name="1_total_설계내역서_내장산리조트조경수량산출-0821_수량산출1117" xfId="11076"/>
    <cellStyle name="1_total_설계내역서_내장산리조트조경수량산출-0826" xfId="11077"/>
    <cellStyle name="1_total_설계내역서_내장산리조트조경수량산출-0826_수량산출1117" xfId="11078"/>
    <cellStyle name="1_total_원가계산" xfId="11079"/>
    <cellStyle name="1_total_원가계산_관악고수량산출서" xfId="11080"/>
    <cellStyle name="1_total_총괄내역0518" xfId="11081"/>
    <cellStyle name="1_total_총괄내역0518_구로리설계예산서1029" xfId="11082"/>
    <cellStyle name="1_total_총괄내역0518_구로리설계예산서1118준공" xfId="11083"/>
    <cellStyle name="1_total_총괄내역0518_구로리설계예산서조경" xfId="11084"/>
    <cellStyle name="1_total_총괄내역0518_구로리어린이공원예산서(조경)1125" xfId="11085"/>
    <cellStyle name="1_total_총괄내역0518_내역서" xfId="11086"/>
    <cellStyle name="1_total_총괄내역0518_내장산리조트조경수량산출-0821" xfId="11087"/>
    <cellStyle name="1_total_총괄내역0518_내장산리조트조경수량산출-0821_수량산출1117" xfId="11088"/>
    <cellStyle name="1_total_총괄내역0518_내장산리조트조경수량산출-0826" xfId="11089"/>
    <cellStyle name="1_total_총괄내역0518_내장산리조트조경수량산출-0826_수량산출1117" xfId="11090"/>
    <cellStyle name="1_total_총괄내역0518_노임단가표" xfId="11091"/>
    <cellStyle name="1_total_총괄내역0518_배밭계약내역" xfId="11092"/>
    <cellStyle name="1_total_총괄내역0518_배밭계약내역_내장산리조트조경수량산출-0821" xfId="11093"/>
    <cellStyle name="1_total_총괄내역0518_배밭계약내역_내장산리조트조경수량산출-0821_수량산출1117" xfId="11094"/>
    <cellStyle name="1_total_총괄내역0518_배밭계약내역_내장산리조트조경수량산출-0826" xfId="11095"/>
    <cellStyle name="1_total_총괄내역0518_배밭계약내역_내장산리조트조경수량산출-0826_수량산출1117" xfId="11096"/>
    <cellStyle name="1_total_총괄내역0518_설계내역서" xfId="11097"/>
    <cellStyle name="1_total_총괄내역0518_설계내역서_내장산리조트조경수량산출-0821" xfId="11098"/>
    <cellStyle name="1_total_총괄내역0518_설계내역서_내장산리조트조경수량산출-0821_수량산출1117" xfId="11099"/>
    <cellStyle name="1_total_총괄내역0518_설계내역서_내장산리조트조경수량산출-0826" xfId="11100"/>
    <cellStyle name="1_total_총괄내역0518_설계내역서_내장산리조트조경수량산출-0826_수량산출1117" xfId="11101"/>
    <cellStyle name="1_total_총괄내역0518_수도권매립지" xfId="11102"/>
    <cellStyle name="1_total_총괄내역0518_수도권매립지1004(발주용)" xfId="11103"/>
    <cellStyle name="1_total_총괄내역0518_일신건영설계예산서(0211)" xfId="11104"/>
    <cellStyle name="1_total_총괄내역0518_일위대가" xfId="11105"/>
    <cellStyle name="1_total_총괄내역0518_자재단가표" xfId="11106"/>
    <cellStyle name="1_total_총괄내역0518_장안초등학교내역0814" xfId="11107"/>
    <cellStyle name="1_total_현충묘지-예산서(조경)" xfId="11108"/>
    <cellStyle name="1_total_현충묘지-예산서(조경)_00-표지예정공정표" xfId="11109"/>
    <cellStyle name="1_total_현충묘지-예산서(조경)_00-표지예정공정표_관악고수량산출서" xfId="11110"/>
    <cellStyle name="1_total_현충묘지-예산서(조경)_관악고수량산출서" xfId="11111"/>
    <cellStyle name="1_total_현충묘지-예산서(조경)_까르프-표지예정공정표" xfId="11112"/>
    <cellStyle name="1_total_현충묘지-예산서(조경)_까르프-표지예정공정표_관악고수량산출서" xfId="11113"/>
    <cellStyle name="1_total_현충묘지-예산서(조경)_까르프-표지예정공정표_신사동공원폐기물" xfId="11114"/>
    <cellStyle name="1_total_현충묘지-예산서(조경)_대전가오-설계서" xfId="11115"/>
    <cellStyle name="1_total_현충묘지-예산서(조경)_대전가오-설계서(관리)" xfId="11116"/>
    <cellStyle name="1_total_현충묘지-예산서(조경)_대전가오-설계서1" xfId="11117"/>
    <cellStyle name="1_total_현충묘지-예산서(조경)_목동내역" xfId="11118"/>
    <cellStyle name="1_total_현충묘지-예산서(조경)_목동내역_관악고수량산출서" xfId="11119"/>
    <cellStyle name="1_total_현충묘지-예산서(조경)_목동내역_원가계산" xfId="11120"/>
    <cellStyle name="1_total_현충묘지-예산서(조경)_목동내역_원가계산_관악고수량산출서" xfId="11121"/>
    <cellStyle name="1_total_현충묘지-예산서(조경)_목동내역_폐기물집계" xfId="11122"/>
    <cellStyle name="1_total_현충묘지-예산서(조경)_목동내역_폐기물집계_관악고수량산출서" xfId="11123"/>
    <cellStyle name="1_total_현충묘지-예산서(조경)_목동내역_폐기물집계_원가계산" xfId="11124"/>
    <cellStyle name="1_total_현충묘지-예산서(조경)_목동내역_폐기물집계_원가계산_관악고수량산출서" xfId="11125"/>
    <cellStyle name="1_total_현충묘지-예산서(조경)_변경내역서" xfId="11126"/>
    <cellStyle name="1_total_현충묘지-예산서(조경)_샛별변경내역서" xfId="11127"/>
    <cellStyle name="1_total_현충묘지-예산서(조경)_신사동공원폐기물" xfId="11128"/>
    <cellStyle name="1_total_현충묘지-예산서(조경)_예산서-엑셀변환양식100" xfId="11129"/>
    <cellStyle name="1_total_현충묘지-예산서(조경)_예산서-엑셀변환양식100_00-예산서양식100" xfId="11130"/>
    <cellStyle name="1_total_현충묘지-예산서(조경)_예산서-엑셀변환양식100_00-예산서양식100_대전가오-설계서" xfId="11131"/>
    <cellStyle name="1_total_현충묘지-예산서(조경)_예산서-엑셀변환양식100_00-예산서양식100_대전가오-설계서(관리)" xfId="11132"/>
    <cellStyle name="1_total_현충묘지-예산서(조경)_예산서-엑셀변환양식100_00-예산서양식100_대전가오-설계서1" xfId="11133"/>
    <cellStyle name="1_total_현충묘지-예산서(조경)_예산서-엑셀변환양식100_00-표지예정공정표" xfId="11134"/>
    <cellStyle name="1_total_현충묘지-예산서(조경)_예산서-엑셀변환양식100_관악고수량산출서" xfId="11135"/>
    <cellStyle name="1_total_현충묘지-예산서(조경)_예산서-엑셀변환양식100_도급내역서" xfId="11136"/>
    <cellStyle name="1_total_현충묘지-예산서(조경)_예산서-엑셀변환양식100_도급내역서_변경내역서" xfId="11137"/>
    <cellStyle name="1_total_현충묘지-예산서(조경)_예산서-엑셀변환양식100_목동내역" xfId="11138"/>
    <cellStyle name="1_total_현충묘지-예산서(조경)_예산서-엑셀변환양식100_목동내역_관악고수량산출서" xfId="11139"/>
    <cellStyle name="1_total_현충묘지-예산서(조경)_예산서-엑셀변환양식100_목동내역_원가계산" xfId="11140"/>
    <cellStyle name="1_total_현충묘지-예산서(조경)_예산서-엑셀변환양식100_목동내역_원가계산_관악고수량산출서" xfId="11141"/>
    <cellStyle name="1_total_현충묘지-예산서(조경)_예산서-엑셀변환양식100_목동내역_폐기물집계" xfId="11142"/>
    <cellStyle name="1_total_현충묘지-예산서(조경)_예산서-엑셀변환양식100_목동내역_폐기물집계_관악고수량산출서" xfId="11143"/>
    <cellStyle name="1_total_현충묘지-예산서(조경)_예산서-엑셀변환양식100_목동내역_폐기물집계_원가계산" xfId="11144"/>
    <cellStyle name="1_total_현충묘지-예산서(조경)_예산서-엑셀변환양식100_목동내역_폐기물집계_원가계산_관악고수량산출서" xfId="11145"/>
    <cellStyle name="1_total_현충묘지-예산서(조경)_예산서-엑셀변환양식100_샛별변경내역서" xfId="11146"/>
    <cellStyle name="1_total_현충묘지-예산서(조경)_예산서-엑셀변환양식100_원가계산" xfId="11147"/>
    <cellStyle name="1_total_현충묘지-예산서(조경)_예산서-엑셀변환양식100_원가계산_관악고수량산출서" xfId="11148"/>
    <cellStyle name="1_total_현충묘지-예산서(조경)_원가계산" xfId="11149"/>
    <cellStyle name="1_total_현충묘지-예산서(조경)_원가계산_관악고수량산출서" xfId="11150"/>
    <cellStyle name="1_total_현충묘지-예산서(조경)_표지-공정표" xfId="11151"/>
    <cellStyle name="1_total_현충묘지-예산서(조경)_표지-공정표_관악고수량산출서" xfId="11152"/>
    <cellStyle name="1_total_현충묘지-예산서(조경)_표지예정공정표" xfId="11153"/>
    <cellStyle name="1_total_현충묘지-예산서(조경)_-표지예정공정표" xfId="11154"/>
    <cellStyle name="1_total_현충묘지-예산서(조경)_표지예정공정표_관악고수량산출서" xfId="11155"/>
    <cellStyle name="1_total_현충묘지-예산서(조경)_-표지예정공정표_관악고수량산출서" xfId="11156"/>
    <cellStyle name="1_total_현충묘지-예산서(조경)_표지예정공정표_신사동공원폐기물" xfId="11157"/>
    <cellStyle name="1_total_현충묘지-예산서(조경)_-표지예정공정표_신사동공원폐기물" xfId="11158"/>
    <cellStyle name="1_tree" xfId="11159"/>
    <cellStyle name="1_tree_00-예산서양식100" xfId="11160"/>
    <cellStyle name="1_tree_00-예산서양식100_대전가오-설계서" xfId="11161"/>
    <cellStyle name="1_tree_00-예산서양식100_대전가오-설계서(관리)" xfId="11162"/>
    <cellStyle name="1_tree_00-예산서양식100_대전가오-설계서1" xfId="11163"/>
    <cellStyle name="1_tree_00-표지예정공정표" xfId="11164"/>
    <cellStyle name="1_tree_1-소각시설" xfId="11165"/>
    <cellStyle name="1_tree_1-소각시설_060919" xfId="11166"/>
    <cellStyle name="1_tree_1-소각시설_군위내역서(조)" xfId="11167"/>
    <cellStyle name="1_tree_1-소각시설_군위내역서(조)_060919" xfId="11168"/>
    <cellStyle name="1_tree_2005년도 직포매트" xfId="11169"/>
    <cellStyle name="1_tree_관악고수량산출서" xfId="11170"/>
    <cellStyle name="1_tree_구로리총괄내역" xfId="11171"/>
    <cellStyle name="1_tree_구로리총괄내역_구로리설계예산서1029" xfId="11172"/>
    <cellStyle name="1_tree_구로리총괄내역_구로리설계예산서1118준공" xfId="11173"/>
    <cellStyle name="1_tree_구로리총괄내역_구로리설계예산서조경" xfId="11174"/>
    <cellStyle name="1_tree_구로리총괄내역_구로리어린이공원예산서(조경)1125" xfId="11175"/>
    <cellStyle name="1_tree_구로리총괄내역_내역서" xfId="11176"/>
    <cellStyle name="1_tree_구로리총괄내역_내장산리조트조경수량산출-0821" xfId="11177"/>
    <cellStyle name="1_tree_구로리총괄내역_내장산리조트조경수량산출-0821_수량산출1117" xfId="11178"/>
    <cellStyle name="1_tree_구로리총괄내역_내장산리조트조경수량산출-0826" xfId="11179"/>
    <cellStyle name="1_tree_구로리총괄내역_내장산리조트조경수량산출-0826_수량산출1117" xfId="11180"/>
    <cellStyle name="1_tree_구로리총괄내역_노임단가표" xfId="11181"/>
    <cellStyle name="1_tree_구로리총괄내역_배밭계약내역" xfId="11182"/>
    <cellStyle name="1_tree_구로리총괄내역_배밭계약내역_내장산리조트조경수량산출-0821" xfId="11183"/>
    <cellStyle name="1_tree_구로리총괄내역_배밭계약내역_내장산리조트조경수량산출-0821_수량산출1117" xfId="11184"/>
    <cellStyle name="1_tree_구로리총괄내역_배밭계약내역_내장산리조트조경수량산출-0826" xfId="11185"/>
    <cellStyle name="1_tree_구로리총괄내역_배밭계약내역_내장산리조트조경수량산출-0826_수량산출1117" xfId="11186"/>
    <cellStyle name="1_tree_구로리총괄내역_설계내역서" xfId="11187"/>
    <cellStyle name="1_tree_구로리총괄내역_설계내역서_내장산리조트조경수량산출-0821" xfId="11188"/>
    <cellStyle name="1_tree_구로리총괄내역_설계내역서_내장산리조트조경수량산출-0821_수량산출1117" xfId="11189"/>
    <cellStyle name="1_tree_구로리총괄내역_설계내역서_내장산리조트조경수량산출-0826" xfId="11190"/>
    <cellStyle name="1_tree_구로리총괄내역_설계내역서_내장산리조트조경수량산출-0826_수량산출1117" xfId="11191"/>
    <cellStyle name="1_tree_구로리총괄내역_수도권매립지" xfId="11192"/>
    <cellStyle name="1_tree_구로리총괄내역_수도권매립지1004(발주용)" xfId="11193"/>
    <cellStyle name="1_tree_구로리총괄내역_일신건영설계예산서(0211)" xfId="11194"/>
    <cellStyle name="1_tree_구로리총괄내역_일위대가" xfId="11195"/>
    <cellStyle name="1_tree_구로리총괄내역_자재단가표" xfId="11196"/>
    <cellStyle name="1_tree_구로리총괄내역_장안초등학교내역0814" xfId="11197"/>
    <cellStyle name="1_tree_군위내역서" xfId="11198"/>
    <cellStyle name="1_tree_군위내역서_060919" xfId="11199"/>
    <cellStyle name="1_tree_군위내역서_군위내역서(조)" xfId="11200"/>
    <cellStyle name="1_tree_군위내역서_군위내역서(조)_060919" xfId="11201"/>
    <cellStyle name="1_tree_기계내역서" xfId="11202"/>
    <cellStyle name="1_tree_기계내역서_0. 영암내역서(한라)" xfId="11203"/>
    <cellStyle name="1_tree_기계내역서_060919" xfId="11204"/>
    <cellStyle name="1_tree_기계내역서_1-소각시설" xfId="11205"/>
    <cellStyle name="1_tree_기계내역서_1-소각시설_060919" xfId="11206"/>
    <cellStyle name="1_tree_기계내역서_1-소각시설_군위내역서(조)" xfId="11207"/>
    <cellStyle name="1_tree_기계내역서_1-소각시설_군위내역서(조)_060919" xfId="11208"/>
    <cellStyle name="1_tree_기계내역서_5. 영암내역서(전기계측)" xfId="11209"/>
    <cellStyle name="1_tree_기계내역서_군위내역서" xfId="11210"/>
    <cellStyle name="1_tree_기계내역서_군위내역서_060919" xfId="11211"/>
    <cellStyle name="1_tree_기계내역서_군위내역서_군위내역서(조)" xfId="11212"/>
    <cellStyle name="1_tree_기계내역서_군위내역서_군위내역서(조)_060919" xfId="11213"/>
    <cellStyle name="1_tree_기계내역서_기계내역서셈플(영암)11(1).08" xfId="11214"/>
    <cellStyle name="1_tree_기계내역서_기기리스트" xfId="11215"/>
    <cellStyle name="1_tree_기계내역서_배관단가-정리" xfId="11216"/>
    <cellStyle name="1_tree_기기리스트(수정)" xfId="11217"/>
    <cellStyle name="1_tree_기기리스트(수정)_0. 영암내역서(한라)" xfId="11218"/>
    <cellStyle name="1_tree_기기리스트(수정)_060919" xfId="11219"/>
    <cellStyle name="1_tree_기기리스트(수정)_1-소각시설" xfId="11220"/>
    <cellStyle name="1_tree_기기리스트(수정)_1-소각시설_060919" xfId="11221"/>
    <cellStyle name="1_tree_기기리스트(수정)_1-소각시설_군위내역서(조)" xfId="11222"/>
    <cellStyle name="1_tree_기기리스트(수정)_1-소각시설_군위내역서(조)_060919" xfId="11223"/>
    <cellStyle name="1_tree_기기리스트(수정)_5. 영암내역서(전기계측)" xfId="11224"/>
    <cellStyle name="1_tree_기기리스트(수정)_군위내역서" xfId="11225"/>
    <cellStyle name="1_tree_기기리스트(수정)_군위내역서_060919" xfId="11226"/>
    <cellStyle name="1_tree_기기리스트(수정)_군위내역서_군위내역서(조)" xfId="11227"/>
    <cellStyle name="1_tree_기기리스트(수정)_군위내역서_군위내역서(조)_060919" xfId="11228"/>
    <cellStyle name="1_tree_기기리스트(수정)_기계내역서셈플(영암)11(1).08" xfId="11229"/>
    <cellStyle name="1_tree_기기리스트(수정)_기기리스트" xfId="11230"/>
    <cellStyle name="1_tree_기기리스트(수정)_배관단가-정리" xfId="11231"/>
    <cellStyle name="1_tree_내역서 총괄표(군위)" xfId="11232"/>
    <cellStyle name="1_tree_내역서 총괄표(군위)_060919" xfId="11233"/>
    <cellStyle name="1_tree_내장산리조트조경수량산출-0821" xfId="11234"/>
    <cellStyle name="1_tree_내장산리조트조경수량산출-0821_수량산출1117" xfId="11235"/>
    <cellStyle name="1_tree_내장산리조트조경수량산출-0826" xfId="11236"/>
    <cellStyle name="1_tree_내장산리조트조경수량산출-0826_수량산출1117" xfId="11237"/>
    <cellStyle name="1_tree_도급내역서" xfId="11238"/>
    <cellStyle name="1_tree_도급내역서_변경내역서" xfId="11239"/>
    <cellStyle name="1_tree_목동내역" xfId="11240"/>
    <cellStyle name="1_tree_목동내역_관악고수량산출서" xfId="11241"/>
    <cellStyle name="1_tree_목동내역_원가계산" xfId="11242"/>
    <cellStyle name="1_tree_목동내역_원가계산_관악고수량산출서" xfId="11243"/>
    <cellStyle name="1_tree_목동내역_폐기물집계" xfId="11244"/>
    <cellStyle name="1_tree_목동내역_폐기물집계_관악고수량산출서" xfId="11245"/>
    <cellStyle name="1_tree_목동내역_폐기물집계_원가계산" xfId="11246"/>
    <cellStyle name="1_tree_목동내역_폐기물집계_원가계산_관악고수량산출서" xfId="11247"/>
    <cellStyle name="1_tree_배밭계약내역" xfId="11248"/>
    <cellStyle name="1_tree_배밭계약내역_내장산리조트조경수량산출-0821" xfId="11249"/>
    <cellStyle name="1_tree_배밭계약내역_내장산리조트조경수량산출-0821_수량산출1117" xfId="11250"/>
    <cellStyle name="1_tree_배밭계약내역_내장산리조트조경수량산출-0826" xfId="11251"/>
    <cellStyle name="1_tree_배밭계약내역_내장산리조트조경수량산출-0826_수량산출1117" xfId="11252"/>
    <cellStyle name="1_tree_샛별변경내역서" xfId="11253"/>
    <cellStyle name="1_tree_설계내역서" xfId="11254"/>
    <cellStyle name="1_tree_설계내역서_내장산리조트조경수량산출-0821" xfId="11255"/>
    <cellStyle name="1_tree_설계내역서_내장산리조트조경수량산출-0821_수량산출1117" xfId="11256"/>
    <cellStyle name="1_tree_설계내역서_내장산리조트조경수량산출-0826" xfId="11257"/>
    <cellStyle name="1_tree_설계내역서_내장산리조트조경수량산출-0826_수량산출1117" xfId="11258"/>
    <cellStyle name="1_tree_수량산출" xfId="11259"/>
    <cellStyle name="1_tree_수량산출_00-예산서양식100" xfId="11260"/>
    <cellStyle name="1_tree_수량산출_00-예산서양식100_대전가오-설계서" xfId="11261"/>
    <cellStyle name="1_tree_수량산출_00-예산서양식100_대전가오-설계서(관리)" xfId="11262"/>
    <cellStyle name="1_tree_수량산출_00-예산서양식100_대전가오-설계서1" xfId="11263"/>
    <cellStyle name="1_tree_수량산출_00-표지예정공정표" xfId="11264"/>
    <cellStyle name="1_tree_수량산출_1-소각시설" xfId="11265"/>
    <cellStyle name="1_tree_수량산출_1-소각시설_060919" xfId="11266"/>
    <cellStyle name="1_tree_수량산출_1-소각시설_군위내역서(조)" xfId="11267"/>
    <cellStyle name="1_tree_수량산출_1-소각시설_군위내역서(조)_060919" xfId="11268"/>
    <cellStyle name="1_tree_수량산출_2005년도 직포매트" xfId="11269"/>
    <cellStyle name="1_tree_수량산출_관악고수량산출서" xfId="11270"/>
    <cellStyle name="1_tree_수량산출_구로리총괄내역" xfId="11271"/>
    <cellStyle name="1_tree_수량산출_구로리총괄내역_구로리설계예산서1029" xfId="11272"/>
    <cellStyle name="1_tree_수량산출_구로리총괄내역_구로리설계예산서1118준공" xfId="11273"/>
    <cellStyle name="1_tree_수량산출_구로리총괄내역_구로리설계예산서조경" xfId="11274"/>
    <cellStyle name="1_tree_수량산출_구로리총괄내역_구로리어린이공원예산서(조경)1125" xfId="11275"/>
    <cellStyle name="1_tree_수량산출_구로리총괄내역_내역서" xfId="11276"/>
    <cellStyle name="1_tree_수량산출_구로리총괄내역_내장산리조트조경수량산출-0821" xfId="11277"/>
    <cellStyle name="1_tree_수량산출_구로리총괄내역_내장산리조트조경수량산출-0821_수량산출1117" xfId="11278"/>
    <cellStyle name="1_tree_수량산출_구로리총괄내역_내장산리조트조경수량산출-0826" xfId="11279"/>
    <cellStyle name="1_tree_수량산출_구로리총괄내역_내장산리조트조경수량산출-0826_수량산출1117" xfId="11280"/>
    <cellStyle name="1_tree_수량산출_구로리총괄내역_노임단가표" xfId="11281"/>
    <cellStyle name="1_tree_수량산출_구로리총괄내역_배밭계약내역" xfId="11282"/>
    <cellStyle name="1_tree_수량산출_구로리총괄내역_배밭계약내역_내장산리조트조경수량산출-0821" xfId="11283"/>
    <cellStyle name="1_tree_수량산출_구로리총괄내역_배밭계약내역_내장산리조트조경수량산출-0821_수량산출1117" xfId="11284"/>
    <cellStyle name="1_tree_수량산출_구로리총괄내역_배밭계약내역_내장산리조트조경수량산출-0826" xfId="11285"/>
    <cellStyle name="1_tree_수량산출_구로리총괄내역_배밭계약내역_내장산리조트조경수량산출-0826_수량산출1117" xfId="11286"/>
    <cellStyle name="1_tree_수량산출_구로리총괄내역_설계내역서" xfId="11287"/>
    <cellStyle name="1_tree_수량산출_구로리총괄내역_설계내역서_내장산리조트조경수량산출-0821" xfId="11288"/>
    <cellStyle name="1_tree_수량산출_구로리총괄내역_설계내역서_내장산리조트조경수량산출-0821_수량산출1117" xfId="11289"/>
    <cellStyle name="1_tree_수량산출_구로리총괄내역_설계내역서_내장산리조트조경수량산출-0826" xfId="11290"/>
    <cellStyle name="1_tree_수량산출_구로리총괄내역_설계내역서_내장산리조트조경수량산출-0826_수량산출1117" xfId="11291"/>
    <cellStyle name="1_tree_수량산출_구로리총괄내역_수도권매립지" xfId="11292"/>
    <cellStyle name="1_tree_수량산출_구로리총괄내역_수도권매립지1004(발주용)" xfId="11293"/>
    <cellStyle name="1_tree_수량산출_구로리총괄내역_일신건영설계예산서(0211)" xfId="11294"/>
    <cellStyle name="1_tree_수량산출_구로리총괄내역_일위대가" xfId="11295"/>
    <cellStyle name="1_tree_수량산출_구로리총괄내역_자재단가표" xfId="11296"/>
    <cellStyle name="1_tree_수량산출_구로리총괄내역_장안초등학교내역0814" xfId="11297"/>
    <cellStyle name="1_tree_수량산출_군위내역서" xfId="11298"/>
    <cellStyle name="1_tree_수량산출_군위내역서_060919" xfId="11299"/>
    <cellStyle name="1_tree_수량산출_군위내역서_군위내역서(조)" xfId="11300"/>
    <cellStyle name="1_tree_수량산출_군위내역서_군위내역서(조)_060919" xfId="11301"/>
    <cellStyle name="1_tree_수량산출_기계내역서" xfId="11302"/>
    <cellStyle name="1_tree_수량산출_기계내역서_0. 영암내역서(한라)" xfId="11303"/>
    <cellStyle name="1_tree_수량산출_기계내역서_060919" xfId="11304"/>
    <cellStyle name="1_tree_수량산출_기계내역서_1-소각시설" xfId="11305"/>
    <cellStyle name="1_tree_수량산출_기계내역서_1-소각시설_060919" xfId="11306"/>
    <cellStyle name="1_tree_수량산출_기계내역서_1-소각시설_군위내역서(조)" xfId="11307"/>
    <cellStyle name="1_tree_수량산출_기계내역서_1-소각시설_군위내역서(조)_060919" xfId="11308"/>
    <cellStyle name="1_tree_수량산출_기계내역서_5. 영암내역서(전기계측)" xfId="11309"/>
    <cellStyle name="1_tree_수량산출_기계내역서_군위내역서" xfId="11310"/>
    <cellStyle name="1_tree_수량산출_기계내역서_군위내역서_060919" xfId="11311"/>
    <cellStyle name="1_tree_수량산출_기계내역서_군위내역서_군위내역서(조)" xfId="11312"/>
    <cellStyle name="1_tree_수량산출_기계내역서_군위내역서_군위내역서(조)_060919" xfId="11313"/>
    <cellStyle name="1_tree_수량산출_기계내역서_기계내역서셈플(영암)11(1).08" xfId="11314"/>
    <cellStyle name="1_tree_수량산출_기계내역서_기기리스트" xfId="11315"/>
    <cellStyle name="1_tree_수량산출_기계내역서_배관단가-정리" xfId="11316"/>
    <cellStyle name="1_tree_수량산출_기기리스트(수정)" xfId="11317"/>
    <cellStyle name="1_tree_수량산출_기기리스트(수정)_0. 영암내역서(한라)" xfId="11318"/>
    <cellStyle name="1_tree_수량산출_기기리스트(수정)_060919" xfId="11319"/>
    <cellStyle name="1_tree_수량산출_기기리스트(수정)_1-소각시설" xfId="11320"/>
    <cellStyle name="1_tree_수량산출_기기리스트(수정)_1-소각시설_060919" xfId="11321"/>
    <cellStyle name="1_tree_수량산출_기기리스트(수정)_1-소각시설_군위내역서(조)" xfId="11322"/>
    <cellStyle name="1_tree_수량산출_기기리스트(수정)_1-소각시설_군위내역서(조)_060919" xfId="11323"/>
    <cellStyle name="1_tree_수량산출_기기리스트(수정)_5. 영암내역서(전기계측)" xfId="11324"/>
    <cellStyle name="1_tree_수량산출_기기리스트(수정)_군위내역서" xfId="11325"/>
    <cellStyle name="1_tree_수량산출_기기리스트(수정)_군위내역서_060919" xfId="11326"/>
    <cellStyle name="1_tree_수량산출_기기리스트(수정)_군위내역서_군위내역서(조)" xfId="11327"/>
    <cellStyle name="1_tree_수량산출_기기리스트(수정)_군위내역서_군위내역서(조)_060919" xfId="11328"/>
    <cellStyle name="1_tree_수량산출_기기리스트(수정)_기계내역서셈플(영암)11(1).08" xfId="11329"/>
    <cellStyle name="1_tree_수량산출_기기리스트(수정)_기기리스트" xfId="11330"/>
    <cellStyle name="1_tree_수량산출_기기리스트(수정)_배관단가-정리" xfId="11331"/>
    <cellStyle name="1_tree_수량산출_내역서 총괄표(군위)" xfId="11332"/>
    <cellStyle name="1_tree_수량산출_내역서 총괄표(군위)_060919" xfId="11333"/>
    <cellStyle name="1_tree_수량산출_내장산리조트조경수량산출-0821" xfId="11334"/>
    <cellStyle name="1_tree_수량산출_내장산리조트조경수량산출-0821_수량산출1117" xfId="11335"/>
    <cellStyle name="1_tree_수량산출_내장산리조트조경수량산출-0826" xfId="11336"/>
    <cellStyle name="1_tree_수량산출_내장산리조트조경수량산출-0826_수량산출1117" xfId="11337"/>
    <cellStyle name="1_tree_수량산출_도급내역서" xfId="11338"/>
    <cellStyle name="1_tree_수량산출_도급내역서_변경내역서" xfId="11339"/>
    <cellStyle name="1_tree_수량산출_목동내역" xfId="11340"/>
    <cellStyle name="1_tree_수량산출_목동내역_관악고수량산출서" xfId="11341"/>
    <cellStyle name="1_tree_수량산출_목동내역_원가계산" xfId="11342"/>
    <cellStyle name="1_tree_수량산출_목동내역_원가계산_관악고수량산출서" xfId="11343"/>
    <cellStyle name="1_tree_수량산출_목동내역_폐기물집계" xfId="11344"/>
    <cellStyle name="1_tree_수량산출_목동내역_폐기물집계_관악고수량산출서" xfId="11345"/>
    <cellStyle name="1_tree_수량산출_목동내역_폐기물집계_원가계산" xfId="11346"/>
    <cellStyle name="1_tree_수량산출_목동내역_폐기물집계_원가계산_관악고수량산출서" xfId="11347"/>
    <cellStyle name="1_tree_수량산출_배밭계약내역" xfId="11348"/>
    <cellStyle name="1_tree_수량산출_배밭계약내역_내장산리조트조경수량산출-0821" xfId="11349"/>
    <cellStyle name="1_tree_수량산출_배밭계약내역_내장산리조트조경수량산출-0821_수량산출1117" xfId="11350"/>
    <cellStyle name="1_tree_수량산출_배밭계약내역_내장산리조트조경수량산출-0826" xfId="11351"/>
    <cellStyle name="1_tree_수량산출_배밭계약내역_내장산리조트조경수량산출-0826_수량산출1117" xfId="11352"/>
    <cellStyle name="1_tree_수량산출_샛별변경내역서" xfId="11353"/>
    <cellStyle name="1_tree_수량산출_설계내역서" xfId="11354"/>
    <cellStyle name="1_tree_수량산출_설계내역서_내장산리조트조경수량산출-0821" xfId="11355"/>
    <cellStyle name="1_tree_수량산출_설계내역서_내장산리조트조경수량산출-0821_수량산출1117" xfId="11356"/>
    <cellStyle name="1_tree_수량산출_설계내역서_내장산리조트조경수량산출-0826" xfId="11357"/>
    <cellStyle name="1_tree_수량산출_설계내역서_내장산리조트조경수량산출-0826_수량산출1117" xfId="11358"/>
    <cellStyle name="1_tree_수량산출_원가계산" xfId="11359"/>
    <cellStyle name="1_tree_수량산출_원가계산_관악고수량산출서" xfId="11360"/>
    <cellStyle name="1_tree_수량산출_총괄내역0518" xfId="11361"/>
    <cellStyle name="1_tree_수량산출_총괄내역0518_구로리설계예산서1029" xfId="11362"/>
    <cellStyle name="1_tree_수량산출_총괄내역0518_구로리설계예산서1118준공" xfId="11363"/>
    <cellStyle name="1_tree_수량산출_총괄내역0518_구로리설계예산서조경" xfId="11364"/>
    <cellStyle name="1_tree_수량산출_총괄내역0518_구로리어린이공원예산서(조경)1125" xfId="11365"/>
    <cellStyle name="1_tree_수량산출_총괄내역0518_내역서" xfId="11366"/>
    <cellStyle name="1_tree_수량산출_총괄내역0518_내장산리조트조경수량산출-0821" xfId="11367"/>
    <cellStyle name="1_tree_수량산출_총괄내역0518_내장산리조트조경수량산출-0821_수량산출1117" xfId="11368"/>
    <cellStyle name="1_tree_수량산출_총괄내역0518_내장산리조트조경수량산출-0826" xfId="11369"/>
    <cellStyle name="1_tree_수량산출_총괄내역0518_내장산리조트조경수량산출-0826_수량산출1117" xfId="11370"/>
    <cellStyle name="1_tree_수량산출_총괄내역0518_노임단가표" xfId="11371"/>
    <cellStyle name="1_tree_수량산출_총괄내역0518_배밭계약내역" xfId="11372"/>
    <cellStyle name="1_tree_수량산출_총괄내역0518_배밭계약내역_내장산리조트조경수량산출-0821" xfId="11373"/>
    <cellStyle name="1_tree_수량산출_총괄내역0518_배밭계약내역_내장산리조트조경수량산출-0821_수량산출1117" xfId="11374"/>
    <cellStyle name="1_tree_수량산출_총괄내역0518_배밭계약내역_내장산리조트조경수량산출-0826" xfId="11375"/>
    <cellStyle name="1_tree_수량산출_총괄내역0518_배밭계약내역_내장산리조트조경수량산출-0826_수량산출1117" xfId="11376"/>
    <cellStyle name="1_tree_수량산출_총괄내역0518_설계내역서" xfId="11377"/>
    <cellStyle name="1_tree_수량산출_총괄내역0518_설계내역서_내장산리조트조경수량산출-0821" xfId="11378"/>
    <cellStyle name="1_tree_수량산출_총괄내역0518_설계내역서_내장산리조트조경수량산출-0821_수량산출1117" xfId="11379"/>
    <cellStyle name="1_tree_수량산출_총괄내역0518_설계내역서_내장산리조트조경수량산출-0826" xfId="11380"/>
    <cellStyle name="1_tree_수량산출_총괄내역0518_설계내역서_내장산리조트조경수량산출-0826_수량산출1117" xfId="11381"/>
    <cellStyle name="1_tree_수량산출_총괄내역0518_수도권매립지" xfId="11382"/>
    <cellStyle name="1_tree_수량산출_총괄내역0518_수도권매립지1004(발주용)" xfId="11383"/>
    <cellStyle name="1_tree_수량산출_총괄내역0518_일신건영설계예산서(0211)" xfId="11384"/>
    <cellStyle name="1_tree_수량산출_총괄내역0518_일위대가" xfId="11385"/>
    <cellStyle name="1_tree_수량산출_총괄내역0518_자재단가표" xfId="11386"/>
    <cellStyle name="1_tree_수량산출_총괄내역0518_장안초등학교내역0814" xfId="11387"/>
    <cellStyle name="1_tree_수량산출_현충묘지-예산서(조경)" xfId="11388"/>
    <cellStyle name="1_tree_수량산출_현충묘지-예산서(조경)_00-표지예정공정표" xfId="11389"/>
    <cellStyle name="1_tree_수량산출_현충묘지-예산서(조경)_00-표지예정공정표_관악고수량산출서" xfId="11390"/>
    <cellStyle name="1_tree_수량산출_현충묘지-예산서(조경)_관악고수량산출서" xfId="11391"/>
    <cellStyle name="1_tree_수량산출_현충묘지-예산서(조경)_까르프-표지예정공정표" xfId="11392"/>
    <cellStyle name="1_tree_수량산출_현충묘지-예산서(조경)_까르프-표지예정공정표_관악고수량산출서" xfId="11393"/>
    <cellStyle name="1_tree_수량산출_현충묘지-예산서(조경)_까르프-표지예정공정표_신사동공원폐기물" xfId="11394"/>
    <cellStyle name="1_tree_수량산출_현충묘지-예산서(조경)_대전가오-설계서" xfId="11395"/>
    <cellStyle name="1_tree_수량산출_현충묘지-예산서(조경)_대전가오-설계서(관리)" xfId="11396"/>
    <cellStyle name="1_tree_수량산출_현충묘지-예산서(조경)_대전가오-설계서1" xfId="11397"/>
    <cellStyle name="1_tree_수량산출_현충묘지-예산서(조경)_목동내역" xfId="11398"/>
    <cellStyle name="1_tree_수량산출_현충묘지-예산서(조경)_목동내역_관악고수량산출서" xfId="11399"/>
    <cellStyle name="1_tree_수량산출_현충묘지-예산서(조경)_목동내역_원가계산" xfId="11400"/>
    <cellStyle name="1_tree_수량산출_현충묘지-예산서(조경)_목동내역_원가계산_관악고수량산출서" xfId="11401"/>
    <cellStyle name="1_tree_수량산출_현충묘지-예산서(조경)_목동내역_폐기물집계" xfId="11402"/>
    <cellStyle name="1_tree_수량산출_현충묘지-예산서(조경)_목동내역_폐기물집계_관악고수량산출서" xfId="11403"/>
    <cellStyle name="1_tree_수량산출_현충묘지-예산서(조경)_목동내역_폐기물집계_원가계산" xfId="11404"/>
    <cellStyle name="1_tree_수량산출_현충묘지-예산서(조경)_목동내역_폐기물집계_원가계산_관악고수량산출서" xfId="11405"/>
    <cellStyle name="1_tree_수량산출_현충묘지-예산서(조경)_변경내역서" xfId="11406"/>
    <cellStyle name="1_tree_수량산출_현충묘지-예산서(조경)_샛별변경내역서" xfId="11407"/>
    <cellStyle name="1_tree_수량산출_현충묘지-예산서(조경)_신사동공원폐기물" xfId="11408"/>
    <cellStyle name="1_tree_수량산출_현충묘지-예산서(조경)_예산서-엑셀변환양식100" xfId="11409"/>
    <cellStyle name="1_tree_수량산출_현충묘지-예산서(조경)_예산서-엑셀변환양식100_00-예산서양식100" xfId="11410"/>
    <cellStyle name="1_tree_수량산출_현충묘지-예산서(조경)_예산서-엑셀변환양식100_00-예산서양식100_대전가오-설계서" xfId="11411"/>
    <cellStyle name="1_tree_수량산출_현충묘지-예산서(조경)_예산서-엑셀변환양식100_00-예산서양식100_대전가오-설계서(관리)" xfId="11412"/>
    <cellStyle name="1_tree_수량산출_현충묘지-예산서(조경)_예산서-엑셀변환양식100_00-예산서양식100_대전가오-설계서1" xfId="11413"/>
    <cellStyle name="1_tree_수량산출_현충묘지-예산서(조경)_예산서-엑셀변환양식100_00-표지예정공정표" xfId="11414"/>
    <cellStyle name="1_tree_수량산출_현충묘지-예산서(조경)_예산서-엑셀변환양식100_관악고수량산출서" xfId="11415"/>
    <cellStyle name="1_tree_수량산출_현충묘지-예산서(조경)_예산서-엑셀변환양식100_도급내역서" xfId="11416"/>
    <cellStyle name="1_tree_수량산출_현충묘지-예산서(조경)_예산서-엑셀변환양식100_도급내역서_변경내역서" xfId="11417"/>
    <cellStyle name="1_tree_수량산출_현충묘지-예산서(조경)_예산서-엑셀변환양식100_목동내역" xfId="11418"/>
    <cellStyle name="1_tree_수량산출_현충묘지-예산서(조경)_예산서-엑셀변환양식100_목동내역_관악고수량산출서" xfId="11419"/>
    <cellStyle name="1_tree_수량산출_현충묘지-예산서(조경)_예산서-엑셀변환양식100_목동내역_원가계산" xfId="11420"/>
    <cellStyle name="1_tree_수량산출_현충묘지-예산서(조경)_예산서-엑셀변환양식100_목동내역_원가계산_관악고수량산출서" xfId="11421"/>
    <cellStyle name="1_tree_수량산출_현충묘지-예산서(조경)_예산서-엑셀변환양식100_목동내역_폐기물집계" xfId="11422"/>
    <cellStyle name="1_tree_수량산출_현충묘지-예산서(조경)_예산서-엑셀변환양식100_목동내역_폐기물집계_관악고수량산출서" xfId="11423"/>
    <cellStyle name="1_tree_수량산출_현충묘지-예산서(조경)_예산서-엑셀변환양식100_목동내역_폐기물집계_원가계산" xfId="11424"/>
    <cellStyle name="1_tree_수량산출_현충묘지-예산서(조경)_예산서-엑셀변환양식100_목동내역_폐기물집계_원가계산_관악고수량산출서" xfId="11425"/>
    <cellStyle name="1_tree_수량산출_현충묘지-예산서(조경)_예산서-엑셀변환양식100_샛별변경내역서" xfId="11426"/>
    <cellStyle name="1_tree_수량산출_현충묘지-예산서(조경)_예산서-엑셀변환양식100_원가계산" xfId="11427"/>
    <cellStyle name="1_tree_수량산출_현충묘지-예산서(조경)_예산서-엑셀변환양식100_원가계산_관악고수량산출서" xfId="11428"/>
    <cellStyle name="1_tree_수량산출_현충묘지-예산서(조경)_원가계산" xfId="11429"/>
    <cellStyle name="1_tree_수량산출_현충묘지-예산서(조경)_원가계산_관악고수량산출서" xfId="11430"/>
    <cellStyle name="1_tree_수량산출_현충묘지-예산서(조경)_표지-공정표" xfId="11431"/>
    <cellStyle name="1_tree_수량산출_현충묘지-예산서(조경)_표지-공정표_관악고수량산출서" xfId="11432"/>
    <cellStyle name="1_tree_수량산출_현충묘지-예산서(조경)_표지예정공정표" xfId="11433"/>
    <cellStyle name="1_tree_수량산출_현충묘지-예산서(조경)_-표지예정공정표" xfId="11434"/>
    <cellStyle name="1_tree_수량산출_현충묘지-예산서(조경)_표지예정공정표_관악고수량산출서" xfId="11435"/>
    <cellStyle name="1_tree_수량산출_현충묘지-예산서(조경)_-표지예정공정표_관악고수량산출서" xfId="11436"/>
    <cellStyle name="1_tree_수량산출_현충묘지-예산서(조경)_표지예정공정표_신사동공원폐기물" xfId="11437"/>
    <cellStyle name="1_tree_수량산출_현충묘지-예산서(조경)_-표지예정공정표_신사동공원폐기물" xfId="11438"/>
    <cellStyle name="1_tree_원가계산" xfId="11439"/>
    <cellStyle name="1_tree_원가계산_관악고수량산출서" xfId="11440"/>
    <cellStyle name="1_tree_총괄내역0518" xfId="11441"/>
    <cellStyle name="1_tree_총괄내역0518_구로리설계예산서1029" xfId="11442"/>
    <cellStyle name="1_tree_총괄내역0518_구로리설계예산서1118준공" xfId="11443"/>
    <cellStyle name="1_tree_총괄내역0518_구로리설계예산서조경" xfId="11444"/>
    <cellStyle name="1_tree_총괄내역0518_구로리어린이공원예산서(조경)1125" xfId="11445"/>
    <cellStyle name="1_tree_총괄내역0518_내역서" xfId="11446"/>
    <cellStyle name="1_tree_총괄내역0518_내장산리조트조경수량산출-0821" xfId="11447"/>
    <cellStyle name="1_tree_총괄내역0518_내장산리조트조경수량산출-0821_수량산출1117" xfId="11448"/>
    <cellStyle name="1_tree_총괄내역0518_내장산리조트조경수량산출-0826" xfId="11449"/>
    <cellStyle name="1_tree_총괄내역0518_내장산리조트조경수량산출-0826_수량산출1117" xfId="11450"/>
    <cellStyle name="1_tree_총괄내역0518_노임단가표" xfId="11451"/>
    <cellStyle name="1_tree_총괄내역0518_배밭계약내역" xfId="11452"/>
    <cellStyle name="1_tree_총괄내역0518_배밭계약내역_내장산리조트조경수량산출-0821" xfId="11453"/>
    <cellStyle name="1_tree_총괄내역0518_배밭계약내역_내장산리조트조경수량산출-0821_수량산출1117" xfId="11454"/>
    <cellStyle name="1_tree_총괄내역0518_배밭계약내역_내장산리조트조경수량산출-0826" xfId="11455"/>
    <cellStyle name="1_tree_총괄내역0518_배밭계약내역_내장산리조트조경수량산출-0826_수량산출1117" xfId="11456"/>
    <cellStyle name="1_tree_총괄내역0518_설계내역서" xfId="11457"/>
    <cellStyle name="1_tree_총괄내역0518_설계내역서_내장산리조트조경수량산출-0821" xfId="11458"/>
    <cellStyle name="1_tree_총괄내역0518_설계내역서_내장산리조트조경수량산출-0821_수량산출1117" xfId="11459"/>
    <cellStyle name="1_tree_총괄내역0518_설계내역서_내장산리조트조경수량산출-0826" xfId="11460"/>
    <cellStyle name="1_tree_총괄내역0518_설계내역서_내장산리조트조경수량산출-0826_수량산출1117" xfId="11461"/>
    <cellStyle name="1_tree_총괄내역0518_수도권매립지" xfId="11462"/>
    <cellStyle name="1_tree_총괄내역0518_수도권매립지1004(발주용)" xfId="11463"/>
    <cellStyle name="1_tree_총괄내역0518_일신건영설계예산서(0211)" xfId="11464"/>
    <cellStyle name="1_tree_총괄내역0518_일위대가" xfId="11465"/>
    <cellStyle name="1_tree_총괄내역0518_자재단가표" xfId="11466"/>
    <cellStyle name="1_tree_총괄내역0518_장안초등학교내역0814" xfId="11467"/>
    <cellStyle name="1_tree_현충묘지-예산서(조경)" xfId="11468"/>
    <cellStyle name="1_tree_현충묘지-예산서(조경)_00-표지예정공정표" xfId="11469"/>
    <cellStyle name="1_tree_현충묘지-예산서(조경)_00-표지예정공정표_관악고수량산출서" xfId="11470"/>
    <cellStyle name="1_tree_현충묘지-예산서(조경)_관악고수량산출서" xfId="11471"/>
    <cellStyle name="1_tree_현충묘지-예산서(조경)_까르프-표지예정공정표" xfId="11472"/>
    <cellStyle name="1_tree_현충묘지-예산서(조경)_까르프-표지예정공정표_관악고수량산출서" xfId="11473"/>
    <cellStyle name="1_tree_현충묘지-예산서(조경)_까르프-표지예정공정표_신사동공원폐기물" xfId="11474"/>
    <cellStyle name="1_tree_현충묘지-예산서(조경)_대전가오-설계서" xfId="11475"/>
    <cellStyle name="1_tree_현충묘지-예산서(조경)_대전가오-설계서(관리)" xfId="11476"/>
    <cellStyle name="1_tree_현충묘지-예산서(조경)_대전가오-설계서1" xfId="11477"/>
    <cellStyle name="1_tree_현충묘지-예산서(조경)_목동내역" xfId="11478"/>
    <cellStyle name="1_tree_현충묘지-예산서(조경)_목동내역_관악고수량산출서" xfId="11479"/>
    <cellStyle name="1_tree_현충묘지-예산서(조경)_목동내역_원가계산" xfId="11480"/>
    <cellStyle name="1_tree_현충묘지-예산서(조경)_목동내역_원가계산_관악고수량산출서" xfId="11481"/>
    <cellStyle name="1_tree_현충묘지-예산서(조경)_목동내역_폐기물집계" xfId="11482"/>
    <cellStyle name="1_tree_현충묘지-예산서(조경)_목동내역_폐기물집계_관악고수량산출서" xfId="11483"/>
    <cellStyle name="1_tree_현충묘지-예산서(조경)_목동내역_폐기물집계_원가계산" xfId="11484"/>
    <cellStyle name="1_tree_현충묘지-예산서(조경)_목동내역_폐기물집계_원가계산_관악고수량산출서" xfId="11485"/>
    <cellStyle name="1_tree_현충묘지-예산서(조경)_변경내역서" xfId="11486"/>
    <cellStyle name="1_tree_현충묘지-예산서(조경)_샛별변경내역서" xfId="11487"/>
    <cellStyle name="1_tree_현충묘지-예산서(조경)_신사동공원폐기물" xfId="11488"/>
    <cellStyle name="1_tree_현충묘지-예산서(조경)_예산서-엑셀변환양식100" xfId="11489"/>
    <cellStyle name="1_tree_현충묘지-예산서(조경)_예산서-엑셀변환양식100_00-예산서양식100" xfId="11490"/>
    <cellStyle name="1_tree_현충묘지-예산서(조경)_예산서-엑셀변환양식100_00-예산서양식100_대전가오-설계서" xfId="11491"/>
    <cellStyle name="1_tree_현충묘지-예산서(조경)_예산서-엑셀변환양식100_00-예산서양식100_대전가오-설계서(관리)" xfId="11492"/>
    <cellStyle name="1_tree_현충묘지-예산서(조경)_예산서-엑셀변환양식100_00-예산서양식100_대전가오-설계서1" xfId="11493"/>
    <cellStyle name="1_tree_현충묘지-예산서(조경)_예산서-엑셀변환양식100_00-표지예정공정표" xfId="11494"/>
    <cellStyle name="1_tree_현충묘지-예산서(조경)_예산서-엑셀변환양식100_관악고수량산출서" xfId="11495"/>
    <cellStyle name="1_tree_현충묘지-예산서(조경)_예산서-엑셀변환양식100_도급내역서" xfId="11496"/>
    <cellStyle name="1_tree_현충묘지-예산서(조경)_예산서-엑셀변환양식100_도급내역서_변경내역서" xfId="11497"/>
    <cellStyle name="1_tree_현충묘지-예산서(조경)_예산서-엑셀변환양식100_목동내역" xfId="11498"/>
    <cellStyle name="1_tree_현충묘지-예산서(조경)_예산서-엑셀변환양식100_목동내역_관악고수량산출서" xfId="11499"/>
    <cellStyle name="1_tree_현충묘지-예산서(조경)_예산서-엑셀변환양식100_목동내역_원가계산" xfId="11500"/>
    <cellStyle name="1_tree_현충묘지-예산서(조경)_예산서-엑셀변환양식100_목동내역_원가계산_관악고수량산출서" xfId="11501"/>
    <cellStyle name="1_tree_현충묘지-예산서(조경)_예산서-엑셀변환양식100_목동내역_폐기물집계" xfId="11502"/>
    <cellStyle name="1_tree_현충묘지-예산서(조경)_예산서-엑셀변환양식100_목동내역_폐기물집계_관악고수량산출서" xfId="11503"/>
    <cellStyle name="1_tree_현충묘지-예산서(조경)_예산서-엑셀변환양식100_목동내역_폐기물집계_원가계산" xfId="11504"/>
    <cellStyle name="1_tree_현충묘지-예산서(조경)_예산서-엑셀변환양식100_목동내역_폐기물집계_원가계산_관악고수량산출서" xfId="11505"/>
    <cellStyle name="1_tree_현충묘지-예산서(조경)_예산서-엑셀변환양식100_샛별변경내역서" xfId="11506"/>
    <cellStyle name="1_tree_현충묘지-예산서(조경)_예산서-엑셀변환양식100_원가계산" xfId="11507"/>
    <cellStyle name="1_tree_현충묘지-예산서(조경)_예산서-엑셀변환양식100_원가계산_관악고수량산출서" xfId="11508"/>
    <cellStyle name="1_tree_현충묘지-예산서(조경)_원가계산" xfId="11509"/>
    <cellStyle name="1_tree_현충묘지-예산서(조경)_원가계산_관악고수량산출서" xfId="11510"/>
    <cellStyle name="1_tree_현충묘지-예산서(조경)_표지-공정표" xfId="11511"/>
    <cellStyle name="1_tree_현충묘지-예산서(조경)_표지-공정표_관악고수량산출서" xfId="11512"/>
    <cellStyle name="1_tree_현충묘지-예산서(조경)_표지예정공정표" xfId="11513"/>
    <cellStyle name="1_tree_현충묘지-예산서(조경)_-표지예정공정표" xfId="11514"/>
    <cellStyle name="1_tree_현충묘지-예산서(조경)_표지예정공정표_관악고수량산출서" xfId="11515"/>
    <cellStyle name="1_tree_현충묘지-예산서(조경)_-표지예정공정표_관악고수량산출서" xfId="11516"/>
    <cellStyle name="1_tree_현충묘지-예산서(조경)_표지예정공정표_신사동공원폐기물" xfId="11517"/>
    <cellStyle name="1_tree_현충묘지-예산서(조경)_-표지예정공정표_신사동공원폐기물" xfId="11518"/>
    <cellStyle name="1_가월리배수펌프(04.23)" xfId="11519"/>
    <cellStyle name="1_강남폐기물내역" xfId="11520"/>
    <cellStyle name="1_강원영어체험실(전시과학)" xfId="11521"/>
    <cellStyle name="1_격포투찰내역" xfId="11522"/>
    <cellStyle name="1_경기도박물관_민속생활실전시물(제출최종)" xfId="11523"/>
    <cellStyle name="1_계수대로" xfId="11524"/>
    <cellStyle name="1_광양항공동물류센터(09.26)" xfId="11525"/>
    <cellStyle name="1_국립서울과학관 상설전시관-퍼펙트-디스켓" xfId="11526"/>
    <cellStyle name="1_굴전단일로외1개소(신)" xfId="11527"/>
    <cellStyle name="1_귀인APT(보안)" xfId="11528"/>
    <cellStyle name="1_금강상류 천내제 하천개수공사(8.25)" xfId="11529"/>
    <cellStyle name="1_내역서종합" xfId="11530"/>
    <cellStyle name="1_내외자구분" xfId="11531"/>
    <cellStyle name="1_단가조사표" xfId="11532"/>
    <cellStyle name="1_단가조사표_1011소각" xfId="11533"/>
    <cellStyle name="1_단가조사표_1011소각_4.1 기계내역서-화목" xfId="11534"/>
    <cellStyle name="1_단가조사표_1011소각_무학봉철거수량산출0511" xfId="11535"/>
    <cellStyle name="1_단가조사표_1011소각_폐기물집계" xfId="11536"/>
    <cellStyle name="1_단가조사표_1011소각_학교-철거시설물집계" xfId="11537"/>
    <cellStyle name="1_단가조사표_1113교~1" xfId="11538"/>
    <cellStyle name="1_단가조사표_1113교~1_4.1 기계내역서-화목" xfId="11539"/>
    <cellStyle name="1_단가조사표_1113교~1_무학봉철거수량산출0511" xfId="11540"/>
    <cellStyle name="1_단가조사표_1113교~1_폐기물집계" xfId="11541"/>
    <cellStyle name="1_단가조사표_1113교~1_학교-철거시설물집계" xfId="11542"/>
    <cellStyle name="1_단가조사표_121내역" xfId="11543"/>
    <cellStyle name="1_단가조사표_121내역_4.1 기계내역서-화목" xfId="11544"/>
    <cellStyle name="1_단가조사표_121내역_무학봉철거수량산출0511" xfId="11545"/>
    <cellStyle name="1_단가조사표_121내역_폐기물집계" xfId="11546"/>
    <cellStyle name="1_단가조사표_121내역_학교-철거시설물집계" xfId="11547"/>
    <cellStyle name="1_단가조사표_4.1 기계내역서-화목" xfId="11548"/>
    <cellStyle name="1_단가조사표_객토량" xfId="11549"/>
    <cellStyle name="1_단가조사표_객토량_4.1 기계내역서-화목" xfId="11550"/>
    <cellStyle name="1_단가조사표_객토량_무학봉철거수량산출0511" xfId="11551"/>
    <cellStyle name="1_단가조사표_객토량_폐기물집계" xfId="11552"/>
    <cellStyle name="1_단가조사표_객토량_학교-철거시설물집계" xfId="11553"/>
    <cellStyle name="1_단가조사표_교통센~1" xfId="11554"/>
    <cellStyle name="1_단가조사표_교통센~1_4.1 기계내역서-화목" xfId="11555"/>
    <cellStyle name="1_단가조사표_교통센~1_무학봉철거수량산출0511" xfId="11556"/>
    <cellStyle name="1_단가조사표_교통센~1_폐기물집계" xfId="11557"/>
    <cellStyle name="1_단가조사표_교통센~1_학교-철거시설물집계" xfId="11558"/>
    <cellStyle name="1_단가조사표_교통센터412" xfId="11559"/>
    <cellStyle name="1_단가조사표_교통센터412_4.1 기계내역서-화목" xfId="11560"/>
    <cellStyle name="1_단가조사표_교통센터412_무학봉철거수량산출0511" xfId="11561"/>
    <cellStyle name="1_단가조사표_교통센터412_폐기물집계" xfId="11562"/>
    <cellStyle name="1_단가조사표_교통센터412_학교-철거시설물집계" xfId="11563"/>
    <cellStyle name="1_단가조사표_교통수" xfId="11564"/>
    <cellStyle name="1_단가조사표_교통수_2003학교숲조성(조종초교)수량산출" xfId="11565"/>
    <cellStyle name="1_단가조사표_교통수_2003학교숲조성(조종초교)수량산출r1" xfId="11566"/>
    <cellStyle name="1_단가조사표_교통수_2003학교숲조성(조종초교)수량산출r2" xfId="11567"/>
    <cellStyle name="1_단가조사표_교통수_4.1 기계내역서-화목" xfId="11568"/>
    <cellStyle name="1_단가조사표_교통수_8.포장공사 수량산출서" xfId="11569"/>
    <cellStyle name="1_단가조사표_교통수_무학봉철거수량산출0511" xfId="11570"/>
    <cellStyle name="1_단가조사표_교통수_보수공사" xfId="11571"/>
    <cellStyle name="1_단가조사표_교통수_시설물설치공사수량산출서" xfId="11572"/>
    <cellStyle name="1_단가조사표_교통수_이설공사" xfId="11573"/>
    <cellStyle name="1_단가조사표_교통수_철거r1" xfId="11574"/>
    <cellStyle name="1_단가조사표_교통수_폐기물집계" xfId="11575"/>
    <cellStyle name="1_단가조사표_교통수_학교-철거시설물집계" xfId="11576"/>
    <cellStyle name="1_단가조사표_교통수량산출서" xfId="11577"/>
    <cellStyle name="1_단가조사표_교통수량산출서_4.1 기계내역서-화목" xfId="11578"/>
    <cellStyle name="1_단가조사표_구조물대가 (2)" xfId="11579"/>
    <cellStyle name="1_단가조사표_구조물대가 (2)_4.1 기계내역서-화목" xfId="11580"/>
    <cellStyle name="1_단가조사표_내역서 (2)" xfId="11581"/>
    <cellStyle name="1_단가조사표_내역서 (2)_4.1 기계내역서-화목" xfId="11582"/>
    <cellStyle name="1_단가조사표_대전관저지구" xfId="11583"/>
    <cellStyle name="1_단가조사표_대전관저지구_4.1 기계내역서-화목" xfId="11584"/>
    <cellStyle name="1_단가조사표_동측지~1" xfId="11585"/>
    <cellStyle name="1_단가조사표_동측지~1_4.1 기계내역서-화목" xfId="11586"/>
    <cellStyle name="1_단가조사표_동측지원422" xfId="11587"/>
    <cellStyle name="1_단가조사표_동측지원422_4.1 기계내역서-화목" xfId="11588"/>
    <cellStyle name="1_단가조사표_동측지원512" xfId="11589"/>
    <cellStyle name="1_단가조사표_동측지원512_4.1 기계내역서-화목" xfId="11590"/>
    <cellStyle name="1_단가조사표_동측지원524" xfId="11591"/>
    <cellStyle name="1_단가조사표_동측지원524_4.1 기계내역서-화목" xfId="11592"/>
    <cellStyle name="1_단가조사표_무학봉철거수량산출0511" xfId="11593"/>
    <cellStyle name="1_단가조사표_부대422" xfId="11594"/>
    <cellStyle name="1_단가조사표_부대422_4.1 기계내역서-화목" xfId="11595"/>
    <cellStyle name="1_단가조사표_부대시설" xfId="11596"/>
    <cellStyle name="1_단가조사표_부대시설_4.1 기계내역서-화목" xfId="11597"/>
    <cellStyle name="1_단가조사표_소각수~1" xfId="11598"/>
    <cellStyle name="1_단가조사표_소각수~1_4.1 기계내역서-화목" xfId="11599"/>
    <cellStyle name="1_단가조사표_소각수내역서" xfId="11600"/>
    <cellStyle name="1_단가조사표_소각수내역서_4.1 기계내역서-화목" xfId="11601"/>
    <cellStyle name="1_단가조사표_소각수목2" xfId="11602"/>
    <cellStyle name="1_단가조사표_소각수목2_4.1 기계내역서-화목" xfId="11603"/>
    <cellStyle name="1_단가조사표_수량산출서 (2)" xfId="11604"/>
    <cellStyle name="1_단가조사표_수량산출서 (2)_4.1 기계내역서-화목" xfId="11605"/>
    <cellStyle name="1_단가조사표_엑스포~1" xfId="11606"/>
    <cellStyle name="1_단가조사표_엑스포~1_4.1 기계내역서-화목" xfId="11607"/>
    <cellStyle name="1_단가조사표_엑스포한빛1" xfId="11608"/>
    <cellStyle name="1_단가조사표_엑스포한빛1_4.1 기계내역서-화목" xfId="11609"/>
    <cellStyle name="1_단가조사표_여객터미널331" xfId="11610"/>
    <cellStyle name="1_단가조사표_여객터미널331_4.1 기계내역서-화목" xfId="11611"/>
    <cellStyle name="1_단가조사표_여객터미널513" xfId="11612"/>
    <cellStyle name="1_단가조사표_여객터미널513_4.1 기계내역서-화목" xfId="11613"/>
    <cellStyle name="1_단가조사표_여객터미널629" xfId="11614"/>
    <cellStyle name="1_단가조사표_여객터미널629_4.1 기계내역서-화목" xfId="11615"/>
    <cellStyle name="1_단가조사표_외곽도로616" xfId="11616"/>
    <cellStyle name="1_단가조사표_외곽도로616_4.1 기계내역서-화목" xfId="11617"/>
    <cellStyle name="1_단가조사표_용인죽전수량" xfId="11618"/>
    <cellStyle name="1_단가조사표_용인죽전수량_4.1 기계내역서-화목" xfId="11619"/>
    <cellStyle name="1_단가조사표_원가계~1" xfId="11620"/>
    <cellStyle name="1_단가조사표_원가계~1_4.1 기계내역서-화목" xfId="11621"/>
    <cellStyle name="1_단가조사표_유기질" xfId="11622"/>
    <cellStyle name="1_단가조사표_유기질_4.1 기계내역서-화목" xfId="11623"/>
    <cellStyle name="1_단가조사표_자재조서 (2)" xfId="11624"/>
    <cellStyle name="1_단가조사표_자재조서 (2)_4.1 기계내역서-화목" xfId="11625"/>
    <cellStyle name="1_단가조사표_총괄내역" xfId="11626"/>
    <cellStyle name="1_단가조사표_총괄내역 (2)" xfId="11627"/>
    <cellStyle name="1_단가조사표_총괄내역 (2)_4.1 기계내역서-화목" xfId="11628"/>
    <cellStyle name="1_단가조사표_총괄내역_4.1 기계내역서-화목" xfId="11629"/>
    <cellStyle name="1_단가조사표_터미널도로403" xfId="11630"/>
    <cellStyle name="1_단가조사표_터미널도로403_4.1 기계내역서-화목" xfId="11631"/>
    <cellStyle name="1_단가조사표_터미널도로429" xfId="11632"/>
    <cellStyle name="1_단가조사표_터미널도로429_4.1 기계내역서-화목" xfId="11633"/>
    <cellStyle name="1_단가조사표_폐기물집계" xfId="11634"/>
    <cellStyle name="1_단가조사표_포장일위" xfId="11635"/>
    <cellStyle name="1_단가조사표_포장일위_4.1 기계내역서-화목" xfId="11636"/>
    <cellStyle name="1_단가조사표_학교-철거시설물집계" xfId="11637"/>
    <cellStyle name="1_대전가오-수량산출서" xfId="11638"/>
    <cellStyle name="1_대전사이버 가정학습(051127)(추부장님으로)" xfId="11639"/>
    <cellStyle name="1_도봉노폐내역" xfId="11640"/>
    <cellStyle name="1_도봉녹지대폐기물내역" xfId="11641"/>
    <cellStyle name="1_도암강진(흥산건설)" xfId="11642"/>
    <cellStyle name="1_두암관전시조명및전시장개선공사(051103)" xfId="11643"/>
    <cellStyle name="1_모의입찰-작업예시(" xfId="11644"/>
    <cellStyle name="1_목동내역" xfId="11645"/>
    <cellStyle name="1_무학봉철거수량산출0511" xfId="11646"/>
    <cellStyle name="1_바이오클로드" xfId="11647"/>
    <cellStyle name="1_백제큰길내역서" xfId="11648"/>
    <cellStyle name="1_변경내역서-1" xfId="11649"/>
    <cellStyle name="1_봉곡중총괄(대지완결)" xfId="11650"/>
    <cellStyle name="1_부안-태인1산출" xfId="11651"/>
    <cellStyle name="1_사인물 작업" xfId="11652"/>
    <cellStyle name="1_산청군한약박물관_작업" xfId="11653"/>
    <cellStyle name="1_산청군한약박물관_작업-CD" xfId="11654"/>
    <cellStyle name="1_삼융건설(백제큰길)" xfId="11655"/>
    <cellStyle name="1_상계4동조경(1차분)" xfId="11656"/>
    <cellStyle name="1_설계내역(10종-전시과학)-작업" xfId="11657"/>
    <cellStyle name="1_설계예산내역서" xfId="11658"/>
    <cellStyle name="1_속초실향민원가-수정-메일" xfId="11659"/>
    <cellStyle name="1_송도1-2공구" xfId="11660"/>
    <cellStyle name="1_송도1공구 어민보상용지 기반시설 건설공사 (최저가 입찰내역서)" xfId="11661"/>
    <cellStyle name="1_송도1공구1-1(8.30)" xfId="11662"/>
    <cellStyle name="1_송도3공구개략공사비_090310" xfId="11663"/>
    <cellStyle name="1_송정리역사(토목완료林)" xfId="11664"/>
    <cellStyle name="1_슬기샘도서관(장안) 탐구과학 전시실" xfId="11665"/>
    <cellStyle name="1_슬기샘도서관(장안) 탐구과학 전시실-충무용사촌00" xfId="11666"/>
    <cellStyle name="1_시민계략공사" xfId="11667"/>
    <cellStyle name="1_시민계략공사 2" xfId="11668"/>
    <cellStyle name="1_시민계략공사_2002년도각종계산서너릿제터널등7개소" xfId="11669"/>
    <cellStyle name="1_시민계략공사_2002년도각종계산서하반기원본" xfId="11670"/>
    <cellStyle name="1_시민계략공사_2002년도각종계산서하반기원본_광천동사무소태양광공사1(4)" xfId="11671"/>
    <cellStyle name="1_시민계략공사_2002년도각종계산서하반기원본_내역" xfId="11672"/>
    <cellStyle name="1_시민계략공사_2002년도각종계산서하반기원본_내역(변경)" xfId="11673"/>
    <cellStyle name="1_시민계략공사_2002년도각종계산서하반기원본_내역(변경)_광천동사무소태양광공사1(4)" xfId="11674"/>
    <cellStyle name="1_시민계략공사_2002년도각종계산서하반기원본_내역_광천동사무소태양광공사1(4)" xfId="11675"/>
    <cellStyle name="1_시민계략공사_2002년도각종계산서하반기원본_분뇨처리장 시설 개선사업 전기공사" xfId="11676"/>
    <cellStyle name="1_시민계략공사_2002년도각종계산서하반기원본_분뇨처리장 시설 개선사업 전기공사_광천동사무소태양광공사1(4)" xfId="11677"/>
    <cellStyle name="1_시민계략공사_2002년도각종계산서하반기원본_분뇨처리장 시설 개선사업 전기공사_내역" xfId="11678"/>
    <cellStyle name="1_시민계략공사_2002년도각종계산서하반기원본_분뇨처리장 시설 개선사업 전기공사_내역(변경)" xfId="11679"/>
    <cellStyle name="1_시민계략공사_2002년도각종계산서하반기원본_분뇨처리장 시설 개선사업 전기공사_내역(변경)_광천동사무소태양광공사1(4)" xfId="11680"/>
    <cellStyle name="1_시민계략공사_2002년도각종계산서하반기원본_분뇨처리장 시설 개선사업 전기공사_내역_광천동사무소태양광공사1(4)" xfId="11681"/>
    <cellStyle name="1_시민계략공사_2002년도각종계산서하반기원본_분뇨처리장 시설 개선사업 전기공사_생물산업연구센타건립공사(전기)" xfId="11682"/>
    <cellStyle name="1_시민계략공사_2002년도각종계산서하반기원본_분뇨처리장 시설 개선사업 전기공사_생물산업연구센타건립공사(전기-크린룸제외)" xfId="11683"/>
    <cellStyle name="1_시민계략공사_2002년도각종계산서하반기원본_분뇨처리장 시설 개선사업 전기공사_생물산업연구센타건립공사(전기-크린룸제외)_생물산업연구센타건립공사(전기)" xfId="11684"/>
    <cellStyle name="1_시민계략공사_2002년도각종계산서하반기원본_생물산업연구센타건립공사(전기)" xfId="11685"/>
    <cellStyle name="1_시민계략공사_2002년도각종계산서하반기원본_생물산업연구센타건립공사(전기-크린룸제외)" xfId="11686"/>
    <cellStyle name="1_시민계략공사_2002년도각종계산서하반기원본_생물산업연구센타건립공사(전기-크린룸제외)_생물산업연구센타건립공사(전기)" xfId="11687"/>
    <cellStyle name="1_시민계략공사_2003년 각종계산서(읽기전용)" xfId="11688"/>
    <cellStyle name="1_시민계략공사_2003년 각종계산서(읽기전용)_광천동사무소태양광공사1(4)" xfId="11689"/>
    <cellStyle name="1_시민계략공사_2003년 각종계산서(읽기전용)_내역" xfId="11690"/>
    <cellStyle name="1_시민계략공사_2003년 각종계산서(읽기전용)_내역(변경)" xfId="11691"/>
    <cellStyle name="1_시민계략공사_2003년 각종계산서(읽기전용)_내역(변경)_광천동사무소태양광공사1(4)" xfId="11692"/>
    <cellStyle name="1_시민계략공사_2003년 각종계산서(읽기전용)_내역_광천동사무소태양광공사1(4)" xfId="11693"/>
    <cellStyle name="1_시민계략공사_2003년 각종계산서(읽기전용)_내역서(전기)" xfId="11694"/>
    <cellStyle name="1_시민계략공사_2003년 각종계산서(읽기전용)_내역서(전기)_광천동사무소태양광공사1(4)" xfId="11695"/>
    <cellStyle name="1_시민계략공사_2003년 각종계산서(읽기전용)_내역서(전기)_내역" xfId="11696"/>
    <cellStyle name="1_시민계략공사_2003년 각종계산서(읽기전용)_내역서(전기)_내역(변경)" xfId="11697"/>
    <cellStyle name="1_시민계략공사_2003년 각종계산서(읽기전용)_내역서(전기)_내역(변경)_광천동사무소태양광공사1(4)" xfId="11698"/>
    <cellStyle name="1_시민계략공사_2003년 각종계산서(읽기전용)_내역서(전기)_내역_광천동사무소태양광공사1(4)" xfId="11699"/>
    <cellStyle name="1_시민계략공사_2003년 각종계산서(읽기전용)_내역서(전기)_분뇨처리장 시설 개선사업 전기공사" xfId="11700"/>
    <cellStyle name="1_시민계략공사_2003년 각종계산서(읽기전용)_내역서(전기)_분뇨처리장 시설 개선사업 전기공사_광천동사무소태양광공사1(4)" xfId="11701"/>
    <cellStyle name="1_시민계략공사_2003년 각종계산서(읽기전용)_내역서(전기)_분뇨처리장 시설 개선사업 전기공사_내역" xfId="11702"/>
    <cellStyle name="1_시민계략공사_2003년 각종계산서(읽기전용)_내역서(전기)_분뇨처리장 시설 개선사업 전기공사_내역(변경)" xfId="11703"/>
    <cellStyle name="1_시민계략공사_2003년 각종계산서(읽기전용)_내역서(전기)_분뇨처리장 시설 개선사업 전기공사_내역(변경)_광천동사무소태양광공사1(4)" xfId="11704"/>
    <cellStyle name="1_시민계략공사_2003년 각종계산서(읽기전용)_내역서(전기)_분뇨처리장 시설 개선사업 전기공사_내역_광천동사무소태양광공사1(4)" xfId="11705"/>
    <cellStyle name="1_시민계략공사_2003년 각종계산서(읽기전용)_내역서(전기)_분뇨처리장 시설 개선사업 전기공사_생물산업연구센타건립공사(전기)" xfId="11706"/>
    <cellStyle name="1_시민계략공사_2003년 각종계산서(읽기전용)_내역서(전기)_분뇨처리장 시설 개선사업 전기공사_생물산업연구센타건립공사(전기-크린룸제외)" xfId="11707"/>
    <cellStyle name="1_시민계략공사_2003년 각종계산서(읽기전용)_내역서(전기)_분뇨처리장 시설 개선사업 전기공사_생물산업연구센타건립공사(전기-크린룸제외)_생물산업연구센타건립공사(전기)" xfId="11708"/>
    <cellStyle name="1_시민계략공사_2003년 각종계산서(읽기전용)_내역서(전기)_생물산업연구센타건립공사(전기)" xfId="11709"/>
    <cellStyle name="1_시민계략공사_2003년 각종계산서(읽기전용)_내역서(전기)_생물산업연구센타건립공사(전기-크린룸제외)" xfId="11710"/>
    <cellStyle name="1_시민계략공사_2003년 각종계산서(읽기전용)_내역서(전기)_생물산업연구센타건립공사(전기-크린룸제외)_생물산업연구센타건립공사(전기)" xfId="11711"/>
    <cellStyle name="1_시민계략공사_2003년 각종계산서(읽기전용)_내역서(전기)_소방전기내역서" xfId="11712"/>
    <cellStyle name="1_시민계략공사_2003년 각종계산서(읽기전용)_내역서(전기)_신창(2)중학교교사신축공사(전기)" xfId="11713"/>
    <cellStyle name="1_시민계략공사_2003년 각종계산서(읽기전용)_내역서(전기)_신창(2)중학교교사신축공사(전기)_소방전기내역서" xfId="11714"/>
    <cellStyle name="1_시민계략공사_2003년 각종계산서(읽기전용)_내역서(전기)_신창(2)중학교교사신축공사(전기)_신창(2)중학교교사신축공사(전기)" xfId="11715"/>
    <cellStyle name="1_시민계략공사_2003년 각종계산서(읽기전용)_내역서(전기)_신창(2)중학교교사신축공사(전기)_신창(2)중학교교사신축공사(전기)_소방전기내역서" xfId="11716"/>
    <cellStyle name="1_시민계략공사_2003년 각종계산서(읽기전용)_내역서(전기)_신창2중통신04.03.01" xfId="11717"/>
    <cellStyle name="1_시민계략공사_2003년 각종계산서(읽기전용)_내역서(전기)_신창2중통신04.03.01_소방전기내역서" xfId="11718"/>
    <cellStyle name="1_시민계략공사_2003년 각종계산서(읽기전용)_내역서(전기)_연제초교교사신축전기" xfId="11719"/>
    <cellStyle name="1_시민계략공사_2003년 각종계산서(읽기전용)_내역서(전기)_연제초교교사신축전기_소방전기내역서" xfId="11720"/>
    <cellStyle name="1_시민계략공사_2003년 각종계산서(읽기전용)_내역서(전기)_연제초교교사신축전기_신창(2)중학교교사신축공사(전기)" xfId="11721"/>
    <cellStyle name="1_시민계략공사_2003년 각종계산서(읽기전용)_내역서(전기)_연제초교교사신축전기_신창(2)중학교교사신축공사(전기)_소방전기내역서" xfId="11722"/>
    <cellStyle name="1_시민계략공사_2003년 각종계산서(읽기전용)_내역서(전기)_연제초교교사신축전기_신창2중통신04.03.01" xfId="11723"/>
    <cellStyle name="1_시민계략공사_2003년 각종계산서(읽기전용)_내역서(전기)_연제초교교사신축전기_신창2중통신04.03.01_소방전기내역서" xfId="11724"/>
    <cellStyle name="1_시민계략공사_2003년 각종계산서(읽기전용)_내역서(전기)_연제초교교사신축전기_화개2초교 통신 설계(K)" xfId="11725"/>
    <cellStyle name="1_시민계략공사_2003년 각종계산서(읽기전용)_내역서(전기)_연제초교교사신축전기_화개2초교 통신 설계(K)_소방전기내역서" xfId="11726"/>
    <cellStyle name="1_시민계략공사_2003년 각종계산서(읽기전용)_내역서(전기)_통신단가" xfId="11727"/>
    <cellStyle name="1_시민계략공사_2003년 각종계산서(읽기전용)_내역서(전기)_통신단가_소방전기내역서" xfId="11728"/>
    <cellStyle name="1_시민계략공사_2003년 각종계산서(읽기전용)_내역서(전기)_통신단가_신창(2)중학교교사신축공사(전기)" xfId="11729"/>
    <cellStyle name="1_시민계략공사_2003년 각종계산서(읽기전용)_내역서(전기)_통신단가_신창(2)중학교교사신축공사(전기)_소방전기내역서" xfId="11730"/>
    <cellStyle name="1_시민계략공사_2003년 각종계산서(읽기전용)_내역서(전기)_통신단가_신창2중통신04.03.01" xfId="11731"/>
    <cellStyle name="1_시민계략공사_2003년 각종계산서(읽기전용)_내역서(전기)_통신단가_신창2중통신04.03.01_소방전기내역서" xfId="11732"/>
    <cellStyle name="1_시민계략공사_2003년 각종계산서(읽기전용)_내역서(전기)_통신단가_화개2초교 통신 설계(K)" xfId="11733"/>
    <cellStyle name="1_시민계략공사_2003년 각종계산서(읽기전용)_내역서(전기)_통신단가_화개2초교 통신 설계(K)_소방전기내역서" xfId="11734"/>
    <cellStyle name="1_시민계략공사_2003년 각종계산서(읽기전용)_내역서(전기)_화개2초교 교사신축통신공사 (내역서-이지텍크)" xfId="11735"/>
    <cellStyle name="1_시민계략공사_2003년 각종계산서(읽기전용)_내역서(전기)_화개2초교 교사신축통신공사 (내역서-이지텍크)_소방전기내역서" xfId="11736"/>
    <cellStyle name="1_시민계략공사_2003년 각종계산서(읽기전용)_내역서(전기)_화개2초교 교사신축통신공사 (내역서-이지텍크)_신창(2)중학교교사신축공사(전기)" xfId="11737"/>
    <cellStyle name="1_시민계략공사_2003년 각종계산서(읽기전용)_내역서(전기)_화개2초교 교사신축통신공사 (내역서-이지텍크)_신창(2)중학교교사신축공사(전기)_소방전기내역서" xfId="11738"/>
    <cellStyle name="1_시민계략공사_2003년 각종계산서(읽기전용)_내역서(전기)_화개2초교 교사신축통신공사 (내역서-이지텍크)_신창2중통신04.03.01" xfId="11739"/>
    <cellStyle name="1_시민계략공사_2003년 각종계산서(읽기전용)_내역서(전기)_화개2초교 교사신축통신공사 (내역서-이지텍크)_신창2중통신04.03.01_소방전기내역서" xfId="11740"/>
    <cellStyle name="1_시민계략공사_2003년 각종계산서(읽기전용)_내역서(전기)_화개2초교 교사신축통신공사 (내역서-이지텍크)_통신단가" xfId="11741"/>
    <cellStyle name="1_시민계략공사_2003년 각종계산서(읽기전용)_내역서(전기)_화개2초교 교사신축통신공사 (내역서-이지텍크)_통신단가_소방전기내역서" xfId="11742"/>
    <cellStyle name="1_시민계략공사_2003년 각종계산서(읽기전용)_내역서(전기)_화개2초교 교사신축통신공사 (내역서-이지텍크)_통신단가_신창(2)중학교교사신축공사(전기)" xfId="11743"/>
    <cellStyle name="1_시민계략공사_2003년 각종계산서(읽기전용)_내역서(전기)_화개2초교 교사신축통신공사 (내역서-이지텍크)_통신단가_신창(2)중학교교사신축공사(전기)_소방전기내역서" xfId="11744"/>
    <cellStyle name="1_시민계략공사_2003년 각종계산서(읽기전용)_내역서(전기)_화개2초교 교사신축통신공사 (내역서-이지텍크)_통신단가_신창2중통신04.03.01" xfId="11745"/>
    <cellStyle name="1_시민계략공사_2003년 각종계산서(읽기전용)_내역서(전기)_화개2초교 교사신축통신공사 (내역서-이지텍크)_통신단가_신창2중통신04.03.01_소방전기내역서" xfId="11746"/>
    <cellStyle name="1_시민계략공사_2003년 각종계산서(읽기전용)_내역서(전기)_화개2초교 교사신축통신공사 (내역서-이지텍크)_통신단가_화개2초교 통신 설계(K)" xfId="11747"/>
    <cellStyle name="1_시민계략공사_2003년 각종계산서(읽기전용)_내역서(전기)_화개2초교 교사신축통신공사 (내역서-이지텍크)_통신단가_화개2초교 통신 설계(K)_소방전기내역서" xfId="11748"/>
    <cellStyle name="1_시민계략공사_2003년 각종계산서(읽기전용)_내역서(전기)_화개2초교 교사신축통신공사 (내역서-이지텍크)_화개2초교 통신 설계(K)" xfId="11749"/>
    <cellStyle name="1_시민계략공사_2003년 각종계산서(읽기전용)_내역서(전기)_화개2초교 교사신축통신공사 (내역서-이지텍크)_화개2초교 통신 설계(K)_소방전기내역서" xfId="11750"/>
    <cellStyle name="1_시민계략공사_2003년 각종계산서(읽기전용)_내역서(전기)_화개2초교 통신 설계(K)" xfId="11751"/>
    <cellStyle name="1_시민계략공사_2003년 각종계산서(읽기전용)_내역서(전기)_화개2초교 통신 설계(K)_소방전기내역서" xfId="11752"/>
    <cellStyle name="1_시민계략공사_2003년 각종계산서(읽기전용)_내역서(전기)_화개2초교전기(k)" xfId="11753"/>
    <cellStyle name="1_시민계략공사_2003년 각종계산서(읽기전용)_내역서(전기)_화개2초교전기(k)_소방전기내역서" xfId="11754"/>
    <cellStyle name="1_시민계략공사_2003년 각종계산서(읽기전용)_내역서(전기)_화개2초교전기(k)_신창(2)중학교교사신축공사(전기)" xfId="11755"/>
    <cellStyle name="1_시민계략공사_2003년 각종계산서(읽기전용)_내역서(전기)_화개2초교전기(k)_신창(2)중학교교사신축공사(전기)_소방전기내역서" xfId="11756"/>
    <cellStyle name="1_시민계략공사_2003년 각종계산서(읽기전용)_분뇨처리장 시설 개선사업 전기공사" xfId="11757"/>
    <cellStyle name="1_시민계략공사_2003년 각종계산서(읽기전용)_분뇨처리장 시설 개선사업 전기공사_광천동사무소태양광공사1(4)" xfId="11758"/>
    <cellStyle name="1_시민계략공사_2003년 각종계산서(읽기전용)_분뇨처리장 시설 개선사업 전기공사_내역" xfId="11759"/>
    <cellStyle name="1_시민계략공사_2003년 각종계산서(읽기전용)_분뇨처리장 시설 개선사업 전기공사_내역(변경)" xfId="11760"/>
    <cellStyle name="1_시민계략공사_2003년 각종계산서(읽기전용)_분뇨처리장 시설 개선사업 전기공사_내역(변경)_광천동사무소태양광공사1(4)" xfId="11761"/>
    <cellStyle name="1_시민계략공사_2003년 각종계산서(읽기전용)_분뇨처리장 시설 개선사업 전기공사_내역_광천동사무소태양광공사1(4)" xfId="11762"/>
    <cellStyle name="1_시민계략공사_2003년 각종계산서(읽기전용)_분뇨처리장 시설 개선사업 전기공사_생물산업연구센타건립공사(전기)" xfId="11763"/>
    <cellStyle name="1_시민계략공사_2003년 각종계산서(읽기전용)_분뇨처리장 시설 개선사업 전기공사_생물산업연구센타건립공사(전기-크린룸제외)" xfId="11764"/>
    <cellStyle name="1_시민계략공사_2003년 각종계산서(읽기전용)_분뇨처리장 시설 개선사업 전기공사_생물산업연구센타건립공사(전기-크린룸제외)_생물산업연구센타건립공사(전기)" xfId="11765"/>
    <cellStyle name="1_시민계략공사_2003년 각종계산서(읽기전용)_생물산업연구센타건립공사(전기)" xfId="11766"/>
    <cellStyle name="1_시민계략공사_2003년 각종계산서(읽기전용)_생물산업연구센타건립공사(전기-크린룸제외)" xfId="11767"/>
    <cellStyle name="1_시민계략공사_2003년 각종계산서(읽기전용)_생물산업연구센타건립공사(전기-크린룸제외)_생물산업연구센타건립공사(전기)" xfId="11768"/>
    <cellStyle name="1_시민계략공사_2003년 각종계산서(읽기전용)_소방전기내역서" xfId="11769"/>
    <cellStyle name="1_시민계략공사_2003년 각종계산서(읽기전용)_신창(2)중학교교사신축공사(전기)" xfId="11770"/>
    <cellStyle name="1_시민계략공사_2003년 각종계산서(읽기전용)_신창(2)중학교교사신축공사(전기)_소방전기내역서" xfId="11771"/>
    <cellStyle name="1_시민계략공사_2003년 각종계산서(읽기전용)_신창(2)중학교교사신축공사(전기)_신창(2)중학교교사신축공사(전기)" xfId="11772"/>
    <cellStyle name="1_시민계략공사_2003년 각종계산서(읽기전용)_신창(2)중학교교사신축공사(전기)_신창(2)중학교교사신축공사(전기)_소방전기내역서" xfId="11773"/>
    <cellStyle name="1_시민계략공사_2003년 각종계산서(읽기전용)_신창2중통신04.03.01" xfId="11774"/>
    <cellStyle name="1_시민계략공사_2003년 각종계산서(읽기전용)_신창2중통신04.03.01_소방전기내역서" xfId="11775"/>
    <cellStyle name="1_시민계략공사_2003년 각종계산서(읽기전용)_연제초교교사신축전기" xfId="11776"/>
    <cellStyle name="1_시민계략공사_2003년 각종계산서(읽기전용)_연제초교교사신축전기_소방전기내역서" xfId="11777"/>
    <cellStyle name="1_시민계략공사_2003년 각종계산서(읽기전용)_연제초교교사신축전기_신창(2)중학교교사신축공사(전기)" xfId="11778"/>
    <cellStyle name="1_시민계략공사_2003년 각종계산서(읽기전용)_연제초교교사신축전기_신창(2)중학교교사신축공사(전기)_소방전기내역서" xfId="11779"/>
    <cellStyle name="1_시민계략공사_2003년 각종계산서(읽기전용)_연제초교교사신축전기_신창2중통신04.03.01" xfId="11780"/>
    <cellStyle name="1_시민계략공사_2003년 각종계산서(읽기전용)_연제초교교사신축전기_신창2중통신04.03.01_소방전기내역서" xfId="11781"/>
    <cellStyle name="1_시민계략공사_2003년 각종계산서(읽기전용)_연제초교교사신축전기_화개2초교 통신 설계(K)" xfId="11782"/>
    <cellStyle name="1_시민계략공사_2003년 각종계산서(읽기전용)_연제초교교사신축전기_화개2초교 통신 설계(K)_소방전기내역서" xfId="11783"/>
    <cellStyle name="1_시민계략공사_2003년 각종계산서(읽기전용)_통신단가" xfId="11784"/>
    <cellStyle name="1_시민계략공사_2003년 각종계산서(읽기전용)_통신단가_소방전기내역서" xfId="11785"/>
    <cellStyle name="1_시민계략공사_2003년 각종계산서(읽기전용)_통신단가_신창(2)중학교교사신축공사(전기)" xfId="11786"/>
    <cellStyle name="1_시민계략공사_2003년 각종계산서(읽기전용)_통신단가_신창(2)중학교교사신축공사(전기)_소방전기내역서" xfId="11787"/>
    <cellStyle name="1_시민계략공사_2003년 각종계산서(읽기전용)_통신단가_신창2중통신04.03.01" xfId="11788"/>
    <cellStyle name="1_시민계략공사_2003년 각종계산서(읽기전용)_통신단가_신창2중통신04.03.01_소방전기내역서" xfId="11789"/>
    <cellStyle name="1_시민계략공사_2003년 각종계산서(읽기전용)_통신단가_화개2초교 통신 설계(K)" xfId="11790"/>
    <cellStyle name="1_시민계략공사_2003년 각종계산서(읽기전용)_통신단가_화개2초교 통신 설계(K)_소방전기내역서" xfId="11791"/>
    <cellStyle name="1_시민계략공사_2003년 각종계산서(읽기전용)_화개2초교 교사신축통신공사 (내역서-이지텍크)" xfId="11792"/>
    <cellStyle name="1_시민계략공사_2003년 각종계산서(읽기전용)_화개2초교 교사신축통신공사 (내역서-이지텍크)_소방전기내역서" xfId="11793"/>
    <cellStyle name="1_시민계략공사_2003년 각종계산서(읽기전용)_화개2초교 교사신축통신공사 (내역서-이지텍크)_신창(2)중학교교사신축공사(전기)" xfId="11794"/>
    <cellStyle name="1_시민계략공사_2003년 각종계산서(읽기전용)_화개2초교 교사신축통신공사 (내역서-이지텍크)_신창(2)중학교교사신축공사(전기)_소방전기내역서" xfId="11795"/>
    <cellStyle name="1_시민계략공사_2003년 각종계산서(읽기전용)_화개2초교 교사신축통신공사 (내역서-이지텍크)_신창2중통신04.03.01" xfId="11796"/>
    <cellStyle name="1_시민계략공사_2003년 각종계산서(읽기전용)_화개2초교 교사신축통신공사 (내역서-이지텍크)_신창2중통신04.03.01_소방전기내역서" xfId="11797"/>
    <cellStyle name="1_시민계략공사_2003년 각종계산서(읽기전용)_화개2초교 교사신축통신공사 (내역서-이지텍크)_통신단가" xfId="11798"/>
    <cellStyle name="1_시민계략공사_2003년 각종계산서(읽기전용)_화개2초교 교사신축통신공사 (내역서-이지텍크)_통신단가_소방전기내역서" xfId="11799"/>
    <cellStyle name="1_시민계략공사_2003년 각종계산서(읽기전용)_화개2초교 교사신축통신공사 (내역서-이지텍크)_통신단가_신창(2)중학교교사신축공사(전기)" xfId="11800"/>
    <cellStyle name="1_시민계략공사_2003년 각종계산서(읽기전용)_화개2초교 교사신축통신공사 (내역서-이지텍크)_통신단가_신창(2)중학교교사신축공사(전기)_소방전기내역서" xfId="11801"/>
    <cellStyle name="1_시민계략공사_2003년 각종계산서(읽기전용)_화개2초교 교사신축통신공사 (내역서-이지텍크)_통신단가_신창2중통신04.03.01" xfId="11802"/>
    <cellStyle name="1_시민계략공사_2003년 각종계산서(읽기전용)_화개2초교 교사신축통신공사 (내역서-이지텍크)_통신단가_신창2중통신04.03.01_소방전기내역서" xfId="11803"/>
    <cellStyle name="1_시민계략공사_2003년 각종계산서(읽기전용)_화개2초교 교사신축통신공사 (내역서-이지텍크)_통신단가_화개2초교 통신 설계(K)" xfId="11804"/>
    <cellStyle name="1_시민계략공사_2003년 각종계산서(읽기전용)_화개2초교 교사신축통신공사 (내역서-이지텍크)_통신단가_화개2초교 통신 설계(K)_소방전기내역서" xfId="11805"/>
    <cellStyle name="1_시민계략공사_2003년 각종계산서(읽기전용)_화개2초교 교사신축통신공사 (내역서-이지텍크)_화개2초교 통신 설계(K)" xfId="11806"/>
    <cellStyle name="1_시민계략공사_2003년 각종계산서(읽기전용)_화개2초교 교사신축통신공사 (내역서-이지텍크)_화개2초교 통신 설계(K)_소방전기내역서" xfId="11807"/>
    <cellStyle name="1_시민계략공사_2003년 각종계산서(읽기전용)_화개2초교 통신 설계(K)" xfId="11808"/>
    <cellStyle name="1_시민계략공사_2003년 각종계산서(읽기전용)_화개2초교 통신 설계(K)_소방전기내역서" xfId="11809"/>
    <cellStyle name="1_시민계략공사_2003년 각종계산서(읽기전용)_화개2초교전기(k)" xfId="11810"/>
    <cellStyle name="1_시민계략공사_2003년 각종계산서(읽기전용)_화개2초교전기(k)_소방전기내역서" xfId="11811"/>
    <cellStyle name="1_시민계략공사_2003년 각종계산서(읽기전용)_화개2초교전기(k)_신창(2)중학교교사신축공사(전기)" xfId="11812"/>
    <cellStyle name="1_시민계략공사_2003년 각종계산서(읽기전용)_화개2초교전기(k)_신창(2)중학교교사신축공사(전기)_소방전기내역서" xfId="11813"/>
    <cellStyle name="1_시민계략공사_Book2" xfId="11814"/>
    <cellStyle name="1_시민계략공사_계산서" xfId="11815"/>
    <cellStyle name="1_시민계략공사_계산서_광천동사무소태양광공사1(4)" xfId="11816"/>
    <cellStyle name="1_시민계략공사_계산서_내역" xfId="11817"/>
    <cellStyle name="1_시민계략공사_계산서_내역(변경)" xfId="11818"/>
    <cellStyle name="1_시민계략공사_계산서_내역(변경)_광천동사무소태양광공사1(4)" xfId="11819"/>
    <cellStyle name="1_시민계략공사_계산서_내역_광천동사무소태양광공사1(4)" xfId="11820"/>
    <cellStyle name="1_시민계략공사_계산서_분뇨처리장 시설 개선사업 전기공사" xfId="11821"/>
    <cellStyle name="1_시민계략공사_계산서_분뇨처리장 시설 개선사업 전기공사_광천동사무소태양광공사1(4)" xfId="11822"/>
    <cellStyle name="1_시민계략공사_계산서_분뇨처리장 시설 개선사업 전기공사_내역" xfId="11823"/>
    <cellStyle name="1_시민계략공사_계산서_분뇨처리장 시설 개선사업 전기공사_내역(변경)" xfId="11824"/>
    <cellStyle name="1_시민계략공사_계산서_분뇨처리장 시설 개선사업 전기공사_내역(변경)_광천동사무소태양광공사1(4)" xfId="11825"/>
    <cellStyle name="1_시민계략공사_계산서_분뇨처리장 시설 개선사업 전기공사_내역_광천동사무소태양광공사1(4)" xfId="11826"/>
    <cellStyle name="1_시민계략공사_계산서_분뇨처리장 시설 개선사업 전기공사_생물산업연구센타건립공사(전기)" xfId="11827"/>
    <cellStyle name="1_시민계략공사_계산서_분뇨처리장 시설 개선사업 전기공사_생물산업연구센타건립공사(전기-크린룸제외)" xfId="11828"/>
    <cellStyle name="1_시민계략공사_계산서_분뇨처리장 시설 개선사업 전기공사_생물산업연구센타건립공사(전기-크린룸제외)_생물산업연구센타건립공사(전기)" xfId="11829"/>
    <cellStyle name="1_시민계략공사_계산서_생물산업연구센타건립공사(전기)" xfId="11830"/>
    <cellStyle name="1_시민계략공사_계산서_생물산업연구센타건립공사(전기-크린룸제외)" xfId="11831"/>
    <cellStyle name="1_시민계략공사_계산서_생물산업연구센타건립공사(전기-크린룸제외)_생물산업연구센타건립공사(전기)" xfId="11832"/>
    <cellStyle name="1_시민계략공사_계산서및내역서5월15일변경" xfId="11833"/>
    <cellStyle name="1_시민계략공사_계산서및내역서5월9일변경" xfId="11834"/>
    <cellStyle name="1_시민계략공사_광양중동중학교실증축공사(전기)-4월10일한번더" xfId="11835"/>
    <cellStyle name="1_시민계략공사_도암강진(흥산건설)" xfId="11836"/>
    <cellStyle name="1_시민계략공사_도암강진(흥산건설)_해남내역서" xfId="11837"/>
    <cellStyle name="1_시민계략공사_무안연꽃방죽(4월9일)한번더" xfId="11838"/>
    <cellStyle name="1_시민계략공사_보일약국~순국비간 도로개설 가로등설치공사" xfId="11839"/>
    <cellStyle name="1_시민계략공사_복지관 부하계산서" xfId="11840"/>
    <cellStyle name="1_시민계략공사_복지관 부하계산서_광천동사무소태양광공사1(4)" xfId="11841"/>
    <cellStyle name="1_시민계략공사_복지관 부하계산서_내역" xfId="11842"/>
    <cellStyle name="1_시민계략공사_복지관 부하계산서_내역(변경)" xfId="11843"/>
    <cellStyle name="1_시민계략공사_복지관 부하계산서_내역(변경)_광천동사무소태양광공사1(4)" xfId="11844"/>
    <cellStyle name="1_시민계략공사_복지관 부하계산서_내역_광천동사무소태양광공사1(4)" xfId="11845"/>
    <cellStyle name="1_시민계략공사_복지관 부하계산서_내역서(전기)" xfId="11846"/>
    <cellStyle name="1_시민계략공사_복지관 부하계산서_내역서(전기)_광천동사무소태양광공사1(4)" xfId="11847"/>
    <cellStyle name="1_시민계략공사_복지관 부하계산서_내역서(전기)_내역" xfId="11848"/>
    <cellStyle name="1_시민계략공사_복지관 부하계산서_내역서(전기)_내역(변경)" xfId="11849"/>
    <cellStyle name="1_시민계략공사_복지관 부하계산서_내역서(전기)_내역(변경)_광천동사무소태양광공사1(4)" xfId="11850"/>
    <cellStyle name="1_시민계략공사_복지관 부하계산서_내역서(전기)_내역_광천동사무소태양광공사1(4)" xfId="11851"/>
    <cellStyle name="1_시민계략공사_복지관 부하계산서_내역서(전기)_분뇨처리장 시설 개선사업 전기공사" xfId="11852"/>
    <cellStyle name="1_시민계략공사_복지관 부하계산서_내역서(전기)_분뇨처리장 시설 개선사업 전기공사_광천동사무소태양광공사1(4)" xfId="11853"/>
    <cellStyle name="1_시민계략공사_복지관 부하계산서_내역서(전기)_분뇨처리장 시설 개선사업 전기공사_내역" xfId="11854"/>
    <cellStyle name="1_시민계략공사_복지관 부하계산서_내역서(전기)_분뇨처리장 시설 개선사업 전기공사_내역(변경)" xfId="11855"/>
    <cellStyle name="1_시민계략공사_복지관 부하계산서_내역서(전기)_분뇨처리장 시설 개선사업 전기공사_내역(변경)_광천동사무소태양광공사1(4)" xfId="11856"/>
    <cellStyle name="1_시민계략공사_복지관 부하계산서_내역서(전기)_분뇨처리장 시설 개선사업 전기공사_내역_광천동사무소태양광공사1(4)" xfId="11857"/>
    <cellStyle name="1_시민계략공사_복지관 부하계산서_내역서(전기)_분뇨처리장 시설 개선사업 전기공사_생물산업연구센타건립공사(전기)" xfId="11858"/>
    <cellStyle name="1_시민계략공사_복지관 부하계산서_내역서(전기)_분뇨처리장 시설 개선사업 전기공사_생물산업연구센타건립공사(전기-크린룸제외)" xfId="11859"/>
    <cellStyle name="1_시민계략공사_복지관 부하계산서_내역서(전기)_분뇨처리장 시설 개선사업 전기공사_생물산업연구센타건립공사(전기-크린룸제외)_생물산업연구센타건립공사(전기)" xfId="11860"/>
    <cellStyle name="1_시민계략공사_복지관 부하계산서_내역서(전기)_생물산업연구센타건립공사(전기)" xfId="11861"/>
    <cellStyle name="1_시민계략공사_복지관 부하계산서_내역서(전기)_생물산업연구센타건립공사(전기-크린룸제외)" xfId="11862"/>
    <cellStyle name="1_시민계략공사_복지관 부하계산서_내역서(전기)_생물산업연구센타건립공사(전기-크린룸제외)_생물산업연구센타건립공사(전기)" xfId="11863"/>
    <cellStyle name="1_시민계략공사_복지관 부하계산서_내역서(전기)_소방전기내역서" xfId="11864"/>
    <cellStyle name="1_시민계략공사_복지관 부하계산서_내역서(전기)_신창(2)중학교교사신축공사(전기)" xfId="11865"/>
    <cellStyle name="1_시민계략공사_복지관 부하계산서_내역서(전기)_신창(2)중학교교사신축공사(전기)_소방전기내역서" xfId="11866"/>
    <cellStyle name="1_시민계략공사_복지관 부하계산서_내역서(전기)_신창(2)중학교교사신축공사(전기)_신창(2)중학교교사신축공사(전기)" xfId="11867"/>
    <cellStyle name="1_시민계략공사_복지관 부하계산서_내역서(전기)_신창(2)중학교교사신축공사(전기)_신창(2)중학교교사신축공사(전기)_소방전기내역서" xfId="11868"/>
    <cellStyle name="1_시민계략공사_복지관 부하계산서_내역서(전기)_신창2중통신04.03.01" xfId="11869"/>
    <cellStyle name="1_시민계략공사_복지관 부하계산서_내역서(전기)_신창2중통신04.03.01_소방전기내역서" xfId="11870"/>
    <cellStyle name="1_시민계략공사_복지관 부하계산서_내역서(전기)_연제초교교사신축전기" xfId="11871"/>
    <cellStyle name="1_시민계략공사_복지관 부하계산서_내역서(전기)_연제초교교사신축전기_소방전기내역서" xfId="11872"/>
    <cellStyle name="1_시민계략공사_복지관 부하계산서_내역서(전기)_연제초교교사신축전기_신창(2)중학교교사신축공사(전기)" xfId="11873"/>
    <cellStyle name="1_시민계략공사_복지관 부하계산서_내역서(전기)_연제초교교사신축전기_신창(2)중학교교사신축공사(전기)_소방전기내역서" xfId="11874"/>
    <cellStyle name="1_시민계략공사_복지관 부하계산서_내역서(전기)_연제초교교사신축전기_신창2중통신04.03.01" xfId="11875"/>
    <cellStyle name="1_시민계략공사_복지관 부하계산서_내역서(전기)_연제초교교사신축전기_신창2중통신04.03.01_소방전기내역서" xfId="11876"/>
    <cellStyle name="1_시민계략공사_복지관 부하계산서_내역서(전기)_연제초교교사신축전기_화개2초교 통신 설계(K)" xfId="11877"/>
    <cellStyle name="1_시민계략공사_복지관 부하계산서_내역서(전기)_연제초교교사신축전기_화개2초교 통신 설계(K)_소방전기내역서" xfId="11878"/>
    <cellStyle name="1_시민계략공사_복지관 부하계산서_내역서(전기)_통신단가" xfId="11879"/>
    <cellStyle name="1_시민계략공사_복지관 부하계산서_내역서(전기)_통신단가_소방전기내역서" xfId="11880"/>
    <cellStyle name="1_시민계략공사_복지관 부하계산서_내역서(전기)_통신단가_신창(2)중학교교사신축공사(전기)" xfId="11881"/>
    <cellStyle name="1_시민계략공사_복지관 부하계산서_내역서(전기)_통신단가_신창(2)중학교교사신축공사(전기)_소방전기내역서" xfId="11882"/>
    <cellStyle name="1_시민계략공사_복지관 부하계산서_내역서(전기)_통신단가_신창2중통신04.03.01" xfId="11883"/>
    <cellStyle name="1_시민계략공사_복지관 부하계산서_내역서(전기)_통신단가_신창2중통신04.03.01_소방전기내역서" xfId="11884"/>
    <cellStyle name="1_시민계략공사_복지관 부하계산서_내역서(전기)_통신단가_화개2초교 통신 설계(K)" xfId="11885"/>
    <cellStyle name="1_시민계략공사_복지관 부하계산서_내역서(전기)_통신단가_화개2초교 통신 설계(K)_소방전기내역서" xfId="11886"/>
    <cellStyle name="1_시민계략공사_복지관 부하계산서_내역서(전기)_화개2초교 교사신축통신공사 (내역서-이지텍크)" xfId="11887"/>
    <cellStyle name="1_시민계략공사_복지관 부하계산서_내역서(전기)_화개2초교 교사신축통신공사 (내역서-이지텍크)_소방전기내역서" xfId="11888"/>
    <cellStyle name="1_시민계략공사_복지관 부하계산서_내역서(전기)_화개2초교 교사신축통신공사 (내역서-이지텍크)_신창(2)중학교교사신축공사(전기)" xfId="11889"/>
    <cellStyle name="1_시민계략공사_복지관 부하계산서_내역서(전기)_화개2초교 교사신축통신공사 (내역서-이지텍크)_신창(2)중학교교사신축공사(전기)_소방전기내역서" xfId="11890"/>
    <cellStyle name="1_시민계략공사_복지관 부하계산서_내역서(전기)_화개2초교 교사신축통신공사 (내역서-이지텍크)_신창2중통신04.03.01" xfId="11891"/>
    <cellStyle name="1_시민계략공사_복지관 부하계산서_내역서(전기)_화개2초교 교사신축통신공사 (내역서-이지텍크)_신창2중통신04.03.01_소방전기내역서" xfId="11892"/>
    <cellStyle name="1_시민계략공사_복지관 부하계산서_내역서(전기)_화개2초교 교사신축통신공사 (내역서-이지텍크)_통신단가" xfId="11893"/>
    <cellStyle name="1_시민계략공사_복지관 부하계산서_내역서(전기)_화개2초교 교사신축통신공사 (내역서-이지텍크)_통신단가_소방전기내역서" xfId="11894"/>
    <cellStyle name="1_시민계략공사_복지관 부하계산서_내역서(전기)_화개2초교 교사신축통신공사 (내역서-이지텍크)_통신단가_신창(2)중학교교사신축공사(전기)" xfId="11895"/>
    <cellStyle name="1_시민계략공사_복지관 부하계산서_내역서(전기)_화개2초교 교사신축통신공사 (내역서-이지텍크)_통신단가_신창(2)중학교교사신축공사(전기)_소방전기내역서" xfId="11896"/>
    <cellStyle name="1_시민계략공사_복지관 부하계산서_내역서(전기)_화개2초교 교사신축통신공사 (내역서-이지텍크)_통신단가_신창2중통신04.03.01" xfId="11897"/>
    <cellStyle name="1_시민계략공사_복지관 부하계산서_내역서(전기)_화개2초교 교사신축통신공사 (내역서-이지텍크)_통신단가_신창2중통신04.03.01_소방전기내역서" xfId="11898"/>
    <cellStyle name="1_시민계략공사_복지관 부하계산서_내역서(전기)_화개2초교 교사신축통신공사 (내역서-이지텍크)_통신단가_화개2초교 통신 설계(K)" xfId="11899"/>
    <cellStyle name="1_시민계략공사_복지관 부하계산서_내역서(전기)_화개2초교 교사신축통신공사 (내역서-이지텍크)_통신단가_화개2초교 통신 설계(K)_소방전기내역서" xfId="11900"/>
    <cellStyle name="1_시민계략공사_복지관 부하계산서_내역서(전기)_화개2초교 교사신축통신공사 (내역서-이지텍크)_화개2초교 통신 설계(K)" xfId="11901"/>
    <cellStyle name="1_시민계략공사_복지관 부하계산서_내역서(전기)_화개2초교 교사신축통신공사 (내역서-이지텍크)_화개2초교 통신 설계(K)_소방전기내역서" xfId="11902"/>
    <cellStyle name="1_시민계략공사_복지관 부하계산서_내역서(전기)_화개2초교 통신 설계(K)" xfId="11903"/>
    <cellStyle name="1_시민계략공사_복지관 부하계산서_내역서(전기)_화개2초교 통신 설계(K)_소방전기내역서" xfId="11904"/>
    <cellStyle name="1_시민계략공사_복지관 부하계산서_내역서(전기)_화개2초교전기(k)" xfId="11905"/>
    <cellStyle name="1_시민계략공사_복지관 부하계산서_내역서(전기)_화개2초교전기(k)_소방전기내역서" xfId="11906"/>
    <cellStyle name="1_시민계략공사_복지관 부하계산서_내역서(전기)_화개2초교전기(k)_신창(2)중학교교사신축공사(전기)" xfId="11907"/>
    <cellStyle name="1_시민계략공사_복지관 부하계산서_내역서(전기)_화개2초교전기(k)_신창(2)중학교교사신축공사(전기)_소방전기내역서" xfId="11908"/>
    <cellStyle name="1_시민계략공사_복지관 부하계산서_분뇨처리장 시설 개선사업 전기공사" xfId="11909"/>
    <cellStyle name="1_시민계략공사_복지관 부하계산서_분뇨처리장 시설 개선사업 전기공사_광천동사무소태양광공사1(4)" xfId="11910"/>
    <cellStyle name="1_시민계략공사_복지관 부하계산서_분뇨처리장 시설 개선사업 전기공사_내역" xfId="11911"/>
    <cellStyle name="1_시민계략공사_복지관 부하계산서_분뇨처리장 시설 개선사업 전기공사_내역(변경)" xfId="11912"/>
    <cellStyle name="1_시민계략공사_복지관 부하계산서_분뇨처리장 시설 개선사업 전기공사_내역(변경)_광천동사무소태양광공사1(4)" xfId="11913"/>
    <cellStyle name="1_시민계략공사_복지관 부하계산서_분뇨처리장 시설 개선사업 전기공사_내역_광천동사무소태양광공사1(4)" xfId="11914"/>
    <cellStyle name="1_시민계략공사_복지관 부하계산서_분뇨처리장 시설 개선사업 전기공사_생물산업연구센타건립공사(전기)" xfId="11915"/>
    <cellStyle name="1_시민계략공사_복지관 부하계산서_분뇨처리장 시설 개선사업 전기공사_생물산업연구센타건립공사(전기-크린룸제외)" xfId="11916"/>
    <cellStyle name="1_시민계략공사_복지관 부하계산서_분뇨처리장 시설 개선사업 전기공사_생물산업연구센타건립공사(전기-크린룸제외)_생물산업연구센타건립공사(전기)" xfId="11917"/>
    <cellStyle name="1_시민계략공사_복지관 부하계산서_생물산업연구센타건립공사(전기)" xfId="11918"/>
    <cellStyle name="1_시민계략공사_복지관 부하계산서_생물산업연구센타건립공사(전기-크린룸제외)" xfId="11919"/>
    <cellStyle name="1_시민계략공사_복지관 부하계산서_생물산업연구센타건립공사(전기-크린룸제외)_생물산업연구센타건립공사(전기)" xfId="11920"/>
    <cellStyle name="1_시민계략공사_복지관 부하계산서_소방전기내역서" xfId="11921"/>
    <cellStyle name="1_시민계략공사_복지관 부하계산서_신창(2)중학교교사신축공사(전기)" xfId="11922"/>
    <cellStyle name="1_시민계략공사_복지관 부하계산서_신창(2)중학교교사신축공사(전기)_소방전기내역서" xfId="11923"/>
    <cellStyle name="1_시민계략공사_복지관 부하계산서_신창(2)중학교교사신축공사(전기)_신창(2)중학교교사신축공사(전기)" xfId="11924"/>
    <cellStyle name="1_시민계략공사_복지관 부하계산서_신창(2)중학교교사신축공사(전기)_신창(2)중학교교사신축공사(전기)_소방전기내역서" xfId="11925"/>
    <cellStyle name="1_시민계략공사_복지관 부하계산서_신창2중통신04.03.01" xfId="11926"/>
    <cellStyle name="1_시민계략공사_복지관 부하계산서_신창2중통신04.03.01_소방전기내역서" xfId="11927"/>
    <cellStyle name="1_시민계략공사_복지관 부하계산서_연제초교교사신축전기" xfId="11928"/>
    <cellStyle name="1_시민계략공사_복지관 부하계산서_연제초교교사신축전기_소방전기내역서" xfId="11929"/>
    <cellStyle name="1_시민계략공사_복지관 부하계산서_연제초교교사신축전기_신창(2)중학교교사신축공사(전기)" xfId="11930"/>
    <cellStyle name="1_시민계략공사_복지관 부하계산서_연제초교교사신축전기_신창(2)중학교교사신축공사(전기)_소방전기내역서" xfId="11931"/>
    <cellStyle name="1_시민계략공사_복지관 부하계산서_연제초교교사신축전기_신창2중통신04.03.01" xfId="11932"/>
    <cellStyle name="1_시민계략공사_복지관 부하계산서_연제초교교사신축전기_신창2중통신04.03.01_소방전기내역서" xfId="11933"/>
    <cellStyle name="1_시민계략공사_복지관 부하계산서_연제초교교사신축전기_화개2초교 통신 설계(K)" xfId="11934"/>
    <cellStyle name="1_시민계략공사_복지관 부하계산서_연제초교교사신축전기_화개2초교 통신 설계(K)_소방전기내역서" xfId="11935"/>
    <cellStyle name="1_시민계략공사_복지관 부하계산서_통신단가" xfId="11936"/>
    <cellStyle name="1_시민계략공사_복지관 부하계산서_통신단가_소방전기내역서" xfId="11937"/>
    <cellStyle name="1_시민계략공사_복지관 부하계산서_통신단가_신창(2)중학교교사신축공사(전기)" xfId="11938"/>
    <cellStyle name="1_시민계략공사_복지관 부하계산서_통신단가_신창(2)중학교교사신축공사(전기)_소방전기내역서" xfId="11939"/>
    <cellStyle name="1_시민계략공사_복지관 부하계산서_통신단가_신창2중통신04.03.01" xfId="11940"/>
    <cellStyle name="1_시민계략공사_복지관 부하계산서_통신단가_신창2중통신04.03.01_소방전기내역서" xfId="11941"/>
    <cellStyle name="1_시민계략공사_복지관 부하계산서_통신단가_화개2초교 통신 설계(K)" xfId="11942"/>
    <cellStyle name="1_시민계략공사_복지관 부하계산서_통신단가_화개2초교 통신 설계(K)_소방전기내역서" xfId="11943"/>
    <cellStyle name="1_시민계략공사_복지관 부하계산서_화개2초교 교사신축통신공사 (내역서-이지텍크)" xfId="11944"/>
    <cellStyle name="1_시민계략공사_복지관 부하계산서_화개2초교 교사신축통신공사 (내역서-이지텍크)_소방전기내역서" xfId="11945"/>
    <cellStyle name="1_시민계략공사_복지관 부하계산서_화개2초교 교사신축통신공사 (내역서-이지텍크)_신창(2)중학교교사신축공사(전기)" xfId="11946"/>
    <cellStyle name="1_시민계략공사_복지관 부하계산서_화개2초교 교사신축통신공사 (내역서-이지텍크)_신창(2)중학교교사신축공사(전기)_소방전기내역서" xfId="11947"/>
    <cellStyle name="1_시민계략공사_복지관 부하계산서_화개2초교 교사신축통신공사 (내역서-이지텍크)_신창2중통신04.03.01" xfId="11948"/>
    <cellStyle name="1_시민계략공사_복지관 부하계산서_화개2초교 교사신축통신공사 (내역서-이지텍크)_신창2중통신04.03.01_소방전기내역서" xfId="11949"/>
    <cellStyle name="1_시민계략공사_복지관 부하계산서_화개2초교 교사신축통신공사 (내역서-이지텍크)_통신단가" xfId="11950"/>
    <cellStyle name="1_시민계략공사_복지관 부하계산서_화개2초교 교사신축통신공사 (내역서-이지텍크)_통신단가_소방전기내역서" xfId="11951"/>
    <cellStyle name="1_시민계략공사_복지관 부하계산서_화개2초교 교사신축통신공사 (내역서-이지텍크)_통신단가_신창(2)중학교교사신축공사(전기)" xfId="11952"/>
    <cellStyle name="1_시민계략공사_복지관 부하계산서_화개2초교 교사신축통신공사 (내역서-이지텍크)_통신단가_신창(2)중학교교사신축공사(전기)_소방전기내역서" xfId="11953"/>
    <cellStyle name="1_시민계략공사_복지관 부하계산서_화개2초교 교사신축통신공사 (내역서-이지텍크)_통신단가_신창2중통신04.03.01" xfId="11954"/>
    <cellStyle name="1_시민계략공사_복지관 부하계산서_화개2초교 교사신축통신공사 (내역서-이지텍크)_통신단가_신창2중통신04.03.01_소방전기내역서" xfId="11955"/>
    <cellStyle name="1_시민계략공사_복지관 부하계산서_화개2초교 교사신축통신공사 (내역서-이지텍크)_통신단가_화개2초교 통신 설계(K)" xfId="11956"/>
    <cellStyle name="1_시민계략공사_복지관 부하계산서_화개2초교 교사신축통신공사 (내역서-이지텍크)_통신단가_화개2초교 통신 설계(K)_소방전기내역서" xfId="11957"/>
    <cellStyle name="1_시민계략공사_복지관 부하계산서_화개2초교 교사신축통신공사 (내역서-이지텍크)_화개2초교 통신 설계(K)" xfId="11958"/>
    <cellStyle name="1_시민계략공사_복지관 부하계산서_화개2초교 교사신축통신공사 (내역서-이지텍크)_화개2초교 통신 설계(K)_소방전기내역서" xfId="11959"/>
    <cellStyle name="1_시민계략공사_복지관 부하계산서_화개2초교 통신 설계(K)" xfId="11960"/>
    <cellStyle name="1_시민계략공사_복지관 부하계산서_화개2초교 통신 설계(K)_소방전기내역서" xfId="11961"/>
    <cellStyle name="1_시민계략공사_복지관 부하계산서_화개2초교전기(k)" xfId="11962"/>
    <cellStyle name="1_시민계략공사_복지관 부하계산서_화개2초교전기(k)_소방전기내역서" xfId="11963"/>
    <cellStyle name="1_시민계략공사_복지관 부하계산서_화개2초교전기(k)_신창(2)중학교교사신축공사(전기)" xfId="11964"/>
    <cellStyle name="1_시민계략공사_복지관 부하계산서_화개2초교전기(k)_신창(2)중학교교사신축공사(전기)_소방전기내역서" xfId="11965"/>
    <cellStyle name="1_시민계략공사_봉산면보건지소신축공사(전기)11월30일변경" xfId="11966"/>
    <cellStyle name="1_시민계략공사_부안-태인1산출" xfId="11967"/>
    <cellStyle name="1_시민계략공사_북문로(팔마로)가로등설치공사(변경)3월11일" xfId="11968"/>
    <cellStyle name="1_시민계략공사_북문팔마로확포장공사가로등" xfId="11969"/>
    <cellStyle name="1_시민계략공사_비상부하,발전기용량 계산서" xfId="11970"/>
    <cellStyle name="1_시민계략공사_비상부하,발전기용량 계산서_광천동사무소태양광공사1(4)" xfId="11971"/>
    <cellStyle name="1_시민계략공사_비상부하,발전기용량 계산서_내역" xfId="11972"/>
    <cellStyle name="1_시민계략공사_비상부하,발전기용량 계산서_내역(변경)" xfId="11973"/>
    <cellStyle name="1_시민계략공사_비상부하,발전기용량 계산서_내역(변경)_광천동사무소태양광공사1(4)" xfId="11974"/>
    <cellStyle name="1_시민계략공사_비상부하,발전기용량 계산서_내역_광천동사무소태양광공사1(4)" xfId="11975"/>
    <cellStyle name="1_시민계략공사_비상부하,발전기용량 계산서_내역서(전기)" xfId="11976"/>
    <cellStyle name="1_시민계략공사_비상부하,발전기용량 계산서_내역서(전기)_광천동사무소태양광공사1(4)" xfId="11977"/>
    <cellStyle name="1_시민계략공사_비상부하,발전기용량 계산서_내역서(전기)_내역" xfId="11978"/>
    <cellStyle name="1_시민계략공사_비상부하,발전기용량 계산서_내역서(전기)_내역(변경)" xfId="11979"/>
    <cellStyle name="1_시민계략공사_비상부하,발전기용량 계산서_내역서(전기)_내역(변경)_광천동사무소태양광공사1(4)" xfId="11980"/>
    <cellStyle name="1_시민계략공사_비상부하,발전기용량 계산서_내역서(전기)_내역_광천동사무소태양광공사1(4)" xfId="11981"/>
    <cellStyle name="1_시민계략공사_비상부하,발전기용량 계산서_내역서(전기)_분뇨처리장 시설 개선사업 전기공사" xfId="11982"/>
    <cellStyle name="1_시민계략공사_비상부하,발전기용량 계산서_내역서(전기)_분뇨처리장 시설 개선사업 전기공사_광천동사무소태양광공사1(4)" xfId="11983"/>
    <cellStyle name="1_시민계략공사_비상부하,발전기용량 계산서_내역서(전기)_분뇨처리장 시설 개선사업 전기공사_내역" xfId="11984"/>
    <cellStyle name="1_시민계략공사_비상부하,발전기용량 계산서_내역서(전기)_분뇨처리장 시설 개선사업 전기공사_내역(변경)" xfId="11985"/>
    <cellStyle name="1_시민계략공사_비상부하,발전기용량 계산서_내역서(전기)_분뇨처리장 시설 개선사업 전기공사_내역(변경)_광천동사무소태양광공사1(4)" xfId="11986"/>
    <cellStyle name="1_시민계략공사_비상부하,발전기용량 계산서_내역서(전기)_분뇨처리장 시설 개선사업 전기공사_내역_광천동사무소태양광공사1(4)" xfId="11987"/>
    <cellStyle name="1_시민계략공사_비상부하,발전기용량 계산서_내역서(전기)_분뇨처리장 시설 개선사업 전기공사_생물산업연구센타건립공사(전기)" xfId="11988"/>
    <cellStyle name="1_시민계략공사_비상부하,발전기용량 계산서_내역서(전기)_분뇨처리장 시설 개선사업 전기공사_생물산업연구센타건립공사(전기-크린룸제외)" xfId="11989"/>
    <cellStyle name="1_시민계략공사_비상부하,발전기용량 계산서_내역서(전기)_분뇨처리장 시설 개선사업 전기공사_생물산업연구센타건립공사(전기-크린룸제외)_생물산업연구센타건립공사(전기)" xfId="11990"/>
    <cellStyle name="1_시민계략공사_비상부하,발전기용량 계산서_내역서(전기)_생물산업연구센타건립공사(전기)" xfId="11991"/>
    <cellStyle name="1_시민계략공사_비상부하,발전기용량 계산서_내역서(전기)_생물산업연구센타건립공사(전기-크린룸제외)" xfId="11992"/>
    <cellStyle name="1_시민계략공사_비상부하,발전기용량 계산서_내역서(전기)_생물산업연구센타건립공사(전기-크린룸제외)_생물산업연구센타건립공사(전기)" xfId="11993"/>
    <cellStyle name="1_시민계략공사_비상부하,발전기용량 계산서_내역서(전기)_소방전기내역서" xfId="11994"/>
    <cellStyle name="1_시민계략공사_비상부하,발전기용량 계산서_내역서(전기)_신창(2)중학교교사신축공사(전기)" xfId="11995"/>
    <cellStyle name="1_시민계략공사_비상부하,발전기용량 계산서_내역서(전기)_신창(2)중학교교사신축공사(전기)_소방전기내역서" xfId="11996"/>
    <cellStyle name="1_시민계략공사_비상부하,발전기용량 계산서_내역서(전기)_신창(2)중학교교사신축공사(전기)_신창(2)중학교교사신축공사(전기)" xfId="11997"/>
    <cellStyle name="1_시민계략공사_비상부하,발전기용량 계산서_내역서(전기)_신창(2)중학교교사신축공사(전기)_신창(2)중학교교사신축공사(전기)_소방전기내역서" xfId="11998"/>
    <cellStyle name="1_시민계략공사_비상부하,발전기용량 계산서_내역서(전기)_신창2중통신04.03.01" xfId="11999"/>
    <cellStyle name="1_시민계략공사_비상부하,발전기용량 계산서_내역서(전기)_신창2중통신04.03.01_소방전기내역서" xfId="12000"/>
    <cellStyle name="1_시민계략공사_비상부하,발전기용량 계산서_내역서(전기)_연제초교교사신축전기" xfId="12001"/>
    <cellStyle name="1_시민계략공사_비상부하,발전기용량 계산서_내역서(전기)_연제초교교사신축전기_소방전기내역서" xfId="12002"/>
    <cellStyle name="1_시민계략공사_비상부하,발전기용량 계산서_내역서(전기)_연제초교교사신축전기_신창(2)중학교교사신축공사(전기)" xfId="12003"/>
    <cellStyle name="1_시민계략공사_비상부하,발전기용량 계산서_내역서(전기)_연제초교교사신축전기_신창(2)중학교교사신축공사(전기)_소방전기내역서" xfId="12004"/>
    <cellStyle name="1_시민계략공사_비상부하,발전기용량 계산서_내역서(전기)_연제초교교사신축전기_신창2중통신04.03.01" xfId="12005"/>
    <cellStyle name="1_시민계략공사_비상부하,발전기용량 계산서_내역서(전기)_연제초교교사신축전기_신창2중통신04.03.01_소방전기내역서" xfId="12006"/>
    <cellStyle name="1_시민계략공사_비상부하,발전기용량 계산서_내역서(전기)_연제초교교사신축전기_화개2초교 통신 설계(K)" xfId="12007"/>
    <cellStyle name="1_시민계략공사_비상부하,발전기용량 계산서_내역서(전기)_연제초교교사신축전기_화개2초교 통신 설계(K)_소방전기내역서" xfId="12008"/>
    <cellStyle name="1_시민계략공사_비상부하,발전기용량 계산서_내역서(전기)_통신단가" xfId="12009"/>
    <cellStyle name="1_시민계략공사_비상부하,발전기용량 계산서_내역서(전기)_통신단가_소방전기내역서" xfId="12010"/>
    <cellStyle name="1_시민계략공사_비상부하,발전기용량 계산서_내역서(전기)_통신단가_신창(2)중학교교사신축공사(전기)" xfId="12011"/>
    <cellStyle name="1_시민계략공사_비상부하,발전기용량 계산서_내역서(전기)_통신단가_신창(2)중학교교사신축공사(전기)_소방전기내역서" xfId="12012"/>
    <cellStyle name="1_시민계략공사_비상부하,발전기용량 계산서_내역서(전기)_통신단가_신창2중통신04.03.01" xfId="12013"/>
    <cellStyle name="1_시민계략공사_비상부하,발전기용량 계산서_내역서(전기)_통신단가_신창2중통신04.03.01_소방전기내역서" xfId="12014"/>
    <cellStyle name="1_시민계략공사_비상부하,발전기용량 계산서_내역서(전기)_통신단가_화개2초교 통신 설계(K)" xfId="12015"/>
    <cellStyle name="1_시민계략공사_비상부하,발전기용량 계산서_내역서(전기)_통신단가_화개2초교 통신 설계(K)_소방전기내역서" xfId="12016"/>
    <cellStyle name="1_시민계략공사_비상부하,발전기용량 계산서_내역서(전기)_화개2초교 교사신축통신공사 (내역서-이지텍크)" xfId="12017"/>
    <cellStyle name="1_시민계략공사_비상부하,발전기용량 계산서_내역서(전기)_화개2초교 교사신축통신공사 (내역서-이지텍크)_소방전기내역서" xfId="12018"/>
    <cellStyle name="1_시민계략공사_비상부하,발전기용량 계산서_내역서(전기)_화개2초교 교사신축통신공사 (내역서-이지텍크)_신창(2)중학교교사신축공사(전기)" xfId="12019"/>
    <cellStyle name="1_시민계략공사_비상부하,발전기용량 계산서_내역서(전기)_화개2초교 교사신축통신공사 (내역서-이지텍크)_신창(2)중학교교사신축공사(전기)_소방전기내역서" xfId="12020"/>
    <cellStyle name="1_시민계략공사_비상부하,발전기용량 계산서_내역서(전기)_화개2초교 교사신축통신공사 (내역서-이지텍크)_신창2중통신04.03.01" xfId="12021"/>
    <cellStyle name="1_시민계략공사_비상부하,발전기용량 계산서_내역서(전기)_화개2초교 교사신축통신공사 (내역서-이지텍크)_신창2중통신04.03.01_소방전기내역서" xfId="12022"/>
    <cellStyle name="1_시민계략공사_비상부하,발전기용량 계산서_내역서(전기)_화개2초교 교사신축통신공사 (내역서-이지텍크)_통신단가" xfId="12023"/>
    <cellStyle name="1_시민계략공사_비상부하,발전기용량 계산서_내역서(전기)_화개2초교 교사신축통신공사 (내역서-이지텍크)_통신단가_소방전기내역서" xfId="12024"/>
    <cellStyle name="1_시민계략공사_비상부하,발전기용량 계산서_내역서(전기)_화개2초교 교사신축통신공사 (내역서-이지텍크)_통신단가_신창(2)중학교교사신축공사(전기)" xfId="12025"/>
    <cellStyle name="1_시민계략공사_비상부하,발전기용량 계산서_내역서(전기)_화개2초교 교사신축통신공사 (내역서-이지텍크)_통신단가_신창(2)중학교교사신축공사(전기)_소방전기내역서" xfId="12026"/>
    <cellStyle name="1_시민계략공사_비상부하,발전기용량 계산서_내역서(전기)_화개2초교 교사신축통신공사 (내역서-이지텍크)_통신단가_신창2중통신04.03.01" xfId="12027"/>
    <cellStyle name="1_시민계략공사_비상부하,발전기용량 계산서_내역서(전기)_화개2초교 교사신축통신공사 (내역서-이지텍크)_통신단가_신창2중통신04.03.01_소방전기내역서" xfId="12028"/>
    <cellStyle name="1_시민계략공사_비상부하,발전기용량 계산서_내역서(전기)_화개2초교 교사신축통신공사 (내역서-이지텍크)_통신단가_화개2초교 통신 설계(K)" xfId="12029"/>
    <cellStyle name="1_시민계략공사_비상부하,발전기용량 계산서_내역서(전기)_화개2초교 교사신축통신공사 (내역서-이지텍크)_통신단가_화개2초교 통신 설계(K)_소방전기내역서" xfId="12030"/>
    <cellStyle name="1_시민계략공사_비상부하,발전기용량 계산서_내역서(전기)_화개2초교 교사신축통신공사 (내역서-이지텍크)_화개2초교 통신 설계(K)" xfId="12031"/>
    <cellStyle name="1_시민계략공사_비상부하,발전기용량 계산서_내역서(전기)_화개2초교 교사신축통신공사 (내역서-이지텍크)_화개2초교 통신 설계(K)_소방전기내역서" xfId="12032"/>
    <cellStyle name="1_시민계략공사_비상부하,발전기용량 계산서_내역서(전기)_화개2초교 통신 설계(K)" xfId="12033"/>
    <cellStyle name="1_시민계략공사_비상부하,발전기용량 계산서_내역서(전기)_화개2초교 통신 설계(K)_소방전기내역서" xfId="12034"/>
    <cellStyle name="1_시민계략공사_비상부하,발전기용량 계산서_내역서(전기)_화개2초교전기(k)" xfId="12035"/>
    <cellStyle name="1_시민계략공사_비상부하,발전기용량 계산서_내역서(전기)_화개2초교전기(k)_소방전기내역서" xfId="12036"/>
    <cellStyle name="1_시민계략공사_비상부하,발전기용량 계산서_내역서(전기)_화개2초교전기(k)_신창(2)중학교교사신축공사(전기)" xfId="12037"/>
    <cellStyle name="1_시민계략공사_비상부하,발전기용량 계산서_내역서(전기)_화개2초교전기(k)_신창(2)중학교교사신축공사(전기)_소방전기내역서" xfId="12038"/>
    <cellStyle name="1_시민계략공사_비상부하,발전기용량 계산서_분뇨처리장 시설 개선사업 전기공사" xfId="12039"/>
    <cellStyle name="1_시민계략공사_비상부하,발전기용량 계산서_분뇨처리장 시설 개선사업 전기공사_광천동사무소태양광공사1(4)" xfId="12040"/>
    <cellStyle name="1_시민계략공사_비상부하,발전기용량 계산서_분뇨처리장 시설 개선사업 전기공사_내역" xfId="12041"/>
    <cellStyle name="1_시민계략공사_비상부하,발전기용량 계산서_분뇨처리장 시설 개선사업 전기공사_내역(변경)" xfId="12042"/>
    <cellStyle name="1_시민계략공사_비상부하,발전기용량 계산서_분뇨처리장 시설 개선사업 전기공사_내역(변경)_광천동사무소태양광공사1(4)" xfId="12043"/>
    <cellStyle name="1_시민계략공사_비상부하,발전기용량 계산서_분뇨처리장 시설 개선사업 전기공사_내역_광천동사무소태양광공사1(4)" xfId="12044"/>
    <cellStyle name="1_시민계략공사_비상부하,발전기용량 계산서_분뇨처리장 시설 개선사업 전기공사_생물산업연구센타건립공사(전기)" xfId="12045"/>
    <cellStyle name="1_시민계략공사_비상부하,발전기용량 계산서_분뇨처리장 시설 개선사업 전기공사_생물산업연구센타건립공사(전기-크린룸제외)" xfId="12046"/>
    <cellStyle name="1_시민계략공사_비상부하,발전기용량 계산서_분뇨처리장 시설 개선사업 전기공사_생물산업연구센타건립공사(전기-크린룸제외)_생물산업연구센타건립공사(전기)" xfId="12047"/>
    <cellStyle name="1_시민계략공사_비상부하,발전기용량 계산서_생물산업연구센타건립공사(전기)" xfId="12048"/>
    <cellStyle name="1_시민계략공사_비상부하,발전기용량 계산서_생물산업연구센타건립공사(전기-크린룸제외)" xfId="12049"/>
    <cellStyle name="1_시민계략공사_비상부하,발전기용량 계산서_생물산업연구센타건립공사(전기-크린룸제외)_생물산업연구센타건립공사(전기)" xfId="12050"/>
    <cellStyle name="1_시민계략공사_비상부하,발전기용량 계산서_소방전기내역서" xfId="12051"/>
    <cellStyle name="1_시민계략공사_비상부하,발전기용량 계산서_신창(2)중학교교사신축공사(전기)" xfId="12052"/>
    <cellStyle name="1_시민계략공사_비상부하,발전기용량 계산서_신창(2)중학교교사신축공사(전기)_소방전기내역서" xfId="12053"/>
    <cellStyle name="1_시민계략공사_비상부하,발전기용량 계산서_신창(2)중학교교사신축공사(전기)_신창(2)중학교교사신축공사(전기)" xfId="12054"/>
    <cellStyle name="1_시민계략공사_비상부하,발전기용량 계산서_신창(2)중학교교사신축공사(전기)_신창(2)중학교교사신축공사(전기)_소방전기내역서" xfId="12055"/>
    <cellStyle name="1_시민계략공사_비상부하,발전기용량 계산서_신창2중통신04.03.01" xfId="12056"/>
    <cellStyle name="1_시민계략공사_비상부하,발전기용량 계산서_신창2중통신04.03.01_소방전기내역서" xfId="12057"/>
    <cellStyle name="1_시민계략공사_비상부하,발전기용량 계산서_연제초교교사신축전기" xfId="12058"/>
    <cellStyle name="1_시민계략공사_비상부하,발전기용량 계산서_연제초교교사신축전기_소방전기내역서" xfId="12059"/>
    <cellStyle name="1_시민계략공사_비상부하,발전기용량 계산서_연제초교교사신축전기_신창(2)중학교교사신축공사(전기)" xfId="12060"/>
    <cellStyle name="1_시민계략공사_비상부하,발전기용량 계산서_연제초교교사신축전기_신창(2)중학교교사신축공사(전기)_소방전기내역서" xfId="12061"/>
    <cellStyle name="1_시민계략공사_비상부하,발전기용량 계산서_연제초교교사신축전기_신창2중통신04.03.01" xfId="12062"/>
    <cellStyle name="1_시민계략공사_비상부하,발전기용량 계산서_연제초교교사신축전기_신창2중통신04.03.01_소방전기내역서" xfId="12063"/>
    <cellStyle name="1_시민계략공사_비상부하,발전기용량 계산서_연제초교교사신축전기_화개2초교 통신 설계(K)" xfId="12064"/>
    <cellStyle name="1_시민계략공사_비상부하,발전기용량 계산서_연제초교교사신축전기_화개2초교 통신 설계(K)_소방전기내역서" xfId="12065"/>
    <cellStyle name="1_시민계략공사_비상부하,발전기용량 계산서_통신단가" xfId="12066"/>
    <cellStyle name="1_시민계략공사_비상부하,발전기용량 계산서_통신단가_소방전기내역서" xfId="12067"/>
    <cellStyle name="1_시민계략공사_비상부하,발전기용량 계산서_통신단가_신창(2)중학교교사신축공사(전기)" xfId="12068"/>
    <cellStyle name="1_시민계략공사_비상부하,발전기용량 계산서_통신단가_신창(2)중학교교사신축공사(전기)_소방전기내역서" xfId="12069"/>
    <cellStyle name="1_시민계략공사_비상부하,발전기용량 계산서_통신단가_신창2중통신04.03.01" xfId="12070"/>
    <cellStyle name="1_시민계략공사_비상부하,발전기용량 계산서_통신단가_신창2중통신04.03.01_소방전기내역서" xfId="12071"/>
    <cellStyle name="1_시민계략공사_비상부하,발전기용량 계산서_통신단가_화개2초교 통신 설계(K)" xfId="12072"/>
    <cellStyle name="1_시민계략공사_비상부하,발전기용량 계산서_통신단가_화개2초교 통신 설계(K)_소방전기내역서" xfId="12073"/>
    <cellStyle name="1_시민계략공사_비상부하,발전기용량 계산서_화개2초교 교사신축통신공사 (내역서-이지텍크)" xfId="12074"/>
    <cellStyle name="1_시민계략공사_비상부하,발전기용량 계산서_화개2초교 교사신축통신공사 (내역서-이지텍크)_소방전기내역서" xfId="12075"/>
    <cellStyle name="1_시민계략공사_비상부하,발전기용량 계산서_화개2초교 교사신축통신공사 (내역서-이지텍크)_신창(2)중학교교사신축공사(전기)" xfId="12076"/>
    <cellStyle name="1_시민계략공사_비상부하,발전기용량 계산서_화개2초교 교사신축통신공사 (내역서-이지텍크)_신창(2)중학교교사신축공사(전기)_소방전기내역서" xfId="12077"/>
    <cellStyle name="1_시민계략공사_비상부하,발전기용량 계산서_화개2초교 교사신축통신공사 (내역서-이지텍크)_신창2중통신04.03.01" xfId="12078"/>
    <cellStyle name="1_시민계략공사_비상부하,발전기용량 계산서_화개2초교 교사신축통신공사 (내역서-이지텍크)_신창2중통신04.03.01_소방전기내역서" xfId="12079"/>
    <cellStyle name="1_시민계략공사_비상부하,발전기용량 계산서_화개2초교 교사신축통신공사 (내역서-이지텍크)_통신단가" xfId="12080"/>
    <cellStyle name="1_시민계략공사_비상부하,발전기용량 계산서_화개2초교 교사신축통신공사 (내역서-이지텍크)_통신단가_소방전기내역서" xfId="12081"/>
    <cellStyle name="1_시민계략공사_비상부하,발전기용량 계산서_화개2초교 교사신축통신공사 (내역서-이지텍크)_통신단가_신창(2)중학교교사신축공사(전기)" xfId="12082"/>
    <cellStyle name="1_시민계략공사_비상부하,발전기용량 계산서_화개2초교 교사신축통신공사 (내역서-이지텍크)_통신단가_신창(2)중학교교사신축공사(전기)_소방전기내역서" xfId="12083"/>
    <cellStyle name="1_시민계략공사_비상부하,발전기용량 계산서_화개2초교 교사신축통신공사 (내역서-이지텍크)_통신단가_신창2중통신04.03.01" xfId="12084"/>
    <cellStyle name="1_시민계략공사_비상부하,발전기용량 계산서_화개2초교 교사신축통신공사 (내역서-이지텍크)_통신단가_신창2중통신04.03.01_소방전기내역서" xfId="12085"/>
    <cellStyle name="1_시민계략공사_비상부하,발전기용량 계산서_화개2초교 교사신축통신공사 (내역서-이지텍크)_통신단가_화개2초교 통신 설계(K)" xfId="12086"/>
    <cellStyle name="1_시민계략공사_비상부하,발전기용량 계산서_화개2초교 교사신축통신공사 (내역서-이지텍크)_통신단가_화개2초교 통신 설계(K)_소방전기내역서" xfId="12087"/>
    <cellStyle name="1_시민계략공사_비상부하,발전기용량 계산서_화개2초교 교사신축통신공사 (내역서-이지텍크)_화개2초교 통신 설계(K)" xfId="12088"/>
    <cellStyle name="1_시민계략공사_비상부하,발전기용량 계산서_화개2초교 교사신축통신공사 (내역서-이지텍크)_화개2초교 통신 설계(K)_소방전기내역서" xfId="12089"/>
    <cellStyle name="1_시민계략공사_비상부하,발전기용량 계산서_화개2초교 통신 설계(K)" xfId="12090"/>
    <cellStyle name="1_시민계략공사_비상부하,발전기용량 계산서_화개2초교 통신 설계(K)_소방전기내역서" xfId="12091"/>
    <cellStyle name="1_시민계략공사_비상부하,발전기용량 계산서_화개2초교전기(k)" xfId="12092"/>
    <cellStyle name="1_시민계략공사_비상부하,발전기용량 계산서_화개2초교전기(k)_소방전기내역서" xfId="12093"/>
    <cellStyle name="1_시민계략공사_비상부하,발전기용량 계산서_화개2초교전기(k)_신창(2)중학교교사신축공사(전기)" xfId="12094"/>
    <cellStyle name="1_시민계략공사_비상부하,발전기용량 계산서_화개2초교전기(k)_신창(2)중학교교사신축공사(전기)_소방전기내역서" xfId="12095"/>
    <cellStyle name="1_시민계략공사_여수화력발전소" xfId="12096"/>
    <cellStyle name="1_시민계략공사_여수화력발전소-부하계산" xfId="12097"/>
    <cellStyle name="1_시민계략공사_율촌중학교심야전기" xfId="12098"/>
    <cellStyle name="1_시민계략공사_전기-한남" xfId="12099"/>
    <cellStyle name="1_시민계략공사_전기-한남_침해2차변경8월16일" xfId="12100"/>
    <cellStyle name="1_시민계략공사_조도계산서" xfId="12101"/>
    <cellStyle name="1_시민계략공사_조도계산서_광천동사무소태양광공사1(4)" xfId="12102"/>
    <cellStyle name="1_시민계략공사_조도계산서_내역" xfId="12103"/>
    <cellStyle name="1_시민계략공사_조도계산서_내역(변경)" xfId="12104"/>
    <cellStyle name="1_시민계략공사_조도계산서_내역(변경)_광천동사무소태양광공사1(4)" xfId="12105"/>
    <cellStyle name="1_시민계략공사_조도계산서_내역_광천동사무소태양광공사1(4)" xfId="12106"/>
    <cellStyle name="1_시민계략공사_조도계산서_내역서(전기)" xfId="12107"/>
    <cellStyle name="1_시민계략공사_조도계산서_내역서(전기)_광천동사무소태양광공사1(4)" xfId="12108"/>
    <cellStyle name="1_시민계략공사_조도계산서_내역서(전기)_내역" xfId="12109"/>
    <cellStyle name="1_시민계략공사_조도계산서_내역서(전기)_내역(변경)" xfId="12110"/>
    <cellStyle name="1_시민계략공사_조도계산서_내역서(전기)_내역(변경)_광천동사무소태양광공사1(4)" xfId="12111"/>
    <cellStyle name="1_시민계략공사_조도계산서_내역서(전기)_내역_광천동사무소태양광공사1(4)" xfId="12112"/>
    <cellStyle name="1_시민계략공사_조도계산서_내역서(전기)_분뇨처리장 시설 개선사업 전기공사" xfId="12113"/>
    <cellStyle name="1_시민계략공사_조도계산서_내역서(전기)_분뇨처리장 시설 개선사업 전기공사_광천동사무소태양광공사1(4)" xfId="12114"/>
    <cellStyle name="1_시민계략공사_조도계산서_내역서(전기)_분뇨처리장 시설 개선사업 전기공사_내역" xfId="12115"/>
    <cellStyle name="1_시민계략공사_조도계산서_내역서(전기)_분뇨처리장 시설 개선사업 전기공사_내역(변경)" xfId="12116"/>
    <cellStyle name="1_시민계략공사_조도계산서_내역서(전기)_분뇨처리장 시설 개선사업 전기공사_내역(변경)_광천동사무소태양광공사1(4)" xfId="12117"/>
    <cellStyle name="1_시민계략공사_조도계산서_내역서(전기)_분뇨처리장 시설 개선사업 전기공사_내역_광천동사무소태양광공사1(4)" xfId="12118"/>
    <cellStyle name="1_시민계략공사_조도계산서_내역서(전기)_분뇨처리장 시설 개선사업 전기공사_생물산업연구센타건립공사(전기)" xfId="12119"/>
    <cellStyle name="1_시민계략공사_조도계산서_내역서(전기)_분뇨처리장 시설 개선사업 전기공사_생물산업연구센타건립공사(전기-크린룸제외)" xfId="12120"/>
    <cellStyle name="1_시민계략공사_조도계산서_내역서(전기)_분뇨처리장 시설 개선사업 전기공사_생물산업연구센타건립공사(전기-크린룸제외)_생물산업연구센타건립공사(전기)" xfId="12121"/>
    <cellStyle name="1_시민계략공사_조도계산서_내역서(전기)_생물산업연구센타건립공사(전기)" xfId="12122"/>
    <cellStyle name="1_시민계략공사_조도계산서_내역서(전기)_생물산업연구센타건립공사(전기-크린룸제외)" xfId="12123"/>
    <cellStyle name="1_시민계략공사_조도계산서_내역서(전기)_생물산업연구센타건립공사(전기-크린룸제외)_생물산업연구센타건립공사(전기)" xfId="12124"/>
    <cellStyle name="1_시민계략공사_조도계산서_내역서(전기)_소방전기내역서" xfId="12125"/>
    <cellStyle name="1_시민계략공사_조도계산서_내역서(전기)_신창(2)중학교교사신축공사(전기)" xfId="12126"/>
    <cellStyle name="1_시민계략공사_조도계산서_내역서(전기)_신창(2)중학교교사신축공사(전기)_소방전기내역서" xfId="12127"/>
    <cellStyle name="1_시민계략공사_조도계산서_내역서(전기)_신창(2)중학교교사신축공사(전기)_신창(2)중학교교사신축공사(전기)" xfId="12128"/>
    <cellStyle name="1_시민계략공사_조도계산서_내역서(전기)_신창(2)중학교교사신축공사(전기)_신창(2)중학교교사신축공사(전기)_소방전기내역서" xfId="12129"/>
    <cellStyle name="1_시민계략공사_조도계산서_내역서(전기)_신창2중통신04.03.01" xfId="12130"/>
    <cellStyle name="1_시민계략공사_조도계산서_내역서(전기)_신창2중통신04.03.01_소방전기내역서" xfId="12131"/>
    <cellStyle name="1_시민계략공사_조도계산서_내역서(전기)_연제초교교사신축전기" xfId="12132"/>
    <cellStyle name="1_시민계략공사_조도계산서_내역서(전기)_연제초교교사신축전기_소방전기내역서" xfId="12133"/>
    <cellStyle name="1_시민계략공사_조도계산서_내역서(전기)_연제초교교사신축전기_신창(2)중학교교사신축공사(전기)" xfId="12134"/>
    <cellStyle name="1_시민계략공사_조도계산서_내역서(전기)_연제초교교사신축전기_신창(2)중학교교사신축공사(전기)_소방전기내역서" xfId="12135"/>
    <cellStyle name="1_시민계략공사_조도계산서_내역서(전기)_연제초교교사신축전기_신창2중통신04.03.01" xfId="12136"/>
    <cellStyle name="1_시민계략공사_조도계산서_내역서(전기)_연제초교교사신축전기_신창2중통신04.03.01_소방전기내역서" xfId="12137"/>
    <cellStyle name="1_시민계략공사_조도계산서_내역서(전기)_연제초교교사신축전기_화개2초교 통신 설계(K)" xfId="12138"/>
    <cellStyle name="1_시민계략공사_조도계산서_내역서(전기)_연제초교교사신축전기_화개2초교 통신 설계(K)_소방전기내역서" xfId="12139"/>
    <cellStyle name="1_시민계략공사_조도계산서_내역서(전기)_통신단가" xfId="12140"/>
    <cellStyle name="1_시민계략공사_조도계산서_내역서(전기)_통신단가_소방전기내역서" xfId="12141"/>
    <cellStyle name="1_시민계략공사_조도계산서_내역서(전기)_통신단가_신창(2)중학교교사신축공사(전기)" xfId="12142"/>
    <cellStyle name="1_시민계략공사_조도계산서_내역서(전기)_통신단가_신창(2)중학교교사신축공사(전기)_소방전기내역서" xfId="12143"/>
    <cellStyle name="1_시민계략공사_조도계산서_내역서(전기)_통신단가_신창2중통신04.03.01" xfId="12144"/>
    <cellStyle name="1_시민계략공사_조도계산서_내역서(전기)_통신단가_신창2중통신04.03.01_소방전기내역서" xfId="12145"/>
    <cellStyle name="1_시민계략공사_조도계산서_내역서(전기)_통신단가_화개2초교 통신 설계(K)" xfId="12146"/>
    <cellStyle name="1_시민계략공사_조도계산서_내역서(전기)_통신단가_화개2초교 통신 설계(K)_소방전기내역서" xfId="12147"/>
    <cellStyle name="1_시민계략공사_조도계산서_내역서(전기)_화개2초교 교사신축통신공사 (내역서-이지텍크)" xfId="12148"/>
    <cellStyle name="1_시민계략공사_조도계산서_내역서(전기)_화개2초교 교사신축통신공사 (내역서-이지텍크)_소방전기내역서" xfId="12149"/>
    <cellStyle name="1_시민계략공사_조도계산서_내역서(전기)_화개2초교 교사신축통신공사 (내역서-이지텍크)_신창(2)중학교교사신축공사(전기)" xfId="12150"/>
    <cellStyle name="1_시민계략공사_조도계산서_내역서(전기)_화개2초교 교사신축통신공사 (내역서-이지텍크)_신창(2)중학교교사신축공사(전기)_소방전기내역서" xfId="12151"/>
    <cellStyle name="1_시민계략공사_조도계산서_내역서(전기)_화개2초교 교사신축통신공사 (내역서-이지텍크)_신창2중통신04.03.01" xfId="12152"/>
    <cellStyle name="1_시민계략공사_조도계산서_내역서(전기)_화개2초교 교사신축통신공사 (내역서-이지텍크)_신창2중통신04.03.01_소방전기내역서" xfId="12153"/>
    <cellStyle name="1_시민계략공사_조도계산서_내역서(전기)_화개2초교 교사신축통신공사 (내역서-이지텍크)_통신단가" xfId="12154"/>
    <cellStyle name="1_시민계략공사_조도계산서_내역서(전기)_화개2초교 교사신축통신공사 (내역서-이지텍크)_통신단가_소방전기내역서" xfId="12155"/>
    <cellStyle name="1_시민계략공사_조도계산서_내역서(전기)_화개2초교 교사신축통신공사 (내역서-이지텍크)_통신단가_신창(2)중학교교사신축공사(전기)" xfId="12156"/>
    <cellStyle name="1_시민계략공사_조도계산서_내역서(전기)_화개2초교 교사신축통신공사 (내역서-이지텍크)_통신단가_신창(2)중학교교사신축공사(전기)_소방전기내역서" xfId="12157"/>
    <cellStyle name="1_시민계략공사_조도계산서_내역서(전기)_화개2초교 교사신축통신공사 (내역서-이지텍크)_통신단가_신창2중통신04.03.01" xfId="12158"/>
    <cellStyle name="1_시민계략공사_조도계산서_내역서(전기)_화개2초교 교사신축통신공사 (내역서-이지텍크)_통신단가_신창2중통신04.03.01_소방전기내역서" xfId="12159"/>
    <cellStyle name="1_시민계략공사_조도계산서_내역서(전기)_화개2초교 교사신축통신공사 (내역서-이지텍크)_통신단가_화개2초교 통신 설계(K)" xfId="12160"/>
    <cellStyle name="1_시민계략공사_조도계산서_내역서(전기)_화개2초교 교사신축통신공사 (내역서-이지텍크)_통신단가_화개2초교 통신 설계(K)_소방전기내역서" xfId="12161"/>
    <cellStyle name="1_시민계략공사_조도계산서_내역서(전기)_화개2초교 교사신축통신공사 (내역서-이지텍크)_화개2초교 통신 설계(K)" xfId="12162"/>
    <cellStyle name="1_시민계략공사_조도계산서_내역서(전기)_화개2초교 교사신축통신공사 (내역서-이지텍크)_화개2초교 통신 설계(K)_소방전기내역서" xfId="12163"/>
    <cellStyle name="1_시민계략공사_조도계산서_내역서(전기)_화개2초교 통신 설계(K)" xfId="12164"/>
    <cellStyle name="1_시민계략공사_조도계산서_내역서(전기)_화개2초교 통신 설계(K)_소방전기내역서" xfId="12165"/>
    <cellStyle name="1_시민계략공사_조도계산서_내역서(전기)_화개2초교전기(k)" xfId="12166"/>
    <cellStyle name="1_시민계략공사_조도계산서_내역서(전기)_화개2초교전기(k)_소방전기내역서" xfId="12167"/>
    <cellStyle name="1_시민계략공사_조도계산서_내역서(전기)_화개2초교전기(k)_신창(2)중학교교사신축공사(전기)" xfId="12168"/>
    <cellStyle name="1_시민계략공사_조도계산서_내역서(전기)_화개2초교전기(k)_신창(2)중학교교사신축공사(전기)_소방전기내역서" xfId="12169"/>
    <cellStyle name="1_시민계략공사_조도계산서_분뇨처리장 시설 개선사업 전기공사" xfId="12170"/>
    <cellStyle name="1_시민계략공사_조도계산서_분뇨처리장 시설 개선사업 전기공사_광천동사무소태양광공사1(4)" xfId="12171"/>
    <cellStyle name="1_시민계략공사_조도계산서_분뇨처리장 시설 개선사업 전기공사_내역" xfId="12172"/>
    <cellStyle name="1_시민계략공사_조도계산서_분뇨처리장 시설 개선사업 전기공사_내역(변경)" xfId="12173"/>
    <cellStyle name="1_시민계략공사_조도계산서_분뇨처리장 시설 개선사업 전기공사_내역(변경)_광천동사무소태양광공사1(4)" xfId="12174"/>
    <cellStyle name="1_시민계략공사_조도계산서_분뇨처리장 시설 개선사업 전기공사_내역_광천동사무소태양광공사1(4)" xfId="12175"/>
    <cellStyle name="1_시민계략공사_조도계산서_분뇨처리장 시설 개선사업 전기공사_생물산업연구센타건립공사(전기)" xfId="12176"/>
    <cellStyle name="1_시민계략공사_조도계산서_분뇨처리장 시설 개선사업 전기공사_생물산업연구센타건립공사(전기-크린룸제외)" xfId="12177"/>
    <cellStyle name="1_시민계략공사_조도계산서_분뇨처리장 시설 개선사업 전기공사_생물산업연구센타건립공사(전기-크린룸제외)_생물산업연구센타건립공사(전기)" xfId="12178"/>
    <cellStyle name="1_시민계략공사_조도계산서_생물산업연구센타건립공사(전기)" xfId="12179"/>
    <cellStyle name="1_시민계략공사_조도계산서_생물산업연구센타건립공사(전기-크린룸제외)" xfId="12180"/>
    <cellStyle name="1_시민계략공사_조도계산서_생물산업연구센타건립공사(전기-크린룸제외)_생물산업연구센타건립공사(전기)" xfId="12181"/>
    <cellStyle name="1_시민계략공사_조도계산서_소방전기내역서" xfId="12182"/>
    <cellStyle name="1_시민계략공사_조도계산서_신창(2)중학교교사신축공사(전기)" xfId="12183"/>
    <cellStyle name="1_시민계략공사_조도계산서_신창(2)중학교교사신축공사(전기)_소방전기내역서" xfId="12184"/>
    <cellStyle name="1_시민계략공사_조도계산서_신창(2)중학교교사신축공사(전기)_신창(2)중학교교사신축공사(전기)" xfId="12185"/>
    <cellStyle name="1_시민계략공사_조도계산서_신창(2)중학교교사신축공사(전기)_신창(2)중학교교사신축공사(전기)_소방전기내역서" xfId="12186"/>
    <cellStyle name="1_시민계략공사_조도계산서_신창2중통신04.03.01" xfId="12187"/>
    <cellStyle name="1_시민계략공사_조도계산서_신창2중통신04.03.01_소방전기내역서" xfId="12188"/>
    <cellStyle name="1_시민계략공사_조도계산서_연제초교교사신축전기" xfId="12189"/>
    <cellStyle name="1_시민계략공사_조도계산서_연제초교교사신축전기_소방전기내역서" xfId="12190"/>
    <cellStyle name="1_시민계략공사_조도계산서_연제초교교사신축전기_신창(2)중학교교사신축공사(전기)" xfId="12191"/>
    <cellStyle name="1_시민계략공사_조도계산서_연제초교교사신축전기_신창(2)중학교교사신축공사(전기)_소방전기내역서" xfId="12192"/>
    <cellStyle name="1_시민계략공사_조도계산서_연제초교교사신축전기_신창2중통신04.03.01" xfId="12193"/>
    <cellStyle name="1_시민계략공사_조도계산서_연제초교교사신축전기_신창2중통신04.03.01_소방전기내역서" xfId="12194"/>
    <cellStyle name="1_시민계략공사_조도계산서_연제초교교사신축전기_화개2초교 통신 설계(K)" xfId="12195"/>
    <cellStyle name="1_시민계략공사_조도계산서_연제초교교사신축전기_화개2초교 통신 설계(K)_소방전기내역서" xfId="12196"/>
    <cellStyle name="1_시민계략공사_조도계산서_통신단가" xfId="12197"/>
    <cellStyle name="1_시민계략공사_조도계산서_통신단가_소방전기내역서" xfId="12198"/>
    <cellStyle name="1_시민계략공사_조도계산서_통신단가_신창(2)중학교교사신축공사(전기)" xfId="12199"/>
    <cellStyle name="1_시민계략공사_조도계산서_통신단가_신창(2)중학교교사신축공사(전기)_소방전기내역서" xfId="12200"/>
    <cellStyle name="1_시민계략공사_조도계산서_통신단가_신창2중통신04.03.01" xfId="12201"/>
    <cellStyle name="1_시민계략공사_조도계산서_통신단가_신창2중통신04.03.01_소방전기내역서" xfId="12202"/>
    <cellStyle name="1_시민계략공사_조도계산서_통신단가_화개2초교 통신 설계(K)" xfId="12203"/>
    <cellStyle name="1_시민계략공사_조도계산서_통신단가_화개2초교 통신 설계(K)_소방전기내역서" xfId="12204"/>
    <cellStyle name="1_시민계략공사_조도계산서_화개2초교 교사신축통신공사 (내역서-이지텍크)" xfId="12205"/>
    <cellStyle name="1_시민계략공사_조도계산서_화개2초교 교사신축통신공사 (내역서-이지텍크)_소방전기내역서" xfId="12206"/>
    <cellStyle name="1_시민계략공사_조도계산서_화개2초교 교사신축통신공사 (내역서-이지텍크)_신창(2)중학교교사신축공사(전기)" xfId="12207"/>
    <cellStyle name="1_시민계략공사_조도계산서_화개2초교 교사신축통신공사 (내역서-이지텍크)_신창(2)중학교교사신축공사(전기)_소방전기내역서" xfId="12208"/>
    <cellStyle name="1_시민계략공사_조도계산서_화개2초교 교사신축통신공사 (내역서-이지텍크)_신창2중통신04.03.01" xfId="12209"/>
    <cellStyle name="1_시민계략공사_조도계산서_화개2초교 교사신축통신공사 (내역서-이지텍크)_신창2중통신04.03.01_소방전기내역서" xfId="12210"/>
    <cellStyle name="1_시민계략공사_조도계산서_화개2초교 교사신축통신공사 (내역서-이지텍크)_통신단가" xfId="12211"/>
    <cellStyle name="1_시민계략공사_조도계산서_화개2초교 교사신축통신공사 (내역서-이지텍크)_통신단가_소방전기내역서" xfId="12212"/>
    <cellStyle name="1_시민계략공사_조도계산서_화개2초교 교사신축통신공사 (내역서-이지텍크)_통신단가_신창(2)중학교교사신축공사(전기)" xfId="12213"/>
    <cellStyle name="1_시민계략공사_조도계산서_화개2초교 교사신축통신공사 (내역서-이지텍크)_통신단가_신창(2)중학교교사신축공사(전기)_소방전기내역서" xfId="12214"/>
    <cellStyle name="1_시민계략공사_조도계산서_화개2초교 교사신축통신공사 (내역서-이지텍크)_통신단가_신창2중통신04.03.01" xfId="12215"/>
    <cellStyle name="1_시민계략공사_조도계산서_화개2초교 교사신축통신공사 (내역서-이지텍크)_통신단가_신창2중통신04.03.01_소방전기내역서" xfId="12216"/>
    <cellStyle name="1_시민계략공사_조도계산서_화개2초교 교사신축통신공사 (내역서-이지텍크)_통신단가_화개2초교 통신 설계(K)" xfId="12217"/>
    <cellStyle name="1_시민계략공사_조도계산서_화개2초교 교사신축통신공사 (내역서-이지텍크)_통신단가_화개2초교 통신 설계(K)_소방전기내역서" xfId="12218"/>
    <cellStyle name="1_시민계략공사_조도계산서_화개2초교 교사신축통신공사 (내역서-이지텍크)_화개2초교 통신 설계(K)" xfId="12219"/>
    <cellStyle name="1_시민계략공사_조도계산서_화개2초교 교사신축통신공사 (내역서-이지텍크)_화개2초교 통신 설계(K)_소방전기내역서" xfId="12220"/>
    <cellStyle name="1_시민계략공사_조도계산서_화개2초교 통신 설계(K)" xfId="12221"/>
    <cellStyle name="1_시민계략공사_조도계산서_화개2초교 통신 설계(K)_소방전기내역서" xfId="12222"/>
    <cellStyle name="1_시민계략공사_조도계산서_화개2초교전기(k)" xfId="12223"/>
    <cellStyle name="1_시민계략공사_조도계산서_화개2초교전기(k)_소방전기내역서" xfId="12224"/>
    <cellStyle name="1_시민계략공사_조도계산서_화개2초교전기(k)_신창(2)중학교교사신축공사(전기)" xfId="12225"/>
    <cellStyle name="1_시민계략공사_조도계산서_화개2초교전기(k)_신창(2)중학교교사신축공사(전기)_소방전기내역서" xfId="12226"/>
    <cellStyle name="1_시민계략공사_주문진신리교(동일건설)" xfId="12227"/>
    <cellStyle name="1_시민계략공사_침해2차변경8월16일" xfId="12228"/>
    <cellStyle name="1_시민계략공사_흥한건설(이양능주2공구)" xfId="12229"/>
    <cellStyle name="1_신사동공원폐기물" xfId="12230"/>
    <cellStyle name="1_신진상가 현대화사업" xfId="12231"/>
    <cellStyle name="1_역사박물관출토복식제작설치(최종)" xfId="12232"/>
    <cellStyle name="1_영양민물생태관-수정" xfId="12233"/>
    <cellStyle name="1_영양민물생태관-수정디스켓" xfId="12234"/>
    <cellStyle name="1_익산마한관(조합)제출(단가-분류)" xfId="12235"/>
    <cellStyle name="1_일위진행중" xfId="12236"/>
    <cellStyle name="1_입찰내역서갑지양식" xfId="12237"/>
    <cellStyle name="1_장산중학교내역(혁성업체)" xfId="12238"/>
    <cellStyle name="1_장산중학교내역하도급(혁성)" xfId="12239"/>
    <cellStyle name="1_전기계측금액내역서(070611)-80%적용" xfId="12240"/>
    <cellStyle name="1_전시내역서(최종0408)-작업" xfId="12241"/>
    <cellStyle name="1_전시물(051125)" xfId="12242"/>
    <cellStyle name="1_전시품050205" xfId="12243"/>
    <cellStyle name="1_전자입찰원가양식" xfId="12244"/>
    <cellStyle name="1_제2세월교" xfId="12245"/>
    <cellStyle name="1_제일평화시장환경개선사업(최종)" xfId="12246"/>
    <cellStyle name="1_제일평화시장환경개선사업-disket" xfId="12247"/>
    <cellStyle name="1_조경보활" xfId="12248"/>
    <cellStyle name="1_주문진신리교(동일건설)" xfId="12249"/>
    <cellStyle name="1_진입로 정비" xfId="12250"/>
    <cellStyle name="1_집계0316" xfId="12251"/>
    <cellStyle name="1_집계2차예상" xfId="12252"/>
    <cellStyle name="1_집계-물가(3차검토)" xfId="12253"/>
    <cellStyle name="1_초촌면 송국리 선사주거지(최종)" xfId="12254"/>
    <cellStyle name="1_칼라아스콘-최종" xfId="12255"/>
    <cellStyle name="1_탈취최종(050401)-RE" xfId="12256"/>
    <cellStyle name="1_토목-반류수처리시설" xfId="12257"/>
    <cellStyle name="1_폐기물" xfId="12258"/>
    <cellStyle name="1_폐기물집계" xfId="12259"/>
    <cellStyle name="1_폐기물집계_1" xfId="12260"/>
    <cellStyle name="1_포장공 내역서 적용수량 " xfId="12261"/>
    <cellStyle name="1_표지-공정표" xfId="12262"/>
    <cellStyle name="1_학교-철거시설물집계" xfId="12263"/>
    <cellStyle name="1_한라분-최종-견적품의서(보령12회처리)" xfId="12264"/>
    <cellStyle name="1_현수막거치대(최종아님)" xfId="12265"/>
    <cellStyle name="1_현충묘지-수량산출서" xfId="12266"/>
    <cellStyle name="1_흥한건설(주)_두창산업폐기물(하도급)" xfId="12267"/>
    <cellStyle name="10" xfId="12268"/>
    <cellStyle name="100" xfId="12269"/>
    <cellStyle name="10공/㎥" xfId="12270"/>
    <cellStyle name="10공/㎥ 2" xfId="12271"/>
    <cellStyle name="10공/㎥ 3" xfId="12272"/>
    <cellStyle name="11" xfId="12273"/>
    <cellStyle name="111" xfId="12274"/>
    <cellStyle name="123" xfId="12275"/>
    <cellStyle name="18" xfId="12276"/>
    <cellStyle name="19990216" xfId="12277"/>
    <cellStyle name="¹e" xfId="12278"/>
    <cellStyle name="¹eº" xfId="12279"/>
    <cellStyle name="¹éº" xfId="12280"/>
    <cellStyle name="¹eº " xfId="12281"/>
    <cellStyle name="¹éºðà²" xfId="12282"/>
    <cellStyle name="¹eºÐA² [0]" xfId="12283"/>
    <cellStyle name="¹éºÐÀ² [0]" xfId="12284"/>
    <cellStyle name="¹eºÐA² [2]" xfId="12285"/>
    <cellStyle name="¹éºÐÀ² [2]" xfId="12286"/>
    <cellStyle name="¹éºÐÀ²_¿îÀüÀÚ±Ý" xfId="12287"/>
    <cellStyle name="¹eºÐA²_±aA¸" xfId="12288"/>
    <cellStyle name="1월" xfId="12289"/>
    <cellStyle name="2" xfId="12290"/>
    <cellStyle name="²" xfId="12291"/>
    <cellStyle name="2)" xfId="12292"/>
    <cellStyle name="2_01 포장및구조물깨기-2차 " xfId="12293"/>
    <cellStyle name="2_4.1 기계내역서-화목" xfId="12294"/>
    <cellStyle name="2_laroux" xfId="12295"/>
    <cellStyle name="2_laroux_4.1 기계내역서-화목" xfId="12296"/>
    <cellStyle name="2_laroux_ATC-YOON1" xfId="12297"/>
    <cellStyle name="2_laroux_ATC-YOON1_4.1 기계내역서-화목" xfId="12298"/>
    <cellStyle name="2_단가조사표" xfId="12299"/>
    <cellStyle name="2_단가조사표_1011소각" xfId="12300"/>
    <cellStyle name="2_단가조사표_1011소각_4.1 기계내역서-화목" xfId="12301"/>
    <cellStyle name="2_단가조사표_1113교~1" xfId="12302"/>
    <cellStyle name="2_단가조사표_1113교~1_4.1 기계내역서-화목" xfId="12303"/>
    <cellStyle name="2_단가조사표_121내역" xfId="12304"/>
    <cellStyle name="2_단가조사표_121내역_4.1 기계내역서-화목" xfId="12305"/>
    <cellStyle name="2_단가조사표_4.1 기계내역서-화목" xfId="12306"/>
    <cellStyle name="2_단가조사표_객토량" xfId="12307"/>
    <cellStyle name="2_단가조사표_객토량_4.1 기계내역서-화목" xfId="12308"/>
    <cellStyle name="2_단가조사표_교통센~1" xfId="12309"/>
    <cellStyle name="2_단가조사표_교통센~1_4.1 기계내역서-화목" xfId="12310"/>
    <cellStyle name="2_단가조사표_교통센터412" xfId="12311"/>
    <cellStyle name="2_단가조사표_교통센터412_4.1 기계내역서-화목" xfId="12312"/>
    <cellStyle name="2_단가조사표_교통수" xfId="12313"/>
    <cellStyle name="2_단가조사표_교통수_4.1 기계내역서-화목" xfId="12314"/>
    <cellStyle name="2_단가조사표_교통수량산출서" xfId="12315"/>
    <cellStyle name="2_단가조사표_교통수량산출서_4.1 기계내역서-화목" xfId="12316"/>
    <cellStyle name="2_단가조사표_구조물대가 (2)" xfId="12317"/>
    <cellStyle name="2_단가조사표_구조물대가 (2)_4.1 기계내역서-화목" xfId="12318"/>
    <cellStyle name="2_단가조사표_내역서 (2)" xfId="12319"/>
    <cellStyle name="2_단가조사표_내역서 (2)_4.1 기계내역서-화목" xfId="12320"/>
    <cellStyle name="2_단가조사표_대전관저지구" xfId="12321"/>
    <cellStyle name="2_단가조사표_대전관저지구_4.1 기계내역서-화목" xfId="12322"/>
    <cellStyle name="2_단가조사표_동측지~1" xfId="12323"/>
    <cellStyle name="2_단가조사표_동측지~1_4.1 기계내역서-화목" xfId="12324"/>
    <cellStyle name="2_단가조사표_동측지원422" xfId="12325"/>
    <cellStyle name="2_단가조사표_동측지원422_4.1 기계내역서-화목" xfId="12326"/>
    <cellStyle name="2_단가조사표_동측지원512" xfId="12327"/>
    <cellStyle name="2_단가조사표_동측지원512_4.1 기계내역서-화목" xfId="12328"/>
    <cellStyle name="2_단가조사표_동측지원524" xfId="12329"/>
    <cellStyle name="2_단가조사표_동측지원524_4.1 기계내역서-화목" xfId="12330"/>
    <cellStyle name="2_단가조사표_부대422" xfId="12331"/>
    <cellStyle name="2_단가조사표_부대422_4.1 기계내역서-화목" xfId="12332"/>
    <cellStyle name="2_단가조사표_부대시설" xfId="12333"/>
    <cellStyle name="2_단가조사표_부대시설_4.1 기계내역서-화목" xfId="12334"/>
    <cellStyle name="2_단가조사표_소각수~1" xfId="12335"/>
    <cellStyle name="2_단가조사표_소각수~1_4.1 기계내역서-화목" xfId="12336"/>
    <cellStyle name="2_단가조사표_소각수내역서" xfId="12337"/>
    <cellStyle name="2_단가조사표_소각수내역서_4.1 기계내역서-화목" xfId="12338"/>
    <cellStyle name="2_단가조사표_소각수목2" xfId="12339"/>
    <cellStyle name="2_단가조사표_소각수목2_4.1 기계내역서-화목" xfId="12340"/>
    <cellStyle name="2_단가조사표_수량산출서 (2)" xfId="12341"/>
    <cellStyle name="2_단가조사표_수량산출서 (2)_4.1 기계내역서-화목" xfId="12342"/>
    <cellStyle name="2_단가조사표_엑스포~1" xfId="12343"/>
    <cellStyle name="2_단가조사표_엑스포~1_4.1 기계내역서-화목" xfId="12344"/>
    <cellStyle name="2_단가조사표_엑스포한빛1" xfId="12345"/>
    <cellStyle name="2_단가조사표_엑스포한빛1_4.1 기계내역서-화목" xfId="12346"/>
    <cellStyle name="2_단가조사표_여객터미널331" xfId="12347"/>
    <cellStyle name="2_단가조사표_여객터미널331_4.1 기계내역서-화목" xfId="12348"/>
    <cellStyle name="2_단가조사표_여객터미널513" xfId="12349"/>
    <cellStyle name="2_단가조사표_여객터미널513_4.1 기계내역서-화목" xfId="12350"/>
    <cellStyle name="2_단가조사표_여객터미널629" xfId="12351"/>
    <cellStyle name="2_단가조사표_여객터미널629_4.1 기계내역서-화목" xfId="12352"/>
    <cellStyle name="2_단가조사표_외곽도로616" xfId="12353"/>
    <cellStyle name="2_단가조사표_외곽도로616_4.1 기계내역서-화목" xfId="12354"/>
    <cellStyle name="2_단가조사표_용인죽전수량" xfId="12355"/>
    <cellStyle name="2_단가조사표_용인죽전수량_4.1 기계내역서-화목" xfId="12356"/>
    <cellStyle name="2_단가조사표_원가계~1" xfId="12357"/>
    <cellStyle name="2_단가조사표_원가계~1_4.1 기계내역서-화목" xfId="12358"/>
    <cellStyle name="2_단가조사표_유기질" xfId="12359"/>
    <cellStyle name="2_단가조사표_유기질_4.1 기계내역서-화목" xfId="12360"/>
    <cellStyle name="2_단가조사표_자재조서 (2)" xfId="12361"/>
    <cellStyle name="2_단가조사표_자재조서 (2)_4.1 기계내역서-화목" xfId="12362"/>
    <cellStyle name="2_단가조사표_총괄내역" xfId="12363"/>
    <cellStyle name="2_단가조사표_총괄내역 (2)" xfId="12364"/>
    <cellStyle name="2_단가조사표_총괄내역 (2)_4.1 기계내역서-화목" xfId="12365"/>
    <cellStyle name="2_단가조사표_총괄내역_4.1 기계내역서-화목" xfId="12366"/>
    <cellStyle name="2_단가조사표_터미널도로403" xfId="12367"/>
    <cellStyle name="2_단가조사표_터미널도로403_4.1 기계내역서-화목" xfId="12368"/>
    <cellStyle name="2_단가조사표_터미널도로429" xfId="12369"/>
    <cellStyle name="2_단가조사표_터미널도로429_4.1 기계내역서-화목" xfId="12370"/>
    <cellStyle name="2_단가조사표_포장일위" xfId="12371"/>
    <cellStyle name="2_단가조사표_포장일위_4.1 기계내역서-화목" xfId="12372"/>
    <cellStyle name="2_포장공 내역서 적용수량 " xfId="12373"/>
    <cellStyle name="20% - Accent1" xfId="12374"/>
    <cellStyle name="20% - Accent2" xfId="12375"/>
    <cellStyle name="20% - Accent3" xfId="12376"/>
    <cellStyle name="20% - Accent4" xfId="12377"/>
    <cellStyle name="20% - Accent5" xfId="12378"/>
    <cellStyle name="20% - Accent6" xfId="12379"/>
    <cellStyle name="20% - 강조색1 10" xfId="12380"/>
    <cellStyle name="20% - 강조색1 11" xfId="12381"/>
    <cellStyle name="20% - 강조색1 12" xfId="12382"/>
    <cellStyle name="20% - 강조색1 13" xfId="12383"/>
    <cellStyle name="20% - 강조색1 14" xfId="12384"/>
    <cellStyle name="20% - 강조색1 15" xfId="12385"/>
    <cellStyle name="20% - 강조색1 16" xfId="12386"/>
    <cellStyle name="20% - 강조색1 17" xfId="12387"/>
    <cellStyle name="20% - 강조색1 18" xfId="12388"/>
    <cellStyle name="20% - 강조색1 19" xfId="12389"/>
    <cellStyle name="20% - 강조색1 2" xfId="12390"/>
    <cellStyle name="20% - 강조색1 2 2" xfId="12391"/>
    <cellStyle name="20% - 강조색1 20" xfId="12392"/>
    <cellStyle name="20% - 강조색1 21" xfId="12393"/>
    <cellStyle name="20% - 강조색1 22" xfId="12394"/>
    <cellStyle name="20% - 강조색1 23" xfId="12395"/>
    <cellStyle name="20% - 강조색1 24" xfId="12396"/>
    <cellStyle name="20% - 강조색1 25" xfId="12397"/>
    <cellStyle name="20% - 강조색1 26" xfId="12398"/>
    <cellStyle name="20% - 강조색1 27" xfId="12399"/>
    <cellStyle name="20% - 강조색1 28" xfId="12400"/>
    <cellStyle name="20% - 강조색1 29" xfId="12401"/>
    <cellStyle name="20% - 강조색1 3" xfId="12402"/>
    <cellStyle name="20% - 강조색1 30" xfId="12403"/>
    <cellStyle name="20% - 강조색1 31" xfId="12404"/>
    <cellStyle name="20% - 강조색1 32" xfId="12405"/>
    <cellStyle name="20% - 강조색1 4" xfId="12406"/>
    <cellStyle name="20% - 강조색1 5" xfId="12407"/>
    <cellStyle name="20% - 강조색1 6" xfId="12408"/>
    <cellStyle name="20% - 강조색1 7" xfId="12409"/>
    <cellStyle name="20% - 강조색1 8" xfId="12410"/>
    <cellStyle name="20% - 강조색1 9" xfId="12411"/>
    <cellStyle name="20% - 강조색2 10" xfId="12412"/>
    <cellStyle name="20% - 강조색2 11" xfId="12413"/>
    <cellStyle name="20% - 강조색2 12" xfId="12414"/>
    <cellStyle name="20% - 강조색2 13" xfId="12415"/>
    <cellStyle name="20% - 강조색2 14" xfId="12416"/>
    <cellStyle name="20% - 강조색2 15" xfId="12417"/>
    <cellStyle name="20% - 강조색2 16" xfId="12418"/>
    <cellStyle name="20% - 강조색2 17" xfId="12419"/>
    <cellStyle name="20% - 강조색2 18" xfId="12420"/>
    <cellStyle name="20% - 강조색2 19" xfId="12421"/>
    <cellStyle name="20% - 강조색2 2" xfId="12422"/>
    <cellStyle name="20% - 강조색2 2 2" xfId="12423"/>
    <cellStyle name="20% - 강조색2 20" xfId="12424"/>
    <cellStyle name="20% - 강조색2 21" xfId="12425"/>
    <cellStyle name="20% - 강조색2 22" xfId="12426"/>
    <cellStyle name="20% - 강조색2 23" xfId="12427"/>
    <cellStyle name="20% - 강조색2 24" xfId="12428"/>
    <cellStyle name="20% - 강조색2 25" xfId="12429"/>
    <cellStyle name="20% - 강조색2 26" xfId="12430"/>
    <cellStyle name="20% - 강조색2 27" xfId="12431"/>
    <cellStyle name="20% - 강조색2 28" xfId="12432"/>
    <cellStyle name="20% - 강조색2 29" xfId="12433"/>
    <cellStyle name="20% - 강조색2 3" xfId="12434"/>
    <cellStyle name="20% - 강조색2 30" xfId="12435"/>
    <cellStyle name="20% - 강조색2 31" xfId="12436"/>
    <cellStyle name="20% - 강조색2 32" xfId="12437"/>
    <cellStyle name="20% - 강조색2 4" xfId="12438"/>
    <cellStyle name="20% - 강조색2 5" xfId="12439"/>
    <cellStyle name="20% - 강조색2 6" xfId="12440"/>
    <cellStyle name="20% - 강조색2 7" xfId="12441"/>
    <cellStyle name="20% - 강조색2 8" xfId="12442"/>
    <cellStyle name="20% - 강조색2 9" xfId="12443"/>
    <cellStyle name="20% - 강조색3 10" xfId="12444"/>
    <cellStyle name="20% - 강조색3 11" xfId="12445"/>
    <cellStyle name="20% - 강조색3 12" xfId="12446"/>
    <cellStyle name="20% - 강조색3 13" xfId="12447"/>
    <cellStyle name="20% - 강조색3 14" xfId="12448"/>
    <cellStyle name="20% - 강조색3 15" xfId="12449"/>
    <cellStyle name="20% - 강조색3 16" xfId="12450"/>
    <cellStyle name="20% - 강조색3 17" xfId="12451"/>
    <cellStyle name="20% - 강조색3 18" xfId="12452"/>
    <cellStyle name="20% - 강조색3 19" xfId="12453"/>
    <cellStyle name="20% - 강조색3 2" xfId="12454"/>
    <cellStyle name="20% - 강조색3 2 2" xfId="12455"/>
    <cellStyle name="20% - 강조색3 20" xfId="12456"/>
    <cellStyle name="20% - 강조색3 21" xfId="12457"/>
    <cellStyle name="20% - 강조색3 22" xfId="12458"/>
    <cellStyle name="20% - 강조색3 23" xfId="12459"/>
    <cellStyle name="20% - 강조색3 24" xfId="12460"/>
    <cellStyle name="20% - 강조색3 25" xfId="12461"/>
    <cellStyle name="20% - 강조색3 26" xfId="12462"/>
    <cellStyle name="20% - 강조색3 27" xfId="12463"/>
    <cellStyle name="20% - 강조색3 28" xfId="12464"/>
    <cellStyle name="20% - 강조색3 29" xfId="12465"/>
    <cellStyle name="20% - 강조색3 3" xfId="12466"/>
    <cellStyle name="20% - 강조색3 30" xfId="12467"/>
    <cellStyle name="20% - 강조색3 31" xfId="12468"/>
    <cellStyle name="20% - 강조색3 32" xfId="12469"/>
    <cellStyle name="20% - 강조색3 4" xfId="12470"/>
    <cellStyle name="20% - 강조색3 5" xfId="12471"/>
    <cellStyle name="20% - 강조색3 6" xfId="12472"/>
    <cellStyle name="20% - 강조색3 7" xfId="12473"/>
    <cellStyle name="20% - 강조색3 8" xfId="12474"/>
    <cellStyle name="20% - 강조색3 9" xfId="12475"/>
    <cellStyle name="20% - 강조색4 10" xfId="12476"/>
    <cellStyle name="20% - 강조색4 11" xfId="12477"/>
    <cellStyle name="20% - 강조색4 12" xfId="12478"/>
    <cellStyle name="20% - 강조색4 13" xfId="12479"/>
    <cellStyle name="20% - 강조색4 14" xfId="12480"/>
    <cellStyle name="20% - 강조색4 15" xfId="12481"/>
    <cellStyle name="20% - 강조색4 16" xfId="12482"/>
    <cellStyle name="20% - 강조색4 17" xfId="12483"/>
    <cellStyle name="20% - 강조색4 18" xfId="12484"/>
    <cellStyle name="20% - 강조색4 19" xfId="12485"/>
    <cellStyle name="20% - 강조색4 2" xfId="12486"/>
    <cellStyle name="20% - 강조색4 2 2" xfId="12487"/>
    <cellStyle name="20% - 강조색4 20" xfId="12488"/>
    <cellStyle name="20% - 강조색4 21" xfId="12489"/>
    <cellStyle name="20% - 강조색4 22" xfId="12490"/>
    <cellStyle name="20% - 강조색4 23" xfId="12491"/>
    <cellStyle name="20% - 강조색4 24" xfId="12492"/>
    <cellStyle name="20% - 강조색4 25" xfId="12493"/>
    <cellStyle name="20% - 강조색4 26" xfId="12494"/>
    <cellStyle name="20% - 강조색4 27" xfId="12495"/>
    <cellStyle name="20% - 강조색4 28" xfId="12496"/>
    <cellStyle name="20% - 강조색4 29" xfId="12497"/>
    <cellStyle name="20% - 강조색4 3" xfId="12498"/>
    <cellStyle name="20% - 강조색4 30" xfId="12499"/>
    <cellStyle name="20% - 강조색4 31" xfId="12500"/>
    <cellStyle name="20% - 강조색4 32" xfId="12501"/>
    <cellStyle name="20% - 강조색4 4" xfId="12502"/>
    <cellStyle name="20% - 강조색4 5" xfId="12503"/>
    <cellStyle name="20% - 강조색4 6" xfId="12504"/>
    <cellStyle name="20% - 강조색4 7" xfId="12505"/>
    <cellStyle name="20% - 강조색4 8" xfId="12506"/>
    <cellStyle name="20% - 강조색4 9" xfId="12507"/>
    <cellStyle name="20% - 강조색5 10" xfId="12508"/>
    <cellStyle name="20% - 강조색5 11" xfId="12509"/>
    <cellStyle name="20% - 강조색5 12" xfId="12510"/>
    <cellStyle name="20% - 강조색5 13" xfId="12511"/>
    <cellStyle name="20% - 강조색5 14" xfId="12512"/>
    <cellStyle name="20% - 강조색5 15" xfId="12513"/>
    <cellStyle name="20% - 강조색5 16" xfId="12514"/>
    <cellStyle name="20% - 강조색5 17" xfId="12515"/>
    <cellStyle name="20% - 강조색5 18" xfId="12516"/>
    <cellStyle name="20% - 강조색5 19" xfId="12517"/>
    <cellStyle name="20% - 강조색5 2" xfId="12518"/>
    <cellStyle name="20% - 강조색5 2 2" xfId="12519"/>
    <cellStyle name="20% - 강조색5 20" xfId="12520"/>
    <cellStyle name="20% - 강조색5 21" xfId="12521"/>
    <cellStyle name="20% - 강조색5 22" xfId="12522"/>
    <cellStyle name="20% - 강조색5 23" xfId="12523"/>
    <cellStyle name="20% - 강조색5 24" xfId="12524"/>
    <cellStyle name="20% - 강조색5 25" xfId="12525"/>
    <cellStyle name="20% - 강조색5 26" xfId="12526"/>
    <cellStyle name="20% - 강조색5 27" xfId="12527"/>
    <cellStyle name="20% - 강조색5 28" xfId="12528"/>
    <cellStyle name="20% - 강조색5 29" xfId="12529"/>
    <cellStyle name="20% - 강조색5 3" xfId="12530"/>
    <cellStyle name="20% - 강조색5 30" xfId="12531"/>
    <cellStyle name="20% - 강조색5 31" xfId="12532"/>
    <cellStyle name="20% - 강조색5 32" xfId="12533"/>
    <cellStyle name="20% - 강조색5 4" xfId="12534"/>
    <cellStyle name="20% - 강조색5 5" xfId="12535"/>
    <cellStyle name="20% - 강조색5 6" xfId="12536"/>
    <cellStyle name="20% - 강조색5 7" xfId="12537"/>
    <cellStyle name="20% - 강조색5 8" xfId="12538"/>
    <cellStyle name="20% - 강조색5 9" xfId="12539"/>
    <cellStyle name="20% - 강조색6 10" xfId="12540"/>
    <cellStyle name="20% - 강조색6 11" xfId="12541"/>
    <cellStyle name="20% - 강조색6 12" xfId="12542"/>
    <cellStyle name="20% - 강조색6 13" xfId="12543"/>
    <cellStyle name="20% - 강조색6 14" xfId="12544"/>
    <cellStyle name="20% - 강조색6 15" xfId="12545"/>
    <cellStyle name="20% - 강조색6 16" xfId="12546"/>
    <cellStyle name="20% - 강조색6 17" xfId="12547"/>
    <cellStyle name="20% - 강조색6 18" xfId="12548"/>
    <cellStyle name="20% - 강조색6 19" xfId="12549"/>
    <cellStyle name="20% - 강조색6 2" xfId="12550"/>
    <cellStyle name="20% - 강조색6 2 2" xfId="12551"/>
    <cellStyle name="20% - 강조색6 20" xfId="12552"/>
    <cellStyle name="20% - 강조색6 21" xfId="12553"/>
    <cellStyle name="20% - 강조색6 22" xfId="12554"/>
    <cellStyle name="20% - 강조색6 23" xfId="12555"/>
    <cellStyle name="20% - 강조색6 24" xfId="12556"/>
    <cellStyle name="20% - 강조색6 25" xfId="12557"/>
    <cellStyle name="20% - 강조색6 26" xfId="12558"/>
    <cellStyle name="20% - 강조색6 27" xfId="12559"/>
    <cellStyle name="20% - 강조색6 28" xfId="12560"/>
    <cellStyle name="20% - 강조색6 29" xfId="12561"/>
    <cellStyle name="20% - 강조색6 3" xfId="12562"/>
    <cellStyle name="20% - 강조색6 30" xfId="12563"/>
    <cellStyle name="20% - 강조색6 31" xfId="12564"/>
    <cellStyle name="20% - 강조색6 32" xfId="12565"/>
    <cellStyle name="20% - 강조색6 4" xfId="12566"/>
    <cellStyle name="20% - 강조색6 5" xfId="12567"/>
    <cellStyle name="20% - 강조색6 6" xfId="12568"/>
    <cellStyle name="20% - 강조색6 7" xfId="12569"/>
    <cellStyle name="20% - 강조색6 8" xfId="12570"/>
    <cellStyle name="20% - 강조색6 9" xfId="12571"/>
    <cellStyle name="2자리" xfId="12572"/>
    <cellStyle name="3" xfId="12573"/>
    <cellStyle name="³?a" xfId="12574"/>
    <cellStyle name="³?A￥" xfId="12575"/>
    <cellStyle name="³¯Â¥" xfId="12576"/>
    <cellStyle name="၃urrency_OTD thru NOR " xfId="12577"/>
    <cellStyle name="40% - Accent1" xfId="12578"/>
    <cellStyle name="40% - Accent2" xfId="12579"/>
    <cellStyle name="40% - Accent3" xfId="12580"/>
    <cellStyle name="40% - Accent4" xfId="12581"/>
    <cellStyle name="40% - Accent5" xfId="12582"/>
    <cellStyle name="40% - Accent6" xfId="12583"/>
    <cellStyle name="40% - 강조색1 10" xfId="12584"/>
    <cellStyle name="40% - 강조색1 11" xfId="12585"/>
    <cellStyle name="40% - 강조색1 12" xfId="12586"/>
    <cellStyle name="40% - 강조색1 13" xfId="12587"/>
    <cellStyle name="40% - 강조색1 14" xfId="12588"/>
    <cellStyle name="40% - 강조색1 15" xfId="12589"/>
    <cellStyle name="40% - 강조색1 16" xfId="12590"/>
    <cellStyle name="40% - 강조색1 17" xfId="12591"/>
    <cellStyle name="40% - 강조색1 18" xfId="12592"/>
    <cellStyle name="40% - 강조색1 19" xfId="12593"/>
    <cellStyle name="40% - 강조색1 2" xfId="12594"/>
    <cellStyle name="40% - 강조색1 2 2" xfId="12595"/>
    <cellStyle name="40% - 강조색1 20" xfId="12596"/>
    <cellStyle name="40% - 강조색1 21" xfId="12597"/>
    <cellStyle name="40% - 강조색1 22" xfId="12598"/>
    <cellStyle name="40% - 강조색1 23" xfId="12599"/>
    <cellStyle name="40% - 강조색1 24" xfId="12600"/>
    <cellStyle name="40% - 강조색1 25" xfId="12601"/>
    <cellStyle name="40% - 강조색1 26" xfId="12602"/>
    <cellStyle name="40% - 강조색1 27" xfId="12603"/>
    <cellStyle name="40% - 강조색1 28" xfId="12604"/>
    <cellStyle name="40% - 강조색1 29" xfId="12605"/>
    <cellStyle name="40% - 강조색1 3" xfId="12606"/>
    <cellStyle name="40% - 강조색1 30" xfId="12607"/>
    <cellStyle name="40% - 강조색1 31" xfId="12608"/>
    <cellStyle name="40% - 강조색1 32" xfId="12609"/>
    <cellStyle name="40% - 강조색1 4" xfId="12610"/>
    <cellStyle name="40% - 강조색1 5" xfId="12611"/>
    <cellStyle name="40% - 강조색1 6" xfId="12612"/>
    <cellStyle name="40% - 강조색1 7" xfId="12613"/>
    <cellStyle name="40% - 강조색1 8" xfId="12614"/>
    <cellStyle name="40% - 강조색1 9" xfId="12615"/>
    <cellStyle name="40% - 강조색2 10" xfId="12616"/>
    <cellStyle name="40% - 강조색2 11" xfId="12617"/>
    <cellStyle name="40% - 강조색2 12" xfId="12618"/>
    <cellStyle name="40% - 강조색2 13" xfId="12619"/>
    <cellStyle name="40% - 강조색2 14" xfId="12620"/>
    <cellStyle name="40% - 강조색2 15" xfId="12621"/>
    <cellStyle name="40% - 강조색2 16" xfId="12622"/>
    <cellStyle name="40% - 강조색2 17" xfId="12623"/>
    <cellStyle name="40% - 강조색2 18" xfId="12624"/>
    <cellStyle name="40% - 강조색2 19" xfId="12625"/>
    <cellStyle name="40% - 강조색2 2" xfId="12626"/>
    <cellStyle name="40% - 강조색2 2 2" xfId="12627"/>
    <cellStyle name="40% - 강조색2 20" xfId="12628"/>
    <cellStyle name="40% - 강조색2 21" xfId="12629"/>
    <cellStyle name="40% - 강조색2 22" xfId="12630"/>
    <cellStyle name="40% - 강조색2 23" xfId="12631"/>
    <cellStyle name="40% - 강조색2 24" xfId="12632"/>
    <cellStyle name="40% - 강조색2 25" xfId="12633"/>
    <cellStyle name="40% - 강조색2 26" xfId="12634"/>
    <cellStyle name="40% - 강조색2 27" xfId="12635"/>
    <cellStyle name="40% - 강조색2 28" xfId="12636"/>
    <cellStyle name="40% - 강조색2 29" xfId="12637"/>
    <cellStyle name="40% - 강조색2 3" xfId="12638"/>
    <cellStyle name="40% - 강조색2 30" xfId="12639"/>
    <cellStyle name="40% - 강조색2 31" xfId="12640"/>
    <cellStyle name="40% - 강조색2 32" xfId="12641"/>
    <cellStyle name="40% - 강조색2 4" xfId="12642"/>
    <cellStyle name="40% - 강조색2 5" xfId="12643"/>
    <cellStyle name="40% - 강조색2 6" xfId="12644"/>
    <cellStyle name="40% - 강조색2 7" xfId="12645"/>
    <cellStyle name="40% - 강조색2 8" xfId="12646"/>
    <cellStyle name="40% - 강조색2 9" xfId="12647"/>
    <cellStyle name="40% - 강조색3 10" xfId="12648"/>
    <cellStyle name="40% - 강조색3 11" xfId="12649"/>
    <cellStyle name="40% - 강조색3 12" xfId="12650"/>
    <cellStyle name="40% - 강조색3 13" xfId="12651"/>
    <cellStyle name="40% - 강조색3 14" xfId="12652"/>
    <cellStyle name="40% - 강조색3 15" xfId="12653"/>
    <cellStyle name="40% - 강조색3 16" xfId="12654"/>
    <cellStyle name="40% - 강조색3 17" xfId="12655"/>
    <cellStyle name="40% - 강조색3 18" xfId="12656"/>
    <cellStyle name="40% - 강조색3 19" xfId="12657"/>
    <cellStyle name="40% - 강조색3 2" xfId="12658"/>
    <cellStyle name="40% - 강조색3 2 2" xfId="12659"/>
    <cellStyle name="40% - 강조색3 20" xfId="12660"/>
    <cellStyle name="40% - 강조색3 21" xfId="12661"/>
    <cellStyle name="40% - 강조색3 22" xfId="12662"/>
    <cellStyle name="40% - 강조색3 23" xfId="12663"/>
    <cellStyle name="40% - 강조색3 24" xfId="12664"/>
    <cellStyle name="40% - 강조색3 25" xfId="12665"/>
    <cellStyle name="40% - 강조색3 26" xfId="12666"/>
    <cellStyle name="40% - 강조색3 27" xfId="12667"/>
    <cellStyle name="40% - 강조색3 28" xfId="12668"/>
    <cellStyle name="40% - 강조색3 29" xfId="12669"/>
    <cellStyle name="40% - 강조색3 3" xfId="12670"/>
    <cellStyle name="40% - 강조색3 30" xfId="12671"/>
    <cellStyle name="40% - 강조색3 31" xfId="12672"/>
    <cellStyle name="40% - 강조색3 32" xfId="12673"/>
    <cellStyle name="40% - 강조색3 4" xfId="12674"/>
    <cellStyle name="40% - 강조색3 5" xfId="12675"/>
    <cellStyle name="40% - 강조색3 6" xfId="12676"/>
    <cellStyle name="40% - 강조색3 7" xfId="12677"/>
    <cellStyle name="40% - 강조색3 8" xfId="12678"/>
    <cellStyle name="40% - 강조색3 9" xfId="12679"/>
    <cellStyle name="40% - 강조색4 10" xfId="12680"/>
    <cellStyle name="40% - 강조색4 11" xfId="12681"/>
    <cellStyle name="40% - 강조색4 12" xfId="12682"/>
    <cellStyle name="40% - 강조색4 13" xfId="12683"/>
    <cellStyle name="40% - 강조색4 14" xfId="12684"/>
    <cellStyle name="40% - 강조색4 15" xfId="12685"/>
    <cellStyle name="40% - 강조색4 16" xfId="12686"/>
    <cellStyle name="40% - 강조색4 17" xfId="12687"/>
    <cellStyle name="40% - 강조색4 18" xfId="12688"/>
    <cellStyle name="40% - 강조색4 19" xfId="12689"/>
    <cellStyle name="40% - 강조색4 2" xfId="12690"/>
    <cellStyle name="40% - 강조색4 2 2" xfId="12691"/>
    <cellStyle name="40% - 강조색4 20" xfId="12692"/>
    <cellStyle name="40% - 강조색4 21" xfId="12693"/>
    <cellStyle name="40% - 강조색4 22" xfId="12694"/>
    <cellStyle name="40% - 강조색4 23" xfId="12695"/>
    <cellStyle name="40% - 강조색4 24" xfId="12696"/>
    <cellStyle name="40% - 강조색4 25" xfId="12697"/>
    <cellStyle name="40% - 강조색4 26" xfId="12698"/>
    <cellStyle name="40% - 강조색4 27" xfId="12699"/>
    <cellStyle name="40% - 강조색4 28" xfId="12700"/>
    <cellStyle name="40% - 강조색4 29" xfId="12701"/>
    <cellStyle name="40% - 강조색4 3" xfId="12702"/>
    <cellStyle name="40% - 강조색4 30" xfId="12703"/>
    <cellStyle name="40% - 강조색4 31" xfId="12704"/>
    <cellStyle name="40% - 강조색4 32" xfId="12705"/>
    <cellStyle name="40% - 강조색4 4" xfId="12706"/>
    <cellStyle name="40% - 강조색4 5" xfId="12707"/>
    <cellStyle name="40% - 강조색4 6" xfId="12708"/>
    <cellStyle name="40% - 강조색4 7" xfId="12709"/>
    <cellStyle name="40% - 강조색4 8" xfId="12710"/>
    <cellStyle name="40% - 강조색4 9" xfId="12711"/>
    <cellStyle name="40% - 강조색5 10" xfId="12712"/>
    <cellStyle name="40% - 강조색5 11" xfId="12713"/>
    <cellStyle name="40% - 강조색5 12" xfId="12714"/>
    <cellStyle name="40% - 강조색5 13" xfId="12715"/>
    <cellStyle name="40% - 강조색5 14" xfId="12716"/>
    <cellStyle name="40% - 강조색5 15" xfId="12717"/>
    <cellStyle name="40% - 강조색5 16" xfId="12718"/>
    <cellStyle name="40% - 강조색5 17" xfId="12719"/>
    <cellStyle name="40% - 강조색5 18" xfId="12720"/>
    <cellStyle name="40% - 강조색5 19" xfId="12721"/>
    <cellStyle name="40% - 강조색5 2" xfId="12722"/>
    <cellStyle name="40% - 강조색5 2 2" xfId="12723"/>
    <cellStyle name="40% - 강조색5 20" xfId="12724"/>
    <cellStyle name="40% - 강조색5 21" xfId="12725"/>
    <cellStyle name="40% - 강조색5 22" xfId="12726"/>
    <cellStyle name="40% - 강조색5 23" xfId="12727"/>
    <cellStyle name="40% - 강조색5 24" xfId="12728"/>
    <cellStyle name="40% - 강조색5 25" xfId="12729"/>
    <cellStyle name="40% - 강조색5 26" xfId="12730"/>
    <cellStyle name="40% - 강조색5 27" xfId="12731"/>
    <cellStyle name="40% - 강조색5 28" xfId="12732"/>
    <cellStyle name="40% - 강조색5 29" xfId="12733"/>
    <cellStyle name="40% - 강조색5 3" xfId="12734"/>
    <cellStyle name="40% - 강조색5 30" xfId="12735"/>
    <cellStyle name="40% - 강조색5 31" xfId="12736"/>
    <cellStyle name="40% - 강조색5 32" xfId="12737"/>
    <cellStyle name="40% - 강조색5 4" xfId="12738"/>
    <cellStyle name="40% - 강조색5 5" xfId="12739"/>
    <cellStyle name="40% - 강조색5 6" xfId="12740"/>
    <cellStyle name="40% - 강조색5 7" xfId="12741"/>
    <cellStyle name="40% - 강조색5 8" xfId="12742"/>
    <cellStyle name="40% - 강조색5 9" xfId="12743"/>
    <cellStyle name="40% - 강조색6 10" xfId="12744"/>
    <cellStyle name="40% - 강조색6 11" xfId="12745"/>
    <cellStyle name="40% - 강조색6 12" xfId="12746"/>
    <cellStyle name="40% - 강조색6 13" xfId="12747"/>
    <cellStyle name="40% - 강조색6 14" xfId="12748"/>
    <cellStyle name="40% - 강조색6 15" xfId="12749"/>
    <cellStyle name="40% - 강조색6 16" xfId="12750"/>
    <cellStyle name="40% - 강조색6 17" xfId="12751"/>
    <cellStyle name="40% - 강조색6 18" xfId="12752"/>
    <cellStyle name="40% - 강조색6 19" xfId="12753"/>
    <cellStyle name="40% - 강조색6 2" xfId="12754"/>
    <cellStyle name="40% - 강조색6 2 2" xfId="12755"/>
    <cellStyle name="40% - 강조색6 20" xfId="12756"/>
    <cellStyle name="40% - 강조색6 21" xfId="12757"/>
    <cellStyle name="40% - 강조색6 22" xfId="12758"/>
    <cellStyle name="40% - 강조색6 23" xfId="12759"/>
    <cellStyle name="40% - 강조색6 24" xfId="12760"/>
    <cellStyle name="40% - 강조색6 25" xfId="12761"/>
    <cellStyle name="40% - 강조색6 26" xfId="12762"/>
    <cellStyle name="40% - 강조색6 27" xfId="12763"/>
    <cellStyle name="40% - 강조색6 28" xfId="12764"/>
    <cellStyle name="40% - 강조색6 29" xfId="12765"/>
    <cellStyle name="40% - 강조색6 3" xfId="12766"/>
    <cellStyle name="40% - 강조색6 30" xfId="12767"/>
    <cellStyle name="40% - 강조색6 31" xfId="12768"/>
    <cellStyle name="40% - 강조색6 32" xfId="12769"/>
    <cellStyle name="40% - 강조색6 4" xfId="12770"/>
    <cellStyle name="40% - 강조색6 5" xfId="12771"/>
    <cellStyle name="40% - 강조색6 6" xfId="12772"/>
    <cellStyle name="40% - 강조색6 7" xfId="12773"/>
    <cellStyle name="40% - 강조색6 8" xfId="12774"/>
    <cellStyle name="40% - 강조색6 9" xfId="12775"/>
    <cellStyle name="6" xfId="12776"/>
    <cellStyle name="60" xfId="12777"/>
    <cellStyle name="60% - Accent1" xfId="12778"/>
    <cellStyle name="60% - Accent2" xfId="12779"/>
    <cellStyle name="60% - Accent3" xfId="12780"/>
    <cellStyle name="60% - Accent4" xfId="12781"/>
    <cellStyle name="60% - Accent5" xfId="12782"/>
    <cellStyle name="60% - Accent6" xfId="12783"/>
    <cellStyle name="60% - 강조색1 10" xfId="12784"/>
    <cellStyle name="60% - 강조색1 11" xfId="12785"/>
    <cellStyle name="60% - 강조색1 12" xfId="12786"/>
    <cellStyle name="60% - 강조색1 13" xfId="12787"/>
    <cellStyle name="60% - 강조색1 14" xfId="12788"/>
    <cellStyle name="60% - 강조색1 15" xfId="12789"/>
    <cellStyle name="60% - 강조색1 16" xfId="12790"/>
    <cellStyle name="60% - 강조색1 17" xfId="12791"/>
    <cellStyle name="60% - 강조색1 18" xfId="12792"/>
    <cellStyle name="60% - 강조색1 19" xfId="12793"/>
    <cellStyle name="60% - 강조색1 2" xfId="12794"/>
    <cellStyle name="60% - 강조색1 2 2" xfId="12795"/>
    <cellStyle name="60% - 강조색1 20" xfId="12796"/>
    <cellStyle name="60% - 강조색1 21" xfId="12797"/>
    <cellStyle name="60% - 강조색1 22" xfId="12798"/>
    <cellStyle name="60% - 강조색1 23" xfId="12799"/>
    <cellStyle name="60% - 강조색1 24" xfId="12800"/>
    <cellStyle name="60% - 강조색1 25" xfId="12801"/>
    <cellStyle name="60% - 강조색1 26" xfId="12802"/>
    <cellStyle name="60% - 강조색1 27" xfId="12803"/>
    <cellStyle name="60% - 강조색1 28" xfId="12804"/>
    <cellStyle name="60% - 강조색1 29" xfId="12805"/>
    <cellStyle name="60% - 강조색1 3" xfId="12806"/>
    <cellStyle name="60% - 강조색1 30" xfId="12807"/>
    <cellStyle name="60% - 강조색1 31" xfId="12808"/>
    <cellStyle name="60% - 강조색1 4" xfId="12809"/>
    <cellStyle name="60% - 강조색1 5" xfId="12810"/>
    <cellStyle name="60% - 강조색1 6" xfId="12811"/>
    <cellStyle name="60% - 강조색1 7" xfId="12812"/>
    <cellStyle name="60% - 강조색1 8" xfId="12813"/>
    <cellStyle name="60% - 강조색1 9" xfId="12814"/>
    <cellStyle name="60% - 강조색2 10" xfId="12815"/>
    <cellStyle name="60% - 강조색2 11" xfId="12816"/>
    <cellStyle name="60% - 강조색2 12" xfId="12817"/>
    <cellStyle name="60% - 강조색2 13" xfId="12818"/>
    <cellStyle name="60% - 강조색2 14" xfId="12819"/>
    <cellStyle name="60% - 강조색2 15" xfId="12820"/>
    <cellStyle name="60% - 강조색2 16" xfId="12821"/>
    <cellStyle name="60% - 강조색2 17" xfId="12822"/>
    <cellStyle name="60% - 강조색2 18" xfId="12823"/>
    <cellStyle name="60% - 강조색2 19" xfId="12824"/>
    <cellStyle name="60% - 강조색2 2" xfId="12825"/>
    <cellStyle name="60% - 강조색2 2 2" xfId="12826"/>
    <cellStyle name="60% - 강조색2 20" xfId="12827"/>
    <cellStyle name="60% - 강조색2 21" xfId="12828"/>
    <cellStyle name="60% - 강조색2 22" xfId="12829"/>
    <cellStyle name="60% - 강조색2 23" xfId="12830"/>
    <cellStyle name="60% - 강조색2 24" xfId="12831"/>
    <cellStyle name="60% - 강조색2 25" xfId="12832"/>
    <cellStyle name="60% - 강조색2 26" xfId="12833"/>
    <cellStyle name="60% - 강조색2 27" xfId="12834"/>
    <cellStyle name="60% - 강조색2 28" xfId="12835"/>
    <cellStyle name="60% - 강조색2 29" xfId="12836"/>
    <cellStyle name="60% - 강조색2 3" xfId="12837"/>
    <cellStyle name="60% - 강조색2 30" xfId="12838"/>
    <cellStyle name="60% - 강조색2 31" xfId="12839"/>
    <cellStyle name="60% - 강조색2 4" xfId="12840"/>
    <cellStyle name="60% - 강조색2 5" xfId="12841"/>
    <cellStyle name="60% - 강조색2 6" xfId="12842"/>
    <cellStyle name="60% - 강조색2 7" xfId="12843"/>
    <cellStyle name="60% - 강조색2 8" xfId="12844"/>
    <cellStyle name="60% - 강조색2 9" xfId="12845"/>
    <cellStyle name="60% - 강조색3 10" xfId="12846"/>
    <cellStyle name="60% - 강조색3 11" xfId="12847"/>
    <cellStyle name="60% - 강조색3 12" xfId="12848"/>
    <cellStyle name="60% - 강조색3 13" xfId="12849"/>
    <cellStyle name="60% - 강조색3 14" xfId="12850"/>
    <cellStyle name="60% - 강조색3 15" xfId="12851"/>
    <cellStyle name="60% - 강조색3 16" xfId="12852"/>
    <cellStyle name="60% - 강조색3 17" xfId="12853"/>
    <cellStyle name="60% - 강조색3 18" xfId="12854"/>
    <cellStyle name="60% - 강조색3 19" xfId="12855"/>
    <cellStyle name="60% - 강조색3 2" xfId="12856"/>
    <cellStyle name="60% - 강조색3 2 2" xfId="12857"/>
    <cellStyle name="60% - 강조색3 20" xfId="12858"/>
    <cellStyle name="60% - 강조색3 21" xfId="12859"/>
    <cellStyle name="60% - 강조색3 22" xfId="12860"/>
    <cellStyle name="60% - 강조색3 23" xfId="12861"/>
    <cellStyle name="60% - 강조색3 24" xfId="12862"/>
    <cellStyle name="60% - 강조색3 25" xfId="12863"/>
    <cellStyle name="60% - 강조색3 26" xfId="12864"/>
    <cellStyle name="60% - 강조색3 27" xfId="12865"/>
    <cellStyle name="60% - 강조색3 28" xfId="12866"/>
    <cellStyle name="60% - 강조색3 29" xfId="12867"/>
    <cellStyle name="60% - 강조색3 3" xfId="12868"/>
    <cellStyle name="60% - 강조색3 30" xfId="12869"/>
    <cellStyle name="60% - 강조색3 31" xfId="12870"/>
    <cellStyle name="60% - 강조색3 4" xfId="12871"/>
    <cellStyle name="60% - 강조색3 5" xfId="12872"/>
    <cellStyle name="60% - 강조색3 6" xfId="12873"/>
    <cellStyle name="60% - 강조색3 7" xfId="12874"/>
    <cellStyle name="60% - 강조색3 8" xfId="12875"/>
    <cellStyle name="60% - 강조색3 9" xfId="12876"/>
    <cellStyle name="60% - 강조색4 10" xfId="12877"/>
    <cellStyle name="60% - 강조색4 11" xfId="12878"/>
    <cellStyle name="60% - 강조색4 12" xfId="12879"/>
    <cellStyle name="60% - 강조색4 13" xfId="12880"/>
    <cellStyle name="60% - 강조색4 14" xfId="12881"/>
    <cellStyle name="60% - 강조색4 15" xfId="12882"/>
    <cellStyle name="60% - 강조색4 16" xfId="12883"/>
    <cellStyle name="60% - 강조색4 17" xfId="12884"/>
    <cellStyle name="60% - 강조색4 18" xfId="12885"/>
    <cellStyle name="60% - 강조색4 19" xfId="12886"/>
    <cellStyle name="60% - 강조색4 2" xfId="12887"/>
    <cellStyle name="60% - 강조색4 2 2" xfId="12888"/>
    <cellStyle name="60% - 강조색4 20" xfId="12889"/>
    <cellStyle name="60% - 강조색4 21" xfId="12890"/>
    <cellStyle name="60% - 강조색4 22" xfId="12891"/>
    <cellStyle name="60% - 강조색4 23" xfId="12892"/>
    <cellStyle name="60% - 강조색4 24" xfId="12893"/>
    <cellStyle name="60% - 강조색4 25" xfId="12894"/>
    <cellStyle name="60% - 강조색4 26" xfId="12895"/>
    <cellStyle name="60% - 강조색4 27" xfId="12896"/>
    <cellStyle name="60% - 강조색4 28" xfId="12897"/>
    <cellStyle name="60% - 강조색4 29" xfId="12898"/>
    <cellStyle name="60% - 강조색4 3" xfId="12899"/>
    <cellStyle name="60% - 강조색4 30" xfId="12900"/>
    <cellStyle name="60% - 강조색4 31" xfId="12901"/>
    <cellStyle name="60% - 강조색4 4" xfId="12902"/>
    <cellStyle name="60% - 강조색4 5" xfId="12903"/>
    <cellStyle name="60% - 강조색4 6" xfId="12904"/>
    <cellStyle name="60% - 강조색4 7" xfId="12905"/>
    <cellStyle name="60% - 강조색4 8" xfId="12906"/>
    <cellStyle name="60% - 강조색4 9" xfId="12907"/>
    <cellStyle name="60% - 강조색5 10" xfId="12908"/>
    <cellStyle name="60% - 강조색5 11" xfId="12909"/>
    <cellStyle name="60% - 강조색5 12" xfId="12910"/>
    <cellStyle name="60% - 강조색5 13" xfId="12911"/>
    <cellStyle name="60% - 강조색5 14" xfId="12912"/>
    <cellStyle name="60% - 강조색5 15" xfId="12913"/>
    <cellStyle name="60% - 강조색5 16" xfId="12914"/>
    <cellStyle name="60% - 강조색5 17" xfId="12915"/>
    <cellStyle name="60% - 강조색5 18" xfId="12916"/>
    <cellStyle name="60% - 강조색5 19" xfId="12917"/>
    <cellStyle name="60% - 강조색5 2" xfId="12918"/>
    <cellStyle name="60% - 강조색5 2 2" xfId="12919"/>
    <cellStyle name="60% - 강조색5 20" xfId="12920"/>
    <cellStyle name="60% - 강조색5 21" xfId="12921"/>
    <cellStyle name="60% - 강조색5 22" xfId="12922"/>
    <cellStyle name="60% - 강조색5 23" xfId="12923"/>
    <cellStyle name="60% - 강조색5 24" xfId="12924"/>
    <cellStyle name="60% - 강조색5 25" xfId="12925"/>
    <cellStyle name="60% - 강조색5 26" xfId="12926"/>
    <cellStyle name="60% - 강조색5 27" xfId="12927"/>
    <cellStyle name="60% - 강조색5 28" xfId="12928"/>
    <cellStyle name="60% - 강조색5 29" xfId="12929"/>
    <cellStyle name="60% - 강조색5 3" xfId="12930"/>
    <cellStyle name="60% - 강조색5 30" xfId="12931"/>
    <cellStyle name="60% - 강조색5 31" xfId="12932"/>
    <cellStyle name="60% - 강조색5 4" xfId="12933"/>
    <cellStyle name="60% - 강조색5 5" xfId="12934"/>
    <cellStyle name="60% - 강조색5 6" xfId="12935"/>
    <cellStyle name="60% - 강조색5 7" xfId="12936"/>
    <cellStyle name="60% - 강조색5 8" xfId="12937"/>
    <cellStyle name="60% - 강조색5 9" xfId="12938"/>
    <cellStyle name="60% - 강조색6 10" xfId="12939"/>
    <cellStyle name="60% - 강조색6 11" xfId="12940"/>
    <cellStyle name="60% - 강조색6 12" xfId="12941"/>
    <cellStyle name="60% - 강조색6 13" xfId="12942"/>
    <cellStyle name="60% - 강조색6 14" xfId="12943"/>
    <cellStyle name="60% - 강조색6 15" xfId="12944"/>
    <cellStyle name="60% - 강조색6 16" xfId="12945"/>
    <cellStyle name="60% - 강조색6 17" xfId="12946"/>
    <cellStyle name="60% - 강조색6 18" xfId="12947"/>
    <cellStyle name="60% - 강조색6 19" xfId="12948"/>
    <cellStyle name="60% - 강조색6 2" xfId="12949"/>
    <cellStyle name="60% - 강조색6 2 2" xfId="12950"/>
    <cellStyle name="60% - 강조색6 20" xfId="12951"/>
    <cellStyle name="60% - 강조색6 21" xfId="12952"/>
    <cellStyle name="60% - 강조색6 22" xfId="12953"/>
    <cellStyle name="60% - 강조색6 23" xfId="12954"/>
    <cellStyle name="60% - 강조색6 24" xfId="12955"/>
    <cellStyle name="60% - 강조색6 25" xfId="12956"/>
    <cellStyle name="60% - 강조색6 26" xfId="12957"/>
    <cellStyle name="60% - 강조색6 27" xfId="12958"/>
    <cellStyle name="60% - 강조색6 28" xfId="12959"/>
    <cellStyle name="60% - 강조색6 29" xfId="12960"/>
    <cellStyle name="60% - 강조색6 3" xfId="12961"/>
    <cellStyle name="60% - 강조색6 30" xfId="12962"/>
    <cellStyle name="60% - 강조색6 31" xfId="12963"/>
    <cellStyle name="60% - 강조색6 4" xfId="12964"/>
    <cellStyle name="60% - 강조색6 5" xfId="12965"/>
    <cellStyle name="60% - 강조색6 6" xfId="12966"/>
    <cellStyle name="60% - 강조색6 7" xfId="12967"/>
    <cellStyle name="60% - 강조색6 8" xfId="12968"/>
    <cellStyle name="60% - 강조색6 9" xfId="12969"/>
    <cellStyle name="_x0014_7." xfId="12970"/>
    <cellStyle name="82" xfId="12971"/>
    <cellStyle name="9.5" xfId="12972"/>
    <cellStyle name="90" xfId="12973"/>
    <cellStyle name="96" xfId="12974"/>
    <cellStyle name="9포인트" xfId="12975"/>
    <cellStyle name="፺bʼōᎊb˜ō᎚b쌼ōᎪb쎄ōᎺb쎨ōᏊb쏄ōᏚb쏜ōᏪb̀ōᏺb̤ōᐊb͔ōᐚb΀ōᐪbΰōᐺb쏸ōᑊb쐨ōᑚb쑀ōᑪb쑜ōᑺb쑸ōᒊbЄōᒚbЬōᒪbјōᒺbҤōᓊbӐōᓚb쒤ōᓪb쓄ōᓺb쓠ōᔊb씈ōᔚb씬ōᔪbӰōᔺbԈōᕊbԤōᕚbՀōᕪb՜ōᕺb앐ōᖊb앴ōᖚb얐ōᖪb얼ōᖺb엤ōᗊbոōᗚb֐ōᗪbְōᗺbלōᘊb؄ōᘚbذōᘪbڀōᘺbڬōᙊbیōᙚb۰ōᙪbᇤōᙺbሀōᚊbሜōᚚbሼōᚪbቘōᚺb܈ōᛊbܬōᛚb݌ōᛪbݬō᛺bބōᜊbኌō᜚bከōᜪbዌō᜺bዤōᝊbጄō᝚bጨōᝪbፐ" xfId="12976"/>
    <cellStyle name="A" xfId="12977"/>
    <cellStyle name="A " xfId="12978"/>
    <cellStyle name="a [0]_mud plant bolted" xfId="12979"/>
    <cellStyle name="A 2" xfId="12980"/>
    <cellStyle name="A 3" xfId="12981"/>
    <cellStyle name="Ā _x0010_က랐_xdc01_땯_x0001_" xfId="12982"/>
    <cellStyle name="a)" xfId="12983"/>
    <cellStyle name="A???A???A???A???A???A???A???A???A???A???A???A???A???A???A???A???A???A???A?_x0007_?A???A_x000f_??A???A???A???A???A???A?_x0007_?A???A???A???A???A???A???A???A???A???A???A???A???A???A???A???A???A???A???A???A?_x0007_?A???A_x000f_??A???A???A???A???A???A?_x0007_?A???A???A???A???A???A???A???A???A??" xfId="12984"/>
    <cellStyle name="A???A???A???A???A???A???A???A???A???A???A???A???A???A?_x0007_?A???A_x000f_??A???A???A???A???A???A?_x0007_?A???A???A???A???A???A???A???A???A???A???A???A???A???A???A???A???A???A???A???A?_x0007_?A???A_x000f_??A???A???A???A???A???A?_x0007_?A???A???A???A???A???A???A???A???A???A???A???A???A???A??" xfId="12985"/>
    <cellStyle name="A???A???A???A???A???A???A???A???A?_x0007_?A???A_x000f_??A???A???A???A???A???A?_x0007_?A???A???A???A???A???A???A???A???A???A???A???A???A???A???A???A???A???A???A???A?_x0007_?A???A_x000f_??A???A???A???A???A???A?_x0007_?A???A???A???A???A???A???A???A???A???A???A???A???A???A???A???A???A???A???A??" xfId="12986"/>
    <cellStyle name="A???A???A???A???A???A?_x0007_?A???A???A???A???A???A???A???A???A???A???A???A???A???A???A???A???A???A???A???A?_x0007_?A???A_x000f_??A???A???A???A???A???A?_x0007_?A???A???A???A???A???A???A???A???A???A???A???A???A???A???A???A???A???A???A???A?_x0007_?A???A_x000f_??A???A???A???A???A???A?_x0007_?A???A??" xfId="12987"/>
    <cellStyle name="A???A???A???A?_x0007_?A???A_x000f_??A???A???A???A???A???A?_x0007_?A???A???A???A???A???A???A???A???A???A???A???A???A???A???A???A???A???A???A???A?_x0007_?A???A_x000f_??A???A???A???A???A???A?_x0007_?A???A???A???A???A???A???A???A???A???A???A???A???A???A???A???A???A???A???A???A?_x0007_?A???A_x000f_??A???A??" xfId="12988"/>
    <cellStyle name="A_x000f_??A???A???A???A???A???A?_x0007_?A???A???A???A???A???A???A???A???A???A???A???A???A???A???A???A???A???A???A???A?_x0007_?A???A_x000f_??A???A???A???A???A???A?_x0007_?A???A???A???A???A???A???A???A???A???A???A???A???A???A???A???A???A???A???A???A?_x0007_?A???A_x000f_??A???A???A???A???A???A?_x0007_?A??" xfId="12989"/>
    <cellStyle name="A_x000f_??A_x000f_??A_x001f_" xfId="12990"/>
    <cellStyle name="A_1.기계내역서070여수" xfId="12991"/>
    <cellStyle name="A_20030218144011020-E1C865BF" xfId="12992"/>
    <cellStyle name="A_20030218144011020-E1C865BF_AC-05옥내기기기초" xfId="12993"/>
    <cellStyle name="A_20030218144011020-E1C865BF_AC-05옥내기기기초_내역서_총액확정" xfId="12994"/>
    <cellStyle name="A_20030218144011020-E1C865BF_내역서_총액확정" xfId="12995"/>
    <cellStyle name="A_3.내역,일위대가(삼천포)" xfId="12996"/>
    <cellStyle name="A_329전기설비기초-비교" xfId="12997"/>
    <cellStyle name="A_공설운동진입(가실행)" xfId="12998"/>
    <cellStyle name="A_냉각수배수로-비교" xfId="12999"/>
    <cellStyle name="A_냉각수취수펌프구조물-비교" xfId="13000"/>
    <cellStyle name="a_도급공사비" xfId="13001"/>
    <cellStyle name="a_도급공사비(계약)" xfId="13002"/>
    <cellStyle name="A_도로" xfId="13003"/>
    <cellStyle name="A_도로_사유서(소형고압블럭포장)" xfId="13004"/>
    <cellStyle name="A_부대초안" xfId="13005"/>
    <cellStyle name="A_부대초안_견적의뢰" xfId="13006"/>
    <cellStyle name="A_부대초안_견적의뢰_사유서(소형고압블럭포장)" xfId="13007"/>
    <cellStyle name="A_부대초안_견적의뢰_삽교천개수공사(03.30)" xfId="13008"/>
    <cellStyle name="A_부대초안_견적의뢰_삽교천개수공사(03.30)_구일초(06.17)-부대" xfId="13009"/>
    <cellStyle name="A_부대초안_견적의뢰_삽교천개수공사(03.30)_구일초(06.17)-부대_사유서(소형고압블럭포장)" xfId="13010"/>
    <cellStyle name="A_부대초안_견적의뢰_삽교천개수공사(03.30)_남성지구(05.26)" xfId="13011"/>
    <cellStyle name="A_부대초안_견적의뢰_삽교천개수공사(03.30)_남성지구(05.26)_사유서(소형고압블럭포장)" xfId="13012"/>
    <cellStyle name="A_부대초안_견적의뢰_삽교천개수공사(03.30)_동산초(06.1)" xfId="13013"/>
    <cellStyle name="A_부대초안_견적의뢰_삽교천개수공사(03.30)_동산초(06.1)_사유서(소형고압블럭포장)" xfId="13014"/>
    <cellStyle name="A_부대초안_견적의뢰_삽교천개수공사(03.30)_사유서(소형고압블럭포장)" xfId="13015"/>
    <cellStyle name="A_부대초안_견적의뢰_삽교천개수공사(03.30)_삽교천개수공사(03.30)" xfId="13016"/>
    <cellStyle name="A_부대초안_견적의뢰_삽교천개수공사(03.30)_삽교천개수공사(03.30)_사유서(소형고압블럭포장)" xfId="13017"/>
    <cellStyle name="A_부대초안_견적의뢰_삽교천개수공사(03.30)_안산남부경찰서(06.16)-부대" xfId="13018"/>
    <cellStyle name="A_부대초안_견적의뢰_삽교천개수공사(03.30)_안산남부경찰서(06.16)-부대_사유서(소형고압블럭포장)" xfId="13019"/>
    <cellStyle name="A_부대초안_견적의뢰_삽교천개수공사(03.30)_제주제성교(05.27)" xfId="13020"/>
    <cellStyle name="A_부대초안_견적의뢰_삽교천개수공사(03.30)_제주제성교(05.27)_사유서(소형고압블럭포장)" xfId="13021"/>
    <cellStyle name="A_부대초안_견적의뢰_삽교천개수공사(03.30)_행목지구하천환경(05.25)" xfId="13022"/>
    <cellStyle name="A_부대초안_견적의뢰_삽교천개수공사(03.30)_행목지구하천환경(05.25)_사유서(소형고압블럭포장)" xfId="13023"/>
    <cellStyle name="A_부대초안_김포투찰" xfId="13024"/>
    <cellStyle name="A_부대초안_김포투찰_견적의뢰" xfId="13025"/>
    <cellStyle name="A_부대초안_김포투찰_견적의뢰_사유서(소형고압블럭포장)" xfId="13026"/>
    <cellStyle name="A_부대초안_김포투찰_견적의뢰_삽교천개수공사(03.30)" xfId="13027"/>
    <cellStyle name="A_부대초안_김포투찰_견적의뢰_삽교천개수공사(03.30)_구일초(06.17)-부대" xfId="13028"/>
    <cellStyle name="A_부대초안_김포투찰_견적의뢰_삽교천개수공사(03.30)_구일초(06.17)-부대_사유서(소형고압블럭포장)" xfId="13029"/>
    <cellStyle name="A_부대초안_김포투찰_견적의뢰_삽교천개수공사(03.30)_남성지구(05.26)" xfId="13030"/>
    <cellStyle name="A_부대초안_김포투찰_견적의뢰_삽교천개수공사(03.30)_남성지구(05.26)_사유서(소형고압블럭포장)" xfId="13031"/>
    <cellStyle name="A_부대초안_김포투찰_견적의뢰_삽교천개수공사(03.30)_동산초(06.1)" xfId="13032"/>
    <cellStyle name="A_부대초안_김포투찰_견적의뢰_삽교천개수공사(03.30)_동산초(06.1)_사유서(소형고압블럭포장)" xfId="13033"/>
    <cellStyle name="A_부대초안_김포투찰_견적의뢰_삽교천개수공사(03.30)_사유서(소형고압블럭포장)" xfId="13034"/>
    <cellStyle name="A_부대초안_김포투찰_견적의뢰_삽교천개수공사(03.30)_삽교천개수공사(03.30)" xfId="13035"/>
    <cellStyle name="A_부대초안_김포투찰_견적의뢰_삽교천개수공사(03.30)_삽교천개수공사(03.30)_사유서(소형고압블럭포장)" xfId="13036"/>
    <cellStyle name="A_부대초안_김포투찰_견적의뢰_삽교천개수공사(03.30)_안산남부경찰서(06.16)-부대" xfId="13037"/>
    <cellStyle name="A_부대초안_김포투찰_견적의뢰_삽교천개수공사(03.30)_안산남부경찰서(06.16)-부대_사유서(소형고압블럭포장)" xfId="13038"/>
    <cellStyle name="A_부대초안_김포투찰_견적의뢰_삽교천개수공사(03.30)_제주제성교(05.27)" xfId="13039"/>
    <cellStyle name="A_부대초안_김포투찰_견적의뢰_삽교천개수공사(03.30)_제주제성교(05.27)_사유서(소형고압블럭포장)" xfId="13040"/>
    <cellStyle name="A_부대초안_김포투찰_견적의뢰_삽교천개수공사(03.30)_행목지구하천환경(05.25)" xfId="13041"/>
    <cellStyle name="A_부대초안_김포투찰_견적의뢰_삽교천개수공사(03.30)_행목지구하천환경(05.25)_사유서(소형고압블럭포장)" xfId="13042"/>
    <cellStyle name="A_부대초안_김포투찰_사유서(소형고압블럭포장)" xfId="13043"/>
    <cellStyle name="A_부대초안_사유서(소형고압블럭포장)" xfId="13044"/>
    <cellStyle name="A_부대초안_삽교천개수공사(03.30)" xfId="13045"/>
    <cellStyle name="A_부대초안_삽교천개수공사(03.30)_구일초(06.17)-부대" xfId="13046"/>
    <cellStyle name="A_부대초안_삽교천개수공사(03.30)_구일초(06.17)-부대_사유서(소형고압블럭포장)" xfId="13047"/>
    <cellStyle name="A_부대초안_삽교천개수공사(03.30)_남성지구(05.26)" xfId="13048"/>
    <cellStyle name="A_부대초안_삽교천개수공사(03.30)_남성지구(05.26)_사유서(소형고압블럭포장)" xfId="13049"/>
    <cellStyle name="A_부대초안_삽교천개수공사(03.30)_동산초(06.1)" xfId="13050"/>
    <cellStyle name="A_부대초안_삽교천개수공사(03.30)_동산초(06.1)_사유서(소형고압블럭포장)" xfId="13051"/>
    <cellStyle name="A_부대초안_삽교천개수공사(03.30)_사유서(소형고압블럭포장)" xfId="13052"/>
    <cellStyle name="A_부대초안_삽교천개수공사(03.30)_삽교천개수공사(03.30)" xfId="13053"/>
    <cellStyle name="A_부대초안_삽교천개수공사(03.30)_삽교천개수공사(03.30)_사유서(소형고압블럭포장)" xfId="13054"/>
    <cellStyle name="A_부대초안_삽교천개수공사(03.30)_안산남부경찰서(06.16)-부대" xfId="13055"/>
    <cellStyle name="A_부대초안_삽교천개수공사(03.30)_안산남부경찰서(06.16)-부대_사유서(소형고압블럭포장)" xfId="13056"/>
    <cellStyle name="A_부대초안_삽교천개수공사(03.30)_제주제성교(05.27)" xfId="13057"/>
    <cellStyle name="A_부대초안_삽교천개수공사(03.30)_제주제성교(05.27)_사유서(소형고압블럭포장)" xfId="13058"/>
    <cellStyle name="A_부대초안_삽교천개수공사(03.30)_행목지구하천환경(05.25)" xfId="13059"/>
    <cellStyle name="A_부대초안_삽교천개수공사(03.30)_행목지구하천환경(05.25)_사유서(소형고압블럭포장)" xfId="13060"/>
    <cellStyle name="A_북면무곡지구내역서(5130000)" xfId="13061"/>
    <cellStyle name="A_사급재료비및운반비" xfId="13062"/>
    <cellStyle name="A_사급재료비및운반비_AC-05옥내기기기초" xfId="13063"/>
    <cellStyle name="A_사급재료비및운반비_AC-05옥내기기기초_내역서_총액확정" xfId="13064"/>
    <cellStyle name="A_사급재료비및운반비_내역서_총액확정" xfId="13065"/>
    <cellStyle name="A_사급재료비및운반비_터빈발전기기초(단가)" xfId="13066"/>
    <cellStyle name="A_사급재료비및운반비_터빈발전기기초(단가)_1" xfId="13067"/>
    <cellStyle name="A_사급재료비및운반비_터빈발전기기초(단가)_1_AC-05옥내기기기초" xfId="13068"/>
    <cellStyle name="A_사급재료비및운반비_터빈발전기기초(단가)_1_AC-05옥내기기기초_내역서_총액확정" xfId="13069"/>
    <cellStyle name="A_사급재료비및운반비_터빈발전기기초(단가)_1_내역서_총액확정" xfId="13070"/>
    <cellStyle name="A_사급재료비및운반비_터빈발전기기초(단가)_AC-05옥내기기기초" xfId="13071"/>
    <cellStyle name="A_사급재료비및운반비_터빈발전기기초(단가)_AC-05옥내기기기초_내역서_총액확정" xfId="13072"/>
    <cellStyle name="A_사급재료비및운반비_터빈발전기기초(단가)_내역서_총액확정" xfId="13073"/>
    <cellStyle name="A_사유서(소형고압블럭포장)" xfId="13074"/>
    <cellStyle name="A_삽교천개수공사(03.30)" xfId="13075"/>
    <cellStyle name="A_삽교천개수공사(03.30)_구일초(06.17)-부대" xfId="13076"/>
    <cellStyle name="A_삽교천개수공사(03.30)_구일초(06.17)-부대_사유서(소형고압블럭포장)" xfId="13077"/>
    <cellStyle name="A_삽교천개수공사(03.30)_남성지구(05.26)" xfId="13078"/>
    <cellStyle name="A_삽교천개수공사(03.30)_남성지구(05.26)_사유서(소형고압블럭포장)" xfId="13079"/>
    <cellStyle name="A_삽교천개수공사(03.30)_동산초(06.1)" xfId="13080"/>
    <cellStyle name="A_삽교천개수공사(03.30)_동산초(06.1)_사유서(소형고압블럭포장)" xfId="13081"/>
    <cellStyle name="A_삽교천개수공사(03.30)_사유서(소형고압블럭포장)" xfId="13082"/>
    <cellStyle name="A_삽교천개수공사(03.30)_삽교천개수공사(03.30)" xfId="13083"/>
    <cellStyle name="A_삽교천개수공사(03.30)_삽교천개수공사(03.30)_사유서(소형고압블럭포장)" xfId="13084"/>
    <cellStyle name="A_삽교천개수공사(03.30)_안산남부경찰서(06.16)-부대" xfId="13085"/>
    <cellStyle name="A_삽교천개수공사(03.30)_안산남부경찰서(06.16)-부대_사유서(소형고압블럭포장)" xfId="13086"/>
    <cellStyle name="A_삽교천개수공사(03.30)_제주제성교(05.27)" xfId="13087"/>
    <cellStyle name="A_삽교천개수공사(03.30)_제주제성교(05.27)_사유서(소형고압블럭포장)" xfId="13088"/>
    <cellStyle name="A_삽교천개수공사(03.30)_행목지구하천환경(05.25)" xfId="13089"/>
    <cellStyle name="A_삽교천개수공사(03.30)_행목지구하천환경(05.25)_사유서(소형고압블럭포장)" xfId="13090"/>
    <cellStyle name="A_석탄취급설비기초-비교" xfId="13091"/>
    <cellStyle name="A_설계명세서" xfId="13092"/>
    <cellStyle name="A_수량및 단가 산출내용표" xfId="13093"/>
    <cellStyle name="A_수량및 단가 산출내용표_AC-05옥내기기기초" xfId="13094"/>
    <cellStyle name="A_수량및 단가 산출내용표_AC-05옥내기기기초_내역서_총액확정" xfId="13095"/>
    <cellStyle name="A_수량및 단가 산출내용표_내역서_총액확정" xfId="13096"/>
    <cellStyle name="A_수량및 단가 산출내용표_추가품셈1-박" xfId="13097"/>
    <cellStyle name="A_실시설계(모델링)" xfId="13098"/>
    <cellStyle name="A_실시설계(모델링)_3.내역,일위대가(삼천포)" xfId="13099"/>
    <cellStyle name="A_실행내역(본사검토080623)" xfId="13100"/>
    <cellStyle name="A_옥외탱크기초-비교" xfId="13101"/>
    <cellStyle name="A_전기설비기초-FF" xfId="13102"/>
    <cellStyle name="A_철구조물 금액내역서" xfId="13103"/>
    <cellStyle name="A_철구조물 수량산출서" xfId="13104"/>
    <cellStyle name="A_추가품셈1-박" xfId="13105"/>
    <cellStyle name="A_터빈발전기기초(단가)" xfId="13106"/>
    <cellStyle name="A_터빈발전기기초(단가)_AC-05옥내기기기초" xfId="13107"/>
    <cellStyle name="A_터빈발전기기초(단가)_AC-05옥내기기기초_내역서_총액확정" xfId="13108"/>
    <cellStyle name="A_터빈발전기기초(단가)_내역서_총액확정" xfId="13109"/>
    <cellStyle name="A_토목내역서" xfId="13110"/>
    <cellStyle name="A_토목내역서_공설운동진입(가실행)" xfId="13111"/>
    <cellStyle name="A_토목내역서_도로" xfId="13112"/>
    <cellStyle name="A_토목내역서_도로_사유서(소형고압블럭포장)" xfId="13113"/>
    <cellStyle name="A_토목내역서_부대초안" xfId="13114"/>
    <cellStyle name="A_토목내역서_부대초안_견적의뢰" xfId="13115"/>
    <cellStyle name="A_토목내역서_부대초안_견적의뢰_사유서(소형고압블럭포장)" xfId="13116"/>
    <cellStyle name="A_토목내역서_부대초안_견적의뢰_삽교천개수공사(03.30)" xfId="13117"/>
    <cellStyle name="A_토목내역서_부대초안_견적의뢰_삽교천개수공사(03.30)_구일초(06.17)-부대" xfId="13118"/>
    <cellStyle name="A_토목내역서_부대초안_견적의뢰_삽교천개수공사(03.30)_구일초(06.17)-부대_사유서(소형고압블럭포장)" xfId="13119"/>
    <cellStyle name="A_토목내역서_부대초안_견적의뢰_삽교천개수공사(03.30)_남성지구(05.26)" xfId="13120"/>
    <cellStyle name="A_토목내역서_부대초안_견적의뢰_삽교천개수공사(03.30)_남성지구(05.26)_사유서(소형고압블럭포장)" xfId="13121"/>
    <cellStyle name="A_토목내역서_부대초안_견적의뢰_삽교천개수공사(03.30)_동산초(06.1)" xfId="13122"/>
    <cellStyle name="A_토목내역서_부대초안_견적의뢰_삽교천개수공사(03.30)_동산초(06.1)_사유서(소형고압블럭포장)" xfId="13123"/>
    <cellStyle name="A_토목내역서_부대초안_견적의뢰_삽교천개수공사(03.30)_사유서(소형고압블럭포장)" xfId="13124"/>
    <cellStyle name="A_토목내역서_부대초안_견적의뢰_삽교천개수공사(03.30)_삽교천개수공사(03.30)" xfId="13125"/>
    <cellStyle name="A_토목내역서_부대초안_견적의뢰_삽교천개수공사(03.30)_삽교천개수공사(03.30)_사유서(소형고압블럭포장)" xfId="13126"/>
    <cellStyle name="A_토목내역서_부대초안_견적의뢰_삽교천개수공사(03.30)_안산남부경찰서(06.16)-부대" xfId="13127"/>
    <cellStyle name="A_토목내역서_부대초안_견적의뢰_삽교천개수공사(03.30)_안산남부경찰서(06.16)-부대_사유서(소형고압블럭포장)" xfId="13128"/>
    <cellStyle name="A_토목내역서_부대초안_견적의뢰_삽교천개수공사(03.30)_제주제성교(05.27)" xfId="13129"/>
    <cellStyle name="A_토목내역서_부대초안_견적의뢰_삽교천개수공사(03.30)_제주제성교(05.27)_사유서(소형고압블럭포장)" xfId="13130"/>
    <cellStyle name="A_토목내역서_부대초안_견적의뢰_삽교천개수공사(03.30)_행목지구하천환경(05.25)" xfId="13131"/>
    <cellStyle name="A_토목내역서_부대초안_견적의뢰_삽교천개수공사(03.30)_행목지구하천환경(05.25)_사유서(소형고압블럭포장)" xfId="13132"/>
    <cellStyle name="A_토목내역서_부대초안_김포투찰" xfId="13133"/>
    <cellStyle name="A_토목내역서_부대초안_김포투찰_견적의뢰" xfId="13134"/>
    <cellStyle name="A_토목내역서_부대초안_김포투찰_견적의뢰_사유서(소형고압블럭포장)" xfId="13135"/>
    <cellStyle name="A_토목내역서_부대초안_김포투찰_견적의뢰_삽교천개수공사(03.30)" xfId="13136"/>
    <cellStyle name="A_토목내역서_부대초안_김포투찰_견적의뢰_삽교천개수공사(03.30)_구일초(06.17)-부대" xfId="13137"/>
    <cellStyle name="A_토목내역서_부대초안_김포투찰_견적의뢰_삽교천개수공사(03.30)_구일초(06.17)-부대_사유서(소형고압블럭포장)" xfId="13138"/>
    <cellStyle name="A_토목내역서_부대초안_김포투찰_견적의뢰_삽교천개수공사(03.30)_남성지구(05.26)" xfId="13139"/>
    <cellStyle name="A_토목내역서_부대초안_김포투찰_견적의뢰_삽교천개수공사(03.30)_남성지구(05.26)_사유서(소형고압블럭포장)" xfId="13140"/>
    <cellStyle name="A_토목내역서_부대초안_김포투찰_견적의뢰_삽교천개수공사(03.30)_동산초(06.1)" xfId="13141"/>
    <cellStyle name="A_토목내역서_부대초안_김포투찰_견적의뢰_삽교천개수공사(03.30)_동산초(06.1)_사유서(소형고압블럭포장)" xfId="13142"/>
    <cellStyle name="A_토목내역서_부대초안_김포투찰_견적의뢰_삽교천개수공사(03.30)_사유서(소형고압블럭포장)" xfId="13143"/>
    <cellStyle name="A_토목내역서_부대초안_김포투찰_견적의뢰_삽교천개수공사(03.30)_삽교천개수공사(03.30)" xfId="13144"/>
    <cellStyle name="A_토목내역서_부대초안_김포투찰_견적의뢰_삽교천개수공사(03.30)_삽교천개수공사(03.30)_사유서(소형고압블럭포장)" xfId="13145"/>
    <cellStyle name="A_토목내역서_부대초안_김포투찰_견적의뢰_삽교천개수공사(03.30)_안산남부경찰서(06.16)-부대" xfId="13146"/>
    <cellStyle name="A_토목내역서_부대초안_김포투찰_견적의뢰_삽교천개수공사(03.30)_안산남부경찰서(06.16)-부대_사유서(소형고압블럭포장)" xfId="13147"/>
    <cellStyle name="A_토목내역서_부대초안_김포투찰_견적의뢰_삽교천개수공사(03.30)_제주제성교(05.27)" xfId="13148"/>
    <cellStyle name="A_토목내역서_부대초안_김포투찰_견적의뢰_삽교천개수공사(03.30)_제주제성교(05.27)_사유서(소형고압블럭포장)" xfId="13149"/>
    <cellStyle name="A_토목내역서_부대초안_김포투찰_견적의뢰_삽교천개수공사(03.30)_행목지구하천환경(05.25)" xfId="13150"/>
    <cellStyle name="A_토목내역서_부대초안_김포투찰_견적의뢰_삽교천개수공사(03.30)_행목지구하천환경(05.25)_사유서(소형고압블럭포장)" xfId="13151"/>
    <cellStyle name="A_토목내역서_부대초안_김포투찰_사유서(소형고압블럭포장)" xfId="13152"/>
    <cellStyle name="A_토목내역서_부대초안_사유서(소형고압블럭포장)" xfId="13153"/>
    <cellStyle name="A_토목내역서_부대초안_삽교천개수공사(03.30)" xfId="13154"/>
    <cellStyle name="A_토목내역서_부대초안_삽교천개수공사(03.30)_구일초(06.17)-부대" xfId="13155"/>
    <cellStyle name="A_토목내역서_부대초안_삽교천개수공사(03.30)_구일초(06.17)-부대_사유서(소형고압블럭포장)" xfId="13156"/>
    <cellStyle name="A_토목내역서_부대초안_삽교천개수공사(03.30)_남성지구(05.26)" xfId="13157"/>
    <cellStyle name="A_토목내역서_부대초안_삽교천개수공사(03.30)_남성지구(05.26)_사유서(소형고압블럭포장)" xfId="13158"/>
    <cellStyle name="A_토목내역서_부대초안_삽교천개수공사(03.30)_동산초(06.1)" xfId="13159"/>
    <cellStyle name="A_토목내역서_부대초안_삽교천개수공사(03.30)_동산초(06.1)_사유서(소형고압블럭포장)" xfId="13160"/>
    <cellStyle name="A_토목내역서_부대초안_삽교천개수공사(03.30)_사유서(소형고압블럭포장)" xfId="13161"/>
    <cellStyle name="A_토목내역서_부대초안_삽교천개수공사(03.30)_삽교천개수공사(03.30)" xfId="13162"/>
    <cellStyle name="A_토목내역서_부대초안_삽교천개수공사(03.30)_삽교천개수공사(03.30)_사유서(소형고압블럭포장)" xfId="13163"/>
    <cellStyle name="A_토목내역서_부대초안_삽교천개수공사(03.30)_안산남부경찰서(06.16)-부대" xfId="13164"/>
    <cellStyle name="A_토목내역서_부대초안_삽교천개수공사(03.30)_안산남부경찰서(06.16)-부대_사유서(소형고압블럭포장)" xfId="13165"/>
    <cellStyle name="A_토목내역서_부대초안_삽교천개수공사(03.30)_제주제성교(05.27)" xfId="13166"/>
    <cellStyle name="A_토목내역서_부대초안_삽교천개수공사(03.30)_제주제성교(05.27)_사유서(소형고압블럭포장)" xfId="13167"/>
    <cellStyle name="A_토목내역서_부대초안_삽교천개수공사(03.30)_행목지구하천환경(05.25)" xfId="13168"/>
    <cellStyle name="A_토목내역서_부대초안_삽교천개수공사(03.30)_행목지구하천환경(05.25)_사유서(소형고압블럭포장)" xfId="13169"/>
    <cellStyle name="A_토목내역서_사유서(소형고압블럭포장)" xfId="13170"/>
    <cellStyle name="A_토목내역서_삽교천개수공사(03.30)" xfId="13171"/>
    <cellStyle name="A_토목내역서_삽교천개수공사(03.30)_구일초(06.17)-부대" xfId="13172"/>
    <cellStyle name="A_토목내역서_삽교천개수공사(03.30)_구일초(06.17)-부대_사유서(소형고압블럭포장)" xfId="13173"/>
    <cellStyle name="A_토목내역서_삽교천개수공사(03.30)_남성지구(05.26)" xfId="13174"/>
    <cellStyle name="A_토목내역서_삽교천개수공사(03.30)_남성지구(05.26)_사유서(소형고압블럭포장)" xfId="13175"/>
    <cellStyle name="A_토목내역서_삽교천개수공사(03.30)_동산초(06.1)" xfId="13176"/>
    <cellStyle name="A_토목내역서_삽교천개수공사(03.30)_동산초(06.1)_사유서(소형고압블럭포장)" xfId="13177"/>
    <cellStyle name="A_토목내역서_삽교천개수공사(03.30)_사유서(소형고압블럭포장)" xfId="13178"/>
    <cellStyle name="A_토목내역서_삽교천개수공사(03.30)_삽교천개수공사(03.30)" xfId="13179"/>
    <cellStyle name="A_토목내역서_삽교천개수공사(03.30)_삽교천개수공사(03.30)_사유서(소형고압블럭포장)" xfId="13180"/>
    <cellStyle name="A_토목내역서_삽교천개수공사(03.30)_안산남부경찰서(06.16)-부대" xfId="13181"/>
    <cellStyle name="A_토목내역서_삽교천개수공사(03.30)_안산남부경찰서(06.16)-부대_사유서(소형고압블럭포장)" xfId="13182"/>
    <cellStyle name="A_토목내역서_삽교천개수공사(03.30)_제주제성교(05.27)" xfId="13183"/>
    <cellStyle name="A_토목내역서_삽교천개수공사(03.30)_제주제성교(05.27)_사유서(소형고압블럭포장)" xfId="13184"/>
    <cellStyle name="A_토목내역서_삽교천개수공사(03.30)_행목지구하천환경(05.25)" xfId="13185"/>
    <cellStyle name="A_토목내역서_삽교천개수공사(03.30)_행목지구하천환경(05.25)_사유서(소형고압블럭포장)" xfId="13186"/>
    <cellStyle name="A_평택항만단지 내역서-6차-최종송부용-조달청송부용" xfId="13187"/>
    <cellStyle name="A¡" xfId="13188"/>
    <cellStyle name="A¡ " xfId="13189"/>
    <cellStyle name="A¡§¡ⓒ¡E¡þ¡EO [0]_¡§uc¡§oA " xfId="13190"/>
    <cellStyle name="A¡§¡ⓒ¡E¡þ¡EO_¡§uc¡§oA " xfId="13191"/>
    <cellStyle name="A¡§i" xfId="13192"/>
    <cellStyle name="A¡§i¢®" xfId="13193"/>
    <cellStyle name="A¡ër¢®" xfId="13194"/>
    <cellStyle name="A¡ER￠R¡¿¡ER¡§I¡ERE¡ER¨I¡ⓒ¡EREO [0]_INQUIRY ¡ERE?¡ERIi¡ER￠R¡¿u￠RERAA￠R¡×I¡ER¨I¡ⓒA￠R¡×I￠R¡×￠RI " xfId="13195"/>
    <cellStyle name="A¡ER￠R¡¿¡ER¡§I¡ERE¡ER¨I¡ⓒ¡EREO_INQUIRY ¡ERE?¡ERIi¡ER￠R¡¿u￠RERAA￠R¡×I¡ER¨I¡ⓒA￠R¡×I￠R¡×￠RI " xfId="13196"/>
    <cellStyle name="A¡ërer" xfId="13197"/>
    <cellStyle name="A¡ERER￠RER¡ER¡E?¡ERER¡ER￠R¡¿I¡ERERE¡ERER￠R¡×I¡ER¡§I¡EREREO [0]_¡ERER￠RER¡ER¡E?uoA￠RER¡ER￠R￠?Io￠RERER￠RER¡ER￠R￠?¡EREReE￠RER¡ER￠R￠?Io " xfId="13198"/>
    <cellStyle name="A¡ERER￠RER¡ER¡E?¡ERER¡ER￠R¡¿I¡ERERE¡ERER￠R¡×I¡ER¡§I¡EREREO_¡ERER￠RER¡ER¡E?uoA￠RER¡ER￠R￠?Io￠RERER￠RER¡ER￠R￠?¡EREReE￠RER¡ER￠R￠?Io " xfId="13199"/>
    <cellStyle name="Á¦¸ñ 1(ñ§)" xfId="13200"/>
    <cellStyle name="Á¦¸ñ 1(ñé)" xfId="13201"/>
    <cellStyle name="Á¦¸ñ 2" xfId="13202"/>
    <cellStyle name="Á¦¸ñ[1 ÁÙ]" xfId="13203"/>
    <cellStyle name="Á¦¸ñ[2ÁÙ ¾Æ·¡]" xfId="13204"/>
    <cellStyle name="Á¦¸ñ[2ÁÙ À§]" xfId="13205"/>
    <cellStyle name="Á¦¸ñ[2ÁÙ À§] 2" xfId="13206"/>
    <cellStyle name="Á¦¸ñ[2ÁÙ À§] 3" xfId="13207"/>
    <cellStyle name="Á¦¸ñ1" xfId="13208"/>
    <cellStyle name="A¨" xfId="13209"/>
    <cellStyle name="A¨­???? [0]_INQUIRY ????¨?¡?A??A?ª " xfId="13210"/>
    <cellStyle name="A¨­????_INQUIRY ????¨?¡?A??A?ª " xfId="13211"/>
    <cellStyle name="A¨­￠￢￠O [0]_ ¨￢n￠￢n¨￢¡Æ ￠?u¨￢¡Æ¡¾a¨uu " xfId="13212"/>
    <cellStyle name="A¨­¢¬¢Ò [0]_¡¾a¨úEAo_97©øa3-5 " xfId="13213"/>
    <cellStyle name="A¨­￠￢￠O [0]_¡¾ⓒøA¡Æ¨oA¡Æ¡IC¡I " xfId="13214"/>
    <cellStyle name="A¨­¢¬¢Ò [0]_¨úc¨öA " xfId="13215"/>
    <cellStyle name="A¨­￠￢￠O [0]_¨uoAa¨oCAu " xfId="13216"/>
    <cellStyle name="A¨­¢¬¢Ò [0]_4PART " xfId="13217"/>
    <cellStyle name="A¨­￠￢￠O [0]_A|A￠O1¨￢I1¡Æu CoEⓒ÷ " xfId="13218"/>
    <cellStyle name="A¨­¢¬¢Ò [0]_C¡Æ¢¬n¨¬¡Æ " xfId="13219"/>
    <cellStyle name="A¨­￠￢￠O [0]_ⓒoⓒ¡A¨o¨￢R " xfId="13220"/>
    <cellStyle name="A¨­¢¬¢Ò [0]_INQUIRY ¢¯¥ì¨ú¡ÀA©¬A©ª " xfId="13221"/>
    <cellStyle name="A¨­￠￢￠O_ ¨￢n￠￢n¨￢¡Æ ￠?u¨￢¡Æ¡¾a¨uu " xfId="13222"/>
    <cellStyle name="A¨­¢¬¢Ò_¡¾a¨úEAo_97©øa3-5 " xfId="13223"/>
    <cellStyle name="A¨­￠￢￠O_¡¾ⓒøA¡Æ¨oA¡Æ¡IC¡I " xfId="13224"/>
    <cellStyle name="A¨­¢¬¢Ò_¨úc¨öA " xfId="13225"/>
    <cellStyle name="A¨­￠￢￠O_¨uoAa¨oCAu " xfId="13226"/>
    <cellStyle name="A¨­¢¬¢Ò_95©øaAN¡Æy¨ùo¡¤R " xfId="13227"/>
    <cellStyle name="A¨­￠￢￠O_A|A￠O1¨￢I1¡Æu CoEⓒ÷ " xfId="13228"/>
    <cellStyle name="A¨­¢¬¢Ò_C¡Æ¢¬n¨¬¡Æ " xfId="13229"/>
    <cellStyle name="A¨­￠￢￠O_ⓒoⓒ¡A¨o¨￢R " xfId="13230"/>
    <cellStyle name="A¨­¢¬¢Ò_INQUIRY ¢¯¥ì¨ú¡ÀA©¬A©ª " xfId="13231"/>
    <cellStyle name="A¨i " xfId="13232"/>
    <cellStyle name="A¨i¡" xfId="13233"/>
    <cellStyle name="A¨i¡ " xfId="13234"/>
    <cellStyle name="A¨ï¡©¡" xfId="13235"/>
    <cellStyle name="A¨i¡ⓒ " xfId="13236"/>
    <cellStyle name="A¨i¡ⓒ¡e¡ " xfId="13237"/>
    <cellStyle name="A¢" xfId="13238"/>
    <cellStyle name="A¢®¡×i" xfId="13239"/>
    <cellStyle name="A¢®er¡" xfId="13240"/>
    <cellStyle name="A¢®ere" xfId="13241"/>
    <cellStyle name="A￠R¡×￠R¨I￠RE￠Rⓒ­￠REO [0]_ ￠R¡×￠Rⓒ­n￠RE￠Rⓒ­n￠R¡×￠Rⓒ­¡ER¡§￠R ￠RE?u￠R¡×￠Rⓒ­¡ER¡§￠R¡ER¡§ua￠R¡×uu " xfId="13242"/>
    <cellStyle name="A￠R¡×￠R¨I￠RE￠Rⓒ­￠REO_ ￠R¡×￠Rⓒ­n￠RE￠Rⓒ­n￠R¡×￠Rⓒ­¡ER¡§￠R ￠RE?u￠R¡×￠Rⓒ­¡ER¡§￠R¡ER¡§ua￠R¡×uu " xfId="13243"/>
    <cellStyle name="A©" xfId="13244"/>
    <cellStyle name="A©­¢¬¢" xfId="13245"/>
    <cellStyle name="A1" xfId="13246"/>
    <cellStyle name="a-4" xfId="13247"/>
    <cellStyle name="AA" xfId="13248"/>
    <cellStyle name="Aⓒ­" xfId="13249"/>
    <cellStyle name="Aⓒ­ " xfId="13250"/>
    <cellStyle name="Aⓒ­￠￢ " xfId="13251"/>
    <cellStyle name="Aⓒ­￠￢￠o " xfId="13252"/>
    <cellStyle name="Accent1" xfId="13253"/>
    <cellStyle name="Accent2" xfId="13254"/>
    <cellStyle name="Accent3" xfId="13255"/>
    <cellStyle name="Accent4" xfId="13256"/>
    <cellStyle name="Accent5" xfId="13257"/>
    <cellStyle name="Accent6" xfId="13258"/>
    <cellStyle name="Actual Date" xfId="13259"/>
    <cellStyle name="Ae" xfId="13260"/>
    <cellStyle name="Åë" xfId="13261"/>
    <cellStyle name="Ae_20030218144011020-E1C865BF" xfId="13262"/>
    <cellStyle name="Åë_20030218144011020-E1C865BF" xfId="13263"/>
    <cellStyle name="Ae_20030218144011020-E1C865BF_AC-05옥내기기기초" xfId="13264"/>
    <cellStyle name="Åë_20030218144011020-E1C865BF_AC-05옥내기기기초" xfId="13265"/>
    <cellStyle name="Ae_20030218144011020-E1C865BF_AC-05옥내기기기초_내역서_총액확정" xfId="13266"/>
    <cellStyle name="Åë_20030218144011020-E1C865BF_AC-05옥내기기기초_내역서_총액확정" xfId="13267"/>
    <cellStyle name="Ae_20030218144011020-E1C865BF_내역서_총액확정" xfId="13268"/>
    <cellStyle name="Åë_20030218144011020-E1C865BF_내역서_총액확정" xfId="13269"/>
    <cellStyle name="Ae_329전기설비기초-비교" xfId="13270"/>
    <cellStyle name="Åë_329전기설비기초-비교" xfId="13271"/>
    <cellStyle name="Ae_냉각수배수로-비교" xfId="13272"/>
    <cellStyle name="Åë_냉각수배수로-비교" xfId="13273"/>
    <cellStyle name="Ae_냉각수취수펌프구조물-비교" xfId="13274"/>
    <cellStyle name="Åë_냉각수취수펌프구조물-비교" xfId="13275"/>
    <cellStyle name="Ae_사급재료비및운반비" xfId="13276"/>
    <cellStyle name="Åë_사급재료비및운반비" xfId="13277"/>
    <cellStyle name="Ae_사급재료비및운반비_AC-05옥내기기기초" xfId="13278"/>
    <cellStyle name="Åë_사급재료비및운반비_AC-05옥내기기기초" xfId="13279"/>
    <cellStyle name="Ae_사급재료비및운반비_AC-05옥내기기기초_내역서_총액확정" xfId="13280"/>
    <cellStyle name="Åë_사급재료비및운반비_AC-05옥내기기기초_내역서_총액확정" xfId="13281"/>
    <cellStyle name="Ae_사급재료비및운반비_내역서_총액확정" xfId="13282"/>
    <cellStyle name="Åë_사급재료비및운반비_내역서_총액확정" xfId="13283"/>
    <cellStyle name="Ae_사급재료비및운반비_터빈발전기기초(단가)" xfId="13284"/>
    <cellStyle name="Åë_사급재료비및운반비_터빈발전기기초(단가)" xfId="13285"/>
    <cellStyle name="Ae_사급재료비및운반비_터빈발전기기초(단가)_1" xfId="13286"/>
    <cellStyle name="Åë_사급재료비및운반비_터빈발전기기초(단가)_1" xfId="13287"/>
    <cellStyle name="Ae_사급재료비및운반비_터빈발전기기초(단가)_1_AC-05옥내기기기초" xfId="13288"/>
    <cellStyle name="Åë_사급재료비및운반비_터빈발전기기초(단가)_1_AC-05옥내기기기초" xfId="13289"/>
    <cellStyle name="Ae_사급재료비및운반비_터빈발전기기초(단가)_1_AC-05옥내기기기초_내역서_총액확정" xfId="13290"/>
    <cellStyle name="Åë_사급재료비및운반비_터빈발전기기초(단가)_1_AC-05옥내기기기초_내역서_총액확정" xfId="13291"/>
    <cellStyle name="Ae_사급재료비및운반비_터빈발전기기초(단가)_1_내역서_총액확정" xfId="13292"/>
    <cellStyle name="Åë_사급재료비및운반비_터빈발전기기초(단가)_1_내역서_총액확정" xfId="13293"/>
    <cellStyle name="Ae_사급재료비및운반비_터빈발전기기초(단가)_AC-05옥내기기기초" xfId="13294"/>
    <cellStyle name="Åë_사급재료비및운반비_터빈발전기기초(단가)_AC-05옥내기기기초" xfId="13295"/>
    <cellStyle name="Ae_사급재료비및운반비_터빈발전기기초(단가)_AC-05옥내기기기초_내역서_총액확정" xfId="13296"/>
    <cellStyle name="Åë_사급재료비및운반비_터빈발전기기초(단가)_AC-05옥내기기기초_내역서_총액확정" xfId="13297"/>
    <cellStyle name="Ae_사급재료비및운반비_터빈발전기기초(단가)_내역서_총액확정" xfId="13298"/>
    <cellStyle name="Åë_사급재료비및운반비_터빈발전기기초(단가)_내역서_총액확정" xfId="13299"/>
    <cellStyle name="Ae_석탄취급설비기초-비교" xfId="13300"/>
    <cellStyle name="Åë_석탄취급설비기초-비교" xfId="13301"/>
    <cellStyle name="Ae_설계명세서" xfId="13302"/>
    <cellStyle name="Åë_설계명세서" xfId="13303"/>
    <cellStyle name="Ae_수량및 단가 산출내용표" xfId="13304"/>
    <cellStyle name="Åë_수량및 단가 산출내용표" xfId="13305"/>
    <cellStyle name="Ae_수량및 단가 산출내용표_AC-05옥내기기기초" xfId="13306"/>
    <cellStyle name="Åë_수량및 단가 산출내용표_AC-05옥내기기기초" xfId="13307"/>
    <cellStyle name="Ae_수량및 단가 산출내용표_AC-05옥내기기기초_내역서_총액확정" xfId="13308"/>
    <cellStyle name="Åë_수량및 단가 산출내용표_AC-05옥내기기기초_내역서_총액확정" xfId="13309"/>
    <cellStyle name="Ae_수량및 단가 산출내용표_내역서_총액확정" xfId="13310"/>
    <cellStyle name="Åë_수량및 단가 산출내용표_내역서_총액확정" xfId="13311"/>
    <cellStyle name="Ae_수량및 단가 산출내용표_추가품셈1-박" xfId="13312"/>
    <cellStyle name="Åë_수량및 단가 산출내용표_추가품셈1-박" xfId="13313"/>
    <cellStyle name="Ae_옥외탱크기초-비교" xfId="13314"/>
    <cellStyle name="Åë_옥외탱크기초-비교" xfId="13315"/>
    <cellStyle name="Ae_전기설비기초-FF" xfId="13316"/>
    <cellStyle name="Åë_전기설비기초-FF" xfId="13317"/>
    <cellStyle name="Ae_직접비품의(전기)_1" xfId="13318"/>
    <cellStyle name="Åë_추가품셈1-박" xfId="13319"/>
    <cellStyle name="Ae_터빈발전기기초(단가)" xfId="13320"/>
    <cellStyle name="Åë_터빈발전기기초(단가)" xfId="13321"/>
    <cellStyle name="Ae_터빈발전기기초(단가)_AC-05옥내기기기초" xfId="13322"/>
    <cellStyle name="Åë_터빈발전기기초(단가)_AC-05옥내기기기초" xfId="13323"/>
    <cellStyle name="Ae_터빈발전기기초(단가)_AC-05옥내기기기초_내역서_총액확정" xfId="13324"/>
    <cellStyle name="Åë_터빈발전기기초(단가)_AC-05옥내기기기초_내역서_총액확정" xfId="13325"/>
    <cellStyle name="Ae_터빈발전기기초(단가)_내역서_총액확정" xfId="13326"/>
    <cellStyle name="Åë_터빈발전기기초(단가)_내역서_총액확정" xfId="13327"/>
    <cellStyle name="Aee" xfId="13328"/>
    <cellStyle name="Åëè­" xfId="13329"/>
    <cellStyle name="Aee­ " xfId="13330"/>
    <cellStyle name="Aee­  2" xfId="13331"/>
    <cellStyle name="Aee­  3" xfId="13332"/>
    <cellStyle name="Aee­  4" xfId="13333"/>
    <cellStyle name="Aee­  5" xfId="13334"/>
    <cellStyle name="Aee­ [" xfId="13335"/>
    <cellStyle name="Åëè­ [" xfId="13336"/>
    <cellStyle name="AeE­ [0]" xfId="13337"/>
    <cellStyle name="Åëè­ [0]" xfId="13338"/>
    <cellStyle name="AeE­ [0] 2" xfId="13339"/>
    <cellStyle name="AeE­ [0] 3" xfId="13340"/>
    <cellStyle name="AeE­ [0] 4" xfId="13341"/>
    <cellStyle name="AeE­ [0] 5" xfId="13342"/>
    <cellStyle name="AeE­ [0] 6" xfId="13343"/>
    <cellStyle name="AeE­ [0] 7" xfId="13344"/>
    <cellStyle name="AeE­ [0] 8" xfId="13345"/>
    <cellStyle name="Aee­ [0]_ " xfId="13346"/>
    <cellStyle name="ÅëÈ­ [0]_ ºñ¸ñº° ¿ùº°±â¼ú " xfId="13347"/>
    <cellStyle name="AeE­ [0]_(type)AN°y" xfId="13348"/>
    <cellStyle name="ÅëÈ­ [0]_´ë¿Ü°ø¹®" xfId="13349"/>
    <cellStyle name="AeE­ [0]_´eAN°yC￥ " xfId="13350"/>
    <cellStyle name="ÅëÈ­ [0]_¸ðÇü¸·" xfId="13351"/>
    <cellStyle name="AeE­ [0]_¸n·I-±a°e" xfId="13352"/>
    <cellStyle name="ÅëÈ­ [0]_¸ñ·Ï-±â°è" xfId="13353"/>
    <cellStyle name="AeE­ [0]_¸n·I-±a°e 2" xfId="13354"/>
    <cellStyle name="ÅëÈ­ [0]_¸ñ·Ï-±â°è_ÀÏÀ§-es2Â÷" xfId="13355"/>
    <cellStyle name="AeE­ [0]_¸n·I-±a°e_AIA§-es2A÷ 2" xfId="13356"/>
    <cellStyle name="ÅëÈ­ [0]_¸ñ·Ï-±â°è_ÀÏÀ§-es2Â÷ 2" xfId="13357"/>
    <cellStyle name="AeE­ [0]_¸n·I-±a°e_AIA§-es2A÷ 3" xfId="13358"/>
    <cellStyle name="ÅëÈ­ [0]_¸ñ·Ï-±â°è_ÀÏÀ§-es2Â÷ 3" xfId="13359"/>
    <cellStyle name="AeE­ [0]_¸n·I-±a°e_AIA§-es2A÷ 4" xfId="13360"/>
    <cellStyle name="ÅëÈ­ [0]_¸ñ·Ï-±â°è_ÀÏÀ§-es2Â÷ 4" xfId="13361"/>
    <cellStyle name="AeE­ [0]_¸n·I-±a°e_AIA§-es2A÷ 5" xfId="13362"/>
    <cellStyle name="ÅëÈ­ [0]_¸ñ·Ï-±â°è_ÀÏÀ§-es2Â÷ 5" xfId="13363"/>
    <cellStyle name="AeE­ [0]_¸n·I-±a°e_AIA§-es2A÷ 6" xfId="13364"/>
    <cellStyle name="ÅëÈ­ [0]_¸ñ·Ï-±â°è_ÀÏÀ§-es2Â÷ 6" xfId="13365"/>
    <cellStyle name="AeE­ [0]_¸n·I-±a°e_AIA§-es2A÷ 7" xfId="13366"/>
    <cellStyle name="ÅëÈ­ [0]_¸ñ·Ï-±â°è_ÀÏÀ§-es2Â÷ 7" xfId="13367"/>
    <cellStyle name="AeE­ [0]_¸n·I-±a°e_AIA§-es2A÷ 8" xfId="13368"/>
    <cellStyle name="ÅëÈ­ [0]_¸ñ·Ï-±â°è_ÀÏÀ§-es2Â÷ 8" xfId="13369"/>
    <cellStyle name="AeE­ [0]_¸n·I-±a°e_AIA§-es2A÷_대우-남부광역지수산출" xfId="13370"/>
    <cellStyle name="ÅëÈ­ [0]_¸ñ·Ï-±â°è_ÀÏÀ§-es2Â÷_대우-남부광역지수산출" xfId="13371"/>
    <cellStyle name="AeE­ [0]_¸n·I-±a°e_AIA§-es2A÷_집계" xfId="13372"/>
    <cellStyle name="ÅëÈ­ [0]_¸ñ·Ï-±â°è_ÀÏÀ§-es2Â÷_집계" xfId="13373"/>
    <cellStyle name="AeE­ [0]_¸n·I-±a°e_AIA§-es2A÷_참고(노임.회계)" xfId="13374"/>
    <cellStyle name="ÅëÈ­ [0]_¸ñ·Ï-±â°è_ÀÏÀ§-es2Â÷_참고(노임.회계)" xfId="13375"/>
    <cellStyle name="AeE­ [0]_¸n·I-±a°e_노임.생산자지수" xfId="13376"/>
    <cellStyle name="ÅëÈ­ [0]_¸ñ·Ï-±â°è_노임.생산자지수" xfId="13377"/>
    <cellStyle name="AeE­ [0]_¸n·I-±a°e_대우-남부광역지수산출" xfId="13378"/>
    <cellStyle name="ÅëÈ­ [0]_¸ñ·Ï-±â°è_대우-남부광역지수산출" xfId="13379"/>
    <cellStyle name="AeE­ [0]_¸n·I-±a°e_집계" xfId="13380"/>
    <cellStyle name="ÅëÈ­ [0]_¸ñ·Ï-±â°è_집계" xfId="13381"/>
    <cellStyle name="AeE­ [0]_¸n·I-±a°e_참고(노임.회계)" xfId="13382"/>
    <cellStyle name="ÅëÈ­ [0]_¸ñ·Ï-±â°è_참고(노임.회계)" xfId="13383"/>
    <cellStyle name="AeE­ [0]_¸n-E?" xfId="13384"/>
    <cellStyle name="ÅëÈ­ [0]_¸ñ-È¯" xfId="13385"/>
    <cellStyle name="AeE­ [0]_¿­¸° INT" xfId="13386"/>
    <cellStyle name="ÅëÈ­ [0]_¿¹»ê¼­" xfId="13387"/>
    <cellStyle name="AeE­ [0]_¿μ¹RA¶A÷μμ" xfId="13388"/>
    <cellStyle name="ÅëÈ­ [0]_±â°è-¸ñ·Ï" xfId="13389"/>
    <cellStyle name="AeE­ [0]_±a°e-¸n·I_노임.생산자지수" xfId="13390"/>
    <cellStyle name="ÅëÈ­ [0]_±â°è-¸ñ·Ï_노임.생산자지수" xfId="13391"/>
    <cellStyle name="AeE­ [0]_±a°e-¸n·I_대우-남부광역지수산출" xfId="13392"/>
    <cellStyle name="ÅëÈ­ [0]_±â°è-¸ñ·Ï_대우-남부광역지수산출" xfId="13393"/>
    <cellStyle name="AeE­ [0]_±a°e-¸n·I_집계" xfId="13394"/>
    <cellStyle name="ÅëÈ­ [0]_±â°è-¸ñ·Ï_집계" xfId="13395"/>
    <cellStyle name="AeE­ [0]_±a°e-¸n·I_참고(노임.회계)" xfId="13396"/>
    <cellStyle name="ÅëÈ­ [0]_±â°è-¸ñ·Ï_참고(노임.회계)" xfId="13397"/>
    <cellStyle name="AeE­ [0]_±a°e¼³ºn-AIA§¸n·I " xfId="13398"/>
    <cellStyle name="ÅëÈ­ [0]_±â°è¼³ºñ-ÀÏÀ§¸ñ·Ï " xfId="13399"/>
    <cellStyle name="AeE­ [0]_±a°e¼³ºn-AIA§¸n·I  2" xfId="13400"/>
    <cellStyle name="ÅëÈ­ [0]_±â°è¼³ºñ-ÀÏÀ§¸ñ·Ï  2" xfId="13401"/>
    <cellStyle name="AeE­ [0]_±a°e¼³ºn-AIA§¸n·I  3" xfId="13402"/>
    <cellStyle name="ÅëÈ­ [0]_±â°è¼³ºñ-ÀÏÀ§¸ñ·Ï  3" xfId="13403"/>
    <cellStyle name="AeE­ [0]_±a°e¼³ºn-AIA§¸n·I  4" xfId="13404"/>
    <cellStyle name="ÅëÈ­ [0]_±â°è¼³ºñ-ÀÏÀ§¸ñ·Ï  4" xfId="13405"/>
    <cellStyle name="AeE­ [0]_±a°e¼³ºn-AIA§¸n·I  5" xfId="13406"/>
    <cellStyle name="ÅëÈ­ [0]_±â°è¼³ºñ-ÀÏÀ§¸ñ·Ï  5" xfId="13407"/>
    <cellStyle name="AeE­ [0]_±a°e¼³ºn-AIA§¸n·I  6" xfId="13408"/>
    <cellStyle name="ÅëÈ­ [0]_±â°è¼³ºñ-ÀÏÀ§¸ñ·Ï  6" xfId="13409"/>
    <cellStyle name="AeE­ [0]_±a°e¼³ºn-AIA§¸n·I  7" xfId="13410"/>
    <cellStyle name="ÅëÈ­ [0]_±â°è¼³ºñ-ÀÏÀ§¸ñ·Ï  7" xfId="13411"/>
    <cellStyle name="AeE­ [0]_±a°e¼³ºn-AIA§¸n·I  8" xfId="13412"/>
    <cellStyle name="ÅëÈ­ [0]_±â°è¼³ºñ-ÀÏÀ§¸ñ·Ï  8" xfId="13413"/>
    <cellStyle name="AeE­ [0]_±a°e¼³ºn-AIA§¸n·I _1.3-계측제어" xfId="13414"/>
    <cellStyle name="ÅëÈ­ [0]_±â°è¼³ºñ-ÀÏÀ§¸ñ·Ï _1.3-계측제어" xfId="13415"/>
    <cellStyle name="AeE­ [0]_±a°e¼³ºn-AIA§¸n·I _2.1 기계예산서(수정)" xfId="13416"/>
    <cellStyle name="ÅëÈ­ [0]_±â°è¼³ºñ-ÀÏÀ§¸ñ·Ï _2.1 기계예산서(수정)" xfId="13417"/>
    <cellStyle name="AeE­ [0]_±a°e¼³ºn-AIA§¸n·I _3.전기공사" xfId="13418"/>
    <cellStyle name="ÅëÈ­ [0]_±â°è¼³ºñ-ÀÏÀ§¸ñ·Ï _3.전기공사" xfId="13419"/>
    <cellStyle name="AeE­ [0]_±a°e¼³ºn-AIA§¸n·I _4.계측제어(5월단가수정본)" xfId="13420"/>
    <cellStyle name="ÅëÈ­ [0]_±â°è¼³ºñ-ÀÏÀ§¸ñ·Ï _4.계측제어(5월단가수정본)" xfId="13421"/>
    <cellStyle name="AeE­ [0]_±a°e¼³ºn-AIA§¸n·I _기계-밀양(최종)" xfId="13422"/>
    <cellStyle name="ÅëÈ­ [0]_±â°è¼³ºñ-ÀÏÀ§¸ñ·Ï _기계-밀양(최종)" xfId="13423"/>
    <cellStyle name="AeE­ [0]_±a°e¼³ºn-AIA§¸n·I _기계-밀양(최종) 2" xfId="13424"/>
    <cellStyle name="ÅëÈ­ [0]_±â°è¼³ºñ-ÀÏÀ§¸ñ·Ï _기계-밀양(최종) 2" xfId="13425"/>
    <cellStyle name="AeE­ [0]_±a°e¼³ºn-AIA§¸n·I _기계-밀양(최종) 3" xfId="13426"/>
    <cellStyle name="ÅëÈ­ [0]_±â°è¼³ºñ-ÀÏÀ§¸ñ·Ï _기계-밀양(최종) 3" xfId="13427"/>
    <cellStyle name="AeE­ [0]_±a°e¼³ºn-AIA§¸n·I _기계-밀양(최종) 4" xfId="13428"/>
    <cellStyle name="ÅëÈ­ [0]_±â°è¼³ºñ-ÀÏÀ§¸ñ·Ï _기계-밀양(최종) 4" xfId="13429"/>
    <cellStyle name="AeE­ [0]_±a°e¼³ºn-AIA§¸n·I _기계-밀양(최종) 5" xfId="13430"/>
    <cellStyle name="ÅëÈ­ [0]_±â°è¼³ºñ-ÀÏÀ§¸ñ·Ï _기계-밀양(최종) 5" xfId="13431"/>
    <cellStyle name="AeE­ [0]_±a°e¼³ºn-AIA§¸n·I _기계-밀양(최종) 6" xfId="13432"/>
    <cellStyle name="ÅëÈ­ [0]_±â°è¼³ºñ-ÀÏÀ§¸ñ·Ï _기계-밀양(최종) 6" xfId="13433"/>
    <cellStyle name="AeE­ [0]_±a°e¼³ºn-AIA§¸n·I _기계-밀양(최종) 7" xfId="13434"/>
    <cellStyle name="ÅëÈ­ [0]_±â°è¼³ºñ-ÀÏÀ§¸ñ·Ï _기계-밀양(최종) 7" xfId="13435"/>
    <cellStyle name="AeE­ [0]_±a°e¼³ºn-AIA§¸n·I _기계-밀양(최종) 8" xfId="13436"/>
    <cellStyle name="ÅëÈ­ [0]_±â°è¼³ºñ-ÀÏÀ§¸ñ·Ï _기계-밀양(최종) 8" xfId="13437"/>
    <cellStyle name="AeE­ [0]_±a°e¼³ºn-AIA§¸n·I _노임.생산자지수" xfId="13438"/>
    <cellStyle name="ÅëÈ­ [0]_±â°è¼³ºñ-ÀÏÀ§¸ñ·Ï _노임.생산자지수" xfId="13439"/>
    <cellStyle name="AeE­ [0]_±a°e¼³ºn-AIA§¸n·I _대우-남부광역지수산출" xfId="13440"/>
    <cellStyle name="ÅëÈ­ [0]_±â°è¼³ºñ-ÀÏÀ§¸ñ·Ï _대우-남부광역지수산출" xfId="13441"/>
    <cellStyle name="AeE­ [0]_±a°e¼³ºn-AIA§¸n·I _복사본 유지관리비(REV4)" xfId="13442"/>
    <cellStyle name="ÅëÈ­ [0]_±â°è¼³ºñ-ÀÏÀ§¸ñ·Ï _복사본 유지관리비(REV4)" xfId="13443"/>
    <cellStyle name="AeE­ [0]_±a°e¼³ºn-AIA§¸n·I _소각-기계(5차)" xfId="13444"/>
    <cellStyle name="ÅëÈ­ [0]_±â°è¼³ºñ-ÀÏÀ§¸ñ·Ï _소각-기계(5차)" xfId="13445"/>
    <cellStyle name="AeE­ [0]_±a°e¼³ºn-AIA§¸n·I _소각-기계(5차) 2" xfId="13446"/>
    <cellStyle name="ÅëÈ­ [0]_±â°è¼³ºñ-ÀÏÀ§¸ñ·Ï _소각-기계(5차) 2" xfId="13447"/>
    <cellStyle name="AeE­ [0]_±a°e¼³ºn-AIA§¸n·I _소각-기계(5차) 3" xfId="13448"/>
    <cellStyle name="ÅëÈ­ [0]_±â°è¼³ºñ-ÀÏÀ§¸ñ·Ï _소각-기계(5차) 3" xfId="13449"/>
    <cellStyle name="AeE­ [0]_±a°e¼³ºn-AIA§¸n·I _소각-기계(5차) 4" xfId="13450"/>
    <cellStyle name="ÅëÈ­ [0]_±â°è¼³ºñ-ÀÏÀ§¸ñ·Ï _소각-기계(5차) 4" xfId="13451"/>
    <cellStyle name="AeE­ [0]_±a°e¼³ºn-AIA§¸n·I _소각-기계(5차) 5" xfId="13452"/>
    <cellStyle name="ÅëÈ­ [0]_±â°è¼³ºñ-ÀÏÀ§¸ñ·Ï _소각-기계(5차) 5" xfId="13453"/>
    <cellStyle name="AeE­ [0]_±a°e¼³ºn-AIA§¸n·I _소각-기계(5차) 6" xfId="13454"/>
    <cellStyle name="ÅëÈ­ [0]_±â°è¼³ºñ-ÀÏÀ§¸ñ·Ï _소각-기계(5차) 6" xfId="13455"/>
    <cellStyle name="AeE­ [0]_±a°e¼³ºn-AIA§¸n·I _소각-기계(5차) 7" xfId="13456"/>
    <cellStyle name="ÅëÈ­ [0]_±â°è¼³ºñ-ÀÏÀ§¸ñ·Ï _소각-기계(5차) 7" xfId="13457"/>
    <cellStyle name="AeE­ [0]_±a°e¼³ºn-AIA§¸n·I _소각-기계(5차) 8" xfId="13458"/>
    <cellStyle name="ÅëÈ­ [0]_±â°è¼³ºñ-ÀÏÀ§¸ñ·Ï _소각-기계(5차) 8" xfId="13459"/>
    <cellStyle name="AeE­ [0]_±a°e¼³ºn-AIA§¸n·I _송도3공구개략공사비_090310" xfId="13460"/>
    <cellStyle name="ÅëÈ­ [0]_±â°è¼³ºñ-ÀÏÀ§¸ñ·Ï _송도3공구개략공사비_090310" xfId="13461"/>
    <cellStyle name="AeE­ [0]_±a°e¼³ºn-AIA§¸n·I _운영비" xfId="13462"/>
    <cellStyle name="ÅëÈ­ [0]_±â°è¼³ºñ-ÀÏÀ§¸ñ·Ï _운영비" xfId="13463"/>
    <cellStyle name="AeE­ [0]_±a°e¼³ºn-AIA§¸n·I _집계" xfId="13464"/>
    <cellStyle name="ÅëÈ­ [0]_±â°è¼³ºñ-ÀÏÀ§¸ñ·Ï _집계" xfId="13465"/>
    <cellStyle name="AeE­ [0]_±a°e¼³ºn-AIA§¸n·I _참고(노임.회계)" xfId="13466"/>
    <cellStyle name="ÅëÈ­ [0]_±â°è¼³ºñ-ÀÏÀ§¸ñ·Ï _참고(노임.회계)" xfId="13467"/>
    <cellStyle name="AeE­ [0]_±a°e¼³ºn-AIA§¸n·I _파주기계단가" xfId="13468"/>
    <cellStyle name="ÅëÈ­ [0]_±â°è¼³ºñ-ÀÏÀ§¸ñ·Ï _파주기계단가" xfId="13469"/>
    <cellStyle name="AeE­ [0]_±a°e¼³ºn-AIA§¸n·I _파주기계단가 2" xfId="13470"/>
    <cellStyle name="ÅëÈ­ [0]_±â°è¼³ºñ-ÀÏÀ§¸ñ·Ï _파주기계단가 2" xfId="13471"/>
    <cellStyle name="AeE­ [0]_±a°e¼³ºn-AIA§¸n·I _파주기계단가 3" xfId="13472"/>
    <cellStyle name="ÅëÈ­ [0]_±â°è¼³ºñ-ÀÏÀ§¸ñ·Ï _파주기계단가 3" xfId="13473"/>
    <cellStyle name="AeE­ [0]_±a°e¼³ºn-AIA§¸n·I _파주기계단가 4" xfId="13474"/>
    <cellStyle name="ÅëÈ­ [0]_±â°è¼³ºñ-ÀÏÀ§¸ñ·Ï _파주기계단가 4" xfId="13475"/>
    <cellStyle name="AeE­ [0]_±a°e¼³ºn-AIA§¸n·I _파주기계단가 5" xfId="13476"/>
    <cellStyle name="ÅëÈ­ [0]_±â°è¼³ºñ-ÀÏÀ§¸ñ·Ï _파주기계단가 5" xfId="13477"/>
    <cellStyle name="AeE­ [0]_±a°e¼³ºn-AIA§¸n·I _파주기계단가 6" xfId="13478"/>
    <cellStyle name="ÅëÈ­ [0]_±â°è¼³ºñ-ÀÏÀ§¸ñ·Ï _파주기계단가 6" xfId="13479"/>
    <cellStyle name="AeE­ [0]_±a°e¼³ºn-AIA§¸n·I _파주기계단가 7" xfId="13480"/>
    <cellStyle name="ÅëÈ­ [0]_±â°è¼³ºñ-ÀÏÀ§¸ñ·Ï _파주기계단가 7" xfId="13481"/>
    <cellStyle name="AeE­ [0]_±a°e¼³ºn-AIA§¸n·I _파주기계단가 8" xfId="13482"/>
    <cellStyle name="ÅëÈ­ [0]_±â°è¼³ºñ-ÀÏÀ§¸ñ·Ï _파주기계단가 8" xfId="13483"/>
    <cellStyle name="AeE­ [0]_±a¼ºAoºO" xfId="13484"/>
    <cellStyle name="ÅëÈ­ [0]_¼³ºñÀÏÀ§" xfId="13485"/>
    <cellStyle name="AeE­ [0]_¼oAI¼º " xfId="13486"/>
    <cellStyle name="ÅëÈ­ [0]_¾÷Á¾º° " xfId="13487"/>
    <cellStyle name="AeE­ [0]_¾c½A " xfId="13488"/>
    <cellStyle name="ÅëÈ­ [0]_¹æÀ½º® " xfId="13489"/>
    <cellStyle name="AeE­ [0]_4PART " xfId="13490"/>
    <cellStyle name="ÅëÈ­ [0]_7°èÈ¹ " xfId="13491"/>
    <cellStyle name="AeE­ [0]_A¾CO½A¼³ " xfId="13492"/>
    <cellStyle name="ÅëÈ­ [0]_Á¾ÇÕ½Å¼³ " xfId="13493"/>
    <cellStyle name="AeE­ [0]_AI-±a" xfId="13494"/>
    <cellStyle name="ÅëÈ­ [0]_ÀÏ-±â" xfId="13495"/>
    <cellStyle name="AeE­ [0]_AI-±a_노임.생산자지수" xfId="13496"/>
    <cellStyle name="ÅëÈ­ [0]_ÀÏ-±â_노임.생산자지수" xfId="13497"/>
    <cellStyle name="AeE­ [0]_AI-±a_대우-남부광역지수산출" xfId="13498"/>
    <cellStyle name="ÅëÈ­ [0]_ÀÏ-±â_대우-남부광역지수산출" xfId="13499"/>
    <cellStyle name="AeE­ [0]_AI-±a_집계" xfId="13500"/>
    <cellStyle name="ÅëÈ­ [0]_ÀÏ-±â_집계" xfId="13501"/>
    <cellStyle name="AeE­ [0]_AI-±a_참고(노임.회계)" xfId="13502"/>
    <cellStyle name="ÅëÈ­ [0]_ÀÏ-±â_참고(노임.회계)" xfId="13503"/>
    <cellStyle name="AeE­ [0]_AIA§-es2A÷" xfId="13504"/>
    <cellStyle name="ÅëÈ­ [0]_ÀÏÀ§-es2Â÷" xfId="13505"/>
    <cellStyle name="AeE­ [0]_AIA§-es2A÷ 2" xfId="13506"/>
    <cellStyle name="ÅëÈ­ [0]_ÀÏÀ§-es2Â÷_노임.생산자지수" xfId="13507"/>
    <cellStyle name="AeE­ [0]_AIA§-es2A÷_대우-남부광역지수산출" xfId="13508"/>
    <cellStyle name="ÅëÈ­ [0]_ÀÏÀ§-es2Â÷_대우-남부광역지수산출" xfId="13509"/>
    <cellStyle name="AeE­ [0]_AIA§-es2A÷_집계" xfId="13510"/>
    <cellStyle name="ÅëÈ­ [0]_ÀÏÀ§-es2Â÷_집계" xfId="13511"/>
    <cellStyle name="AeE­ [0]_AIA§-es2A÷_참고(노임.회계)" xfId="13512"/>
    <cellStyle name="ÅëÈ­ [0]_ÀÏÀ§-es2Â÷_참고(노임.회계)" xfId="13513"/>
    <cellStyle name="AeE­ [0]_AMT " xfId="13514"/>
    <cellStyle name="ÅëÈ­ [0]_Áý°èÇ¥°ÇÃàºÐ" xfId="13515"/>
    <cellStyle name="AeE­ [0]_Ay°eC￥°CAaºÐ_노임.생산자지수" xfId="13516"/>
    <cellStyle name="ÅëÈ­ [0]_Áý°èÇ¥°ÇÃàºÐ_노임.생산자지수" xfId="13517"/>
    <cellStyle name="AeE­ [0]_Ay°eC￥°CAaºÐ_대우-남부광역지수산출" xfId="13518"/>
    <cellStyle name="ÅëÈ­ [0]_Áý°èÇ¥°ÇÃàºÐ_대우-남부광역지수산출" xfId="13519"/>
    <cellStyle name="AeE­ [0]_Ay°eC￥°CAaºÐ_집계" xfId="13520"/>
    <cellStyle name="ÅëÈ­ [0]_Áý°èÇ¥°ÇÃàºÐ_집계" xfId="13521"/>
    <cellStyle name="AeE­ [0]_Ay°eC￥°CAaºÐ_참고(노임.회계)" xfId="13522"/>
    <cellStyle name="ÅëÈ­ [0]_Áý°èÇ¥°ÇÃàºÐ_참고(노임.회계)" xfId="13523"/>
    <cellStyle name="AeE­ [0]_BOM°eAa" xfId="13524"/>
    <cellStyle name="ÅëÈ­ [0]_BOM°èÀå" xfId="13525"/>
    <cellStyle name="AeE­ [0]_BOM°eAa 2" xfId="13526"/>
    <cellStyle name="ÅëÈ­ [0]_BOM°èÀå_노임.생산자지수" xfId="13527"/>
    <cellStyle name="AeE­ [0]_BOM°eAa_대우-남부광역지수산출" xfId="13528"/>
    <cellStyle name="ÅëÈ­ [0]_BOM°èÀå_대우-남부광역지수산출" xfId="13529"/>
    <cellStyle name="AeE­ [0]_BOM°eAa_집계" xfId="13530"/>
    <cellStyle name="ÅëÈ­ [0]_BOM°èÀå_집계" xfId="13531"/>
    <cellStyle name="AeE­ [0]_BOM°eAa_참고(노임.회계)" xfId="13532"/>
    <cellStyle name="ÅëÈ­ [0]_BOM°èÀå_참고(노임.회계)" xfId="13533"/>
    <cellStyle name="AeE­ [0]_INQUIRY ¿μ¾÷AßAø " xfId="13534"/>
    <cellStyle name="ÅëÈ­ [0]_laroux" xfId="13535"/>
    <cellStyle name="AeE­ [0]_laroux_1" xfId="13536"/>
    <cellStyle name="ÅëÈ­ [0]_laroux_1" xfId="13537"/>
    <cellStyle name="AeE­ [0]_laroux_1 2" xfId="13538"/>
    <cellStyle name="ÅëÈ­ [0]_laroux_1_노임.생산자지수" xfId="13539"/>
    <cellStyle name="AeE­ [0]_laroux_1_대우-남부광역지수산출" xfId="13540"/>
    <cellStyle name="ÅëÈ­ [0]_laroux_1_대우-남부광역지수산출" xfId="13541"/>
    <cellStyle name="AeE­ [0]_laroux_1_집계" xfId="13542"/>
    <cellStyle name="ÅëÈ­ [0]_laroux_1_집계" xfId="13543"/>
    <cellStyle name="AeE­ [0]_laroux_1_참고(노임.회계)" xfId="13544"/>
    <cellStyle name="ÅëÈ­ [0]_laroux_1_참고(노임.회계)" xfId="13545"/>
    <cellStyle name="AeE­ [0]_laroux_2" xfId="13546"/>
    <cellStyle name="ÅëÈ­ [0]_laroux_2" xfId="13547"/>
    <cellStyle name="AeE­ [0]_laroux_2_노임.생산자지수" xfId="13548"/>
    <cellStyle name="ÅëÈ­ [0]_laroux_2_노임.생산자지수" xfId="13549"/>
    <cellStyle name="AeE­ [0]_laroux_2_대우-남부광역지수산출" xfId="13550"/>
    <cellStyle name="ÅëÈ­ [0]_laroux_2_대우-남부광역지수산출" xfId="13551"/>
    <cellStyle name="AeE­ [0]_laroux_2_집계" xfId="13552"/>
    <cellStyle name="ÅëÈ­ [0]_laroux_2_집계" xfId="13553"/>
    <cellStyle name="AeE­ [0]_laroux_2_참고(노임.회계)" xfId="13554"/>
    <cellStyle name="ÅëÈ­ [0]_laroux_2_참고(노임.회계)" xfId="13555"/>
    <cellStyle name="AeE­ [0]_º≫¼± ±æ¾i±uºI ¼o·R Ay°eC￥ " xfId="13556"/>
    <cellStyle name="ÅëÈ­ [0]_ºÙÀÓ2-1 " xfId="13557"/>
    <cellStyle name="AeE­ [0]_Sheet1" xfId="13558"/>
    <cellStyle name="ÅëÈ­ [0]_Sheet1" xfId="13559"/>
    <cellStyle name="Aee­ _04.오수중계펌프장(전기)" xfId="13560"/>
    <cellStyle name="Aee­_ " xfId="13561"/>
    <cellStyle name="ÅëÈ­_ ºñ¸ñº° ¿ùº°±â¼ú " xfId="13562"/>
    <cellStyle name="AeE­_(type)AN°y" xfId="13563"/>
    <cellStyle name="ÅëÈ­_´ë¿Ü°ø¹®" xfId="13564"/>
    <cellStyle name="AeE­_´eAN°yC￥ " xfId="13565"/>
    <cellStyle name="ÅëÈ­_¸ðÇü¸·" xfId="13566"/>
    <cellStyle name="AeE­_¸n·I-±a°e" xfId="13567"/>
    <cellStyle name="ÅëÈ­_¸ñ·Ï-±â°è" xfId="13568"/>
    <cellStyle name="AeE­_¸n·I-±a°e 2" xfId="13569"/>
    <cellStyle name="ÅëÈ­_¸ñ·Ï-±â°è_ÀÏÀ§-es2Â÷" xfId="13570"/>
    <cellStyle name="AeE­_¸n·I-±a°e_AIA§-es2A÷ 2" xfId="13571"/>
    <cellStyle name="ÅëÈ­_¸ñ·Ï-±â°è_ÀÏÀ§-es2Â÷_노임.생산자지수" xfId="13572"/>
    <cellStyle name="AeE­_¸n·I-±a°e_AIA§-es2A÷_대우-남부광역지수산출" xfId="13573"/>
    <cellStyle name="ÅëÈ­_¸ñ·Ï-±â°è_ÀÏÀ§-es2Â÷_대우-남부광역지수산출" xfId="13574"/>
    <cellStyle name="AeE­_¸n·I-±a°e_AIA§-es2A÷_집계" xfId="13575"/>
    <cellStyle name="ÅëÈ­_¸ñ·Ï-±â°è_ÀÏÀ§-es2Â÷_집계" xfId="13576"/>
    <cellStyle name="AeE­_¸n·I-±a°e_AIA§-es2A÷_참고(노임.회계)" xfId="13577"/>
    <cellStyle name="ÅëÈ­_¸ñ·Ï-±â°è_ÀÏÀ§-es2Â÷_참고(노임.회계)" xfId="13578"/>
    <cellStyle name="AeE­_¸n·I-±a°e_노임.생산자지수" xfId="13579"/>
    <cellStyle name="ÅëÈ­_¸ñ·Ï-±â°è_노임.생산자지수" xfId="13580"/>
    <cellStyle name="AeE­_¸n·I-±a°e_대우-남부광역지수산출" xfId="13581"/>
    <cellStyle name="ÅëÈ­_¸ñ·Ï-±â°è_대우-남부광역지수산출" xfId="13582"/>
    <cellStyle name="AeE­_¸n·I-±a°e_집계" xfId="13583"/>
    <cellStyle name="ÅëÈ­_¸ñ·Ï-±â°è_집계" xfId="13584"/>
    <cellStyle name="AeE­_¸n·I-±a°e_참고(노임.회계)" xfId="13585"/>
    <cellStyle name="ÅëÈ­_¸ñ·Ï-±â°è_참고(노임.회계)" xfId="13586"/>
    <cellStyle name="AeE­_¸n-E?" xfId="13587"/>
    <cellStyle name="ÅëÈ­_¸ñ-È¯" xfId="13588"/>
    <cellStyle name="AeE­_¿­¸° INT" xfId="13589"/>
    <cellStyle name="ÅëÈ­_±â°è-¸ñ·Ï" xfId="13590"/>
    <cellStyle name="AeE­_±a°e-¸n·I_노임.생산자지수" xfId="13591"/>
    <cellStyle name="ÅëÈ­_±â°è-¸ñ·Ï_노임.생산자지수" xfId="13592"/>
    <cellStyle name="AeE­_±a°e-¸n·I_대우-남부광역지수산출" xfId="13593"/>
    <cellStyle name="ÅëÈ­_±â°è-¸ñ·Ï_대우-남부광역지수산출" xfId="13594"/>
    <cellStyle name="AeE­_±a°e-¸n·I_집계" xfId="13595"/>
    <cellStyle name="ÅëÈ­_±â°è-¸ñ·Ï_집계" xfId="13596"/>
    <cellStyle name="AeE­_±a°e-¸n·I_참고(노임.회계)" xfId="13597"/>
    <cellStyle name="ÅëÈ­_±â°è-¸ñ·Ï_참고(노임.회계)" xfId="13598"/>
    <cellStyle name="AeE­_±a°e¼³ºn-AIA§¸n·I " xfId="13599"/>
    <cellStyle name="ÅëÈ­_±â°è¼³ºñ-ÀÏÀ§¸ñ·Ï " xfId="13600"/>
    <cellStyle name="AeE­_±a°e¼³ºn-AIA§¸n·I  2" xfId="13601"/>
    <cellStyle name="ÅëÈ­_±â°è¼³ºñ-ÀÏÀ§¸ñ·Ï  2" xfId="13602"/>
    <cellStyle name="AeE­_±a°e¼³ºn-AIA§¸n·I  3" xfId="13603"/>
    <cellStyle name="ÅëÈ­_±â°è¼³ºñ-ÀÏÀ§¸ñ·Ï  3" xfId="13604"/>
    <cellStyle name="AeE­_±a°e¼³ºn-AIA§¸n·I _1.3-계측제어" xfId="13605"/>
    <cellStyle name="ÅëÈ­_±â°è¼³ºñ-ÀÏÀ§¸ñ·Ï _1.3-계측제어" xfId="13606"/>
    <cellStyle name="AeE­_±a°e¼³ºn-AIA§¸n·I _2.1 기계예산서(수정)" xfId="13607"/>
    <cellStyle name="ÅëÈ­_±â°è¼³ºñ-ÀÏÀ§¸ñ·Ï _2.1 기계예산서(수정)" xfId="13608"/>
    <cellStyle name="AeE­_±a°e¼³ºn-AIA§¸n·I _3.전기공사" xfId="13609"/>
    <cellStyle name="ÅëÈ­_±â°è¼³ºñ-ÀÏÀ§¸ñ·Ï _3.전기공사" xfId="13610"/>
    <cellStyle name="AeE­_±a°e¼³ºn-AIA§¸n·I _4.계측제어(5월단가수정본)" xfId="13611"/>
    <cellStyle name="ÅëÈ­_±â°è¼³ºñ-ÀÏÀ§¸ñ·Ï _4.계측제어(5월단가수정본)" xfId="13612"/>
    <cellStyle name="AeE­_±a°e¼³ºn-AIA§¸n·I _기계-밀양(최종)" xfId="13613"/>
    <cellStyle name="ÅëÈ­_±â°è¼³ºñ-ÀÏÀ§¸ñ·Ï _기계-밀양(최종)" xfId="13614"/>
    <cellStyle name="AeE­_±a°e¼³ºn-AIA§¸n·I _노임.생산자지수" xfId="13615"/>
    <cellStyle name="ÅëÈ­_±â°è¼³ºñ-ÀÏÀ§¸ñ·Ï _노임.생산자지수" xfId="13616"/>
    <cellStyle name="AeE­_±a°e¼³ºn-AIA§¸n·I _대우-남부광역지수산출" xfId="13617"/>
    <cellStyle name="ÅëÈ­_±â°è¼³ºñ-ÀÏÀ§¸ñ·Ï _대우-남부광역지수산출" xfId="13618"/>
    <cellStyle name="AeE­_±a°e¼³ºn-AIA§¸n·I _복사본 유지관리비(REV4)" xfId="13619"/>
    <cellStyle name="ÅëÈ­_±â°è¼³ºñ-ÀÏÀ§¸ñ·Ï _복사본 유지관리비(REV4)" xfId="13620"/>
    <cellStyle name="AeE­_±a°e¼³ºn-AIA§¸n·I _소각-기계(5차)" xfId="13621"/>
    <cellStyle name="ÅëÈ­_±â°è¼³ºñ-ÀÏÀ§¸ñ·Ï _소각-기계(5차)" xfId="13622"/>
    <cellStyle name="AeE­_±a°e¼³ºn-AIA§¸n·I _송도3공구개략공사비_090310" xfId="13623"/>
    <cellStyle name="ÅëÈ­_±â°è¼³ºñ-ÀÏÀ§¸ñ·Ï _송도3공구개략공사비_090310" xfId="13624"/>
    <cellStyle name="AeE­_±a°e¼³ºn-AIA§¸n·I _운영비" xfId="13625"/>
    <cellStyle name="ÅëÈ­_±â°è¼³ºñ-ÀÏÀ§¸ñ·Ï _운영비" xfId="13626"/>
    <cellStyle name="AeE­_±a°e¼³ºn-AIA§¸n·I _집계" xfId="13627"/>
    <cellStyle name="ÅëÈ­_±â°è¼³ºñ-ÀÏÀ§¸ñ·Ï _집계" xfId="13628"/>
    <cellStyle name="AeE­_±a°e¼³ºn-AIA§¸n·I _참고(노임.회계)" xfId="13629"/>
    <cellStyle name="ÅëÈ­_±â°è¼³ºñ-ÀÏÀ§¸ñ·Ï _참고(노임.회계)" xfId="13630"/>
    <cellStyle name="AeE­_±a°e¼³ºn-AIA§¸n·I _파주기계단가" xfId="13631"/>
    <cellStyle name="ÅëÈ­_±â°è¼³ºñ-ÀÏÀ§¸ñ·Ï _파주기계단가" xfId="13632"/>
    <cellStyle name="AeE­_°eE¹_11¿a½A " xfId="13633"/>
    <cellStyle name="ÅëÈ­_¼³ºñÀÏÀ§" xfId="13634"/>
    <cellStyle name="AeE­_¼oAI¼º " xfId="13635"/>
    <cellStyle name="ÅëÈ­_¾÷Á¾º° " xfId="13636"/>
    <cellStyle name="AeE­_¾c½A " xfId="13637"/>
    <cellStyle name="ÅëÈ­_¹æÀ½º® " xfId="13638"/>
    <cellStyle name="AeE­_³≫ºI°eE¹´e AßA¤A÷AI " xfId="13639"/>
    <cellStyle name="ÅëÈ­_42°³¿ù" xfId="13640"/>
    <cellStyle name="AeE­_4PART " xfId="13641"/>
    <cellStyle name="ÅëÈ­_7°èÈ¹ " xfId="13642"/>
    <cellStyle name="AeE­_A¾CO½A¼³ " xfId="13643"/>
    <cellStyle name="ÅëÈ­_Á¾ÇÕ½Å¼³ " xfId="13644"/>
    <cellStyle name="AeE­_A¾COA¶°AºÐ " xfId="13645"/>
    <cellStyle name="ÅëÈ­_Á¾ÇÕÃ¶°ÅºÐ " xfId="13646"/>
    <cellStyle name="AeE­_AI-±a" xfId="13647"/>
    <cellStyle name="ÅëÈ­_ÀÏ-±â" xfId="13648"/>
    <cellStyle name="AeE­_AI-±a_노임.생산자지수" xfId="13649"/>
    <cellStyle name="ÅëÈ­_ÀÏ-±â_노임.생산자지수" xfId="13650"/>
    <cellStyle name="AeE­_AI-±a_대우-남부광역지수산출" xfId="13651"/>
    <cellStyle name="ÅëÈ­_ÀÏ-±â_대우-남부광역지수산출" xfId="13652"/>
    <cellStyle name="AeE­_AI-±a_집계" xfId="13653"/>
    <cellStyle name="ÅëÈ­_ÀÏ-±â_집계" xfId="13654"/>
    <cellStyle name="AeE­_AI-±a_참고(노임.회계)" xfId="13655"/>
    <cellStyle name="ÅëÈ­_ÀÏ-±â_참고(노임.회계)" xfId="13656"/>
    <cellStyle name="AeE­_AIA§-es2A÷" xfId="13657"/>
    <cellStyle name="ÅëÈ­_ÀÏÀ§-es2Â÷" xfId="13658"/>
    <cellStyle name="AeE­_AIA§-es2A÷ 2" xfId="13659"/>
    <cellStyle name="ÅëÈ­_ÀÏÀ§-es2Â÷_노임.생산자지수" xfId="13660"/>
    <cellStyle name="AeE­_AIA§-es2A÷_대우-남부광역지수산출" xfId="13661"/>
    <cellStyle name="ÅëÈ­_ÀÏÀ§-es2Â÷_대우-남부광역지수산출" xfId="13662"/>
    <cellStyle name="AeE­_AIA§-es2A÷_집계" xfId="13663"/>
    <cellStyle name="ÅëÈ­_ÀÏÀ§-es2Â÷_집계" xfId="13664"/>
    <cellStyle name="AeE­_AIA§-es2A÷_참고(노임.회계)" xfId="13665"/>
    <cellStyle name="ÅëÈ­_ÀÏÀ§-es2Â÷_참고(노임.회계)" xfId="13666"/>
    <cellStyle name="AeE­_AMT " xfId="13667"/>
    <cellStyle name="ÅëÈ­_Áý°èÇ¥°ÇÃàºÐ" xfId="13668"/>
    <cellStyle name="AeE­_Ay°eC￥°CAaºÐ_노임.생산자지수" xfId="13669"/>
    <cellStyle name="ÅëÈ­_Áý°èÇ¥°ÇÃàºÐ_노임.생산자지수" xfId="13670"/>
    <cellStyle name="AeE­_Ay°eC￥°CAaºÐ_대우-남부광역지수산출" xfId="13671"/>
    <cellStyle name="ÅëÈ­_Áý°èÇ¥°ÇÃàºÐ_대우-남부광역지수산출" xfId="13672"/>
    <cellStyle name="AeE­_Ay°eC￥°CAaºÐ_집계" xfId="13673"/>
    <cellStyle name="ÅëÈ­_Áý°èÇ¥°ÇÃàºÐ_집계" xfId="13674"/>
    <cellStyle name="AeE­_Ay°eC￥°CAaºÐ_참고(노임.회계)" xfId="13675"/>
    <cellStyle name="ÅëÈ­_Áý°èÇ¥°ÇÃàºÐ_참고(노임.회계)" xfId="13676"/>
    <cellStyle name="AeE­_BOM°eAa" xfId="13677"/>
    <cellStyle name="ÅëÈ­_BOM°èÀå" xfId="13678"/>
    <cellStyle name="AeE­_BOM°eAa 2" xfId="13679"/>
    <cellStyle name="ÅëÈ­_BOM°èÀå_노임.생산자지수" xfId="13680"/>
    <cellStyle name="AeE­_BOM°eAa_대우-남부광역지수산출" xfId="13681"/>
    <cellStyle name="ÅëÈ­_BOM°èÀå_대우-남부광역지수산출" xfId="13682"/>
    <cellStyle name="AeE­_BOM°eAa_집계" xfId="13683"/>
    <cellStyle name="ÅëÈ­_BOM°èÀå_집계" xfId="13684"/>
    <cellStyle name="AeE­_BOM°eAa_참고(노임.회계)" xfId="13685"/>
    <cellStyle name="ÅëÈ­_BOM°èÀå_참고(노임.회계)" xfId="13686"/>
    <cellStyle name="AeE­_INQUIRY ¿μ¾÷AßAø " xfId="13687"/>
    <cellStyle name="ÅëÈ­_laroux" xfId="13688"/>
    <cellStyle name="AeE­_laroux_1" xfId="13689"/>
    <cellStyle name="ÅëÈ­_laroux_1" xfId="13690"/>
    <cellStyle name="AeE­_laroux_1 2" xfId="13691"/>
    <cellStyle name="ÅëÈ­_laroux_1_노임.생산자지수" xfId="13692"/>
    <cellStyle name="AeE­_laroux_1_대우-남부광역지수산출" xfId="13693"/>
    <cellStyle name="ÅëÈ­_laroux_1_대우-남부광역지수산출" xfId="13694"/>
    <cellStyle name="AeE­_laroux_1_집계" xfId="13695"/>
    <cellStyle name="ÅëÈ­_laroux_1_집계" xfId="13696"/>
    <cellStyle name="AeE­_laroux_1_참고(노임.회계)" xfId="13697"/>
    <cellStyle name="ÅëÈ­_laroux_1_참고(노임.회계)" xfId="13698"/>
    <cellStyle name="AeE­_laroux_2" xfId="13699"/>
    <cellStyle name="ÅëÈ­_laroux_2" xfId="13700"/>
    <cellStyle name="AeE­_laroux_2_노임.생산자지수" xfId="13701"/>
    <cellStyle name="ÅëÈ­_laroux_2_노임.생산자지수" xfId="13702"/>
    <cellStyle name="AeE­_laroux_2_대우-남부광역지수산출" xfId="13703"/>
    <cellStyle name="ÅëÈ­_laroux_2_대우-남부광역지수산출" xfId="13704"/>
    <cellStyle name="AeE­_laroux_2_집계" xfId="13705"/>
    <cellStyle name="ÅëÈ­_laroux_2_집계" xfId="13706"/>
    <cellStyle name="AeE­_laroux_2_참고(노임.회계)" xfId="13707"/>
    <cellStyle name="ÅëÈ­_laroux_2_참고(노임.회계)" xfId="13708"/>
    <cellStyle name="AeE­_º≫¼± ±æ¾i±uºI ¼o·R Ay°eC￥ " xfId="13709"/>
    <cellStyle name="ÅëÈ­_ºÙÀÓ2-1 " xfId="13710"/>
    <cellStyle name="AeE­_Sheet1" xfId="13711"/>
    <cellStyle name="ÅëÈ­_Sheet1" xfId="13712"/>
    <cellStyle name="Aee¡" xfId="13713"/>
    <cellStyle name="Aee¡ " xfId="13714"/>
    <cellStyle name="AeE¡? [0]_INQUIRY ????¨?¡?A??A?ª " xfId="13715"/>
    <cellStyle name="AeE¡?_INQUIRY ????¨?¡?A??A?ª " xfId="13716"/>
    <cellStyle name="Aee¡© " xfId="13717"/>
    <cellStyle name="AeE¡© [0]_¡Æ¡ÌA¡Ë¨¬n " xfId="13718"/>
    <cellStyle name="AeE¡©_¡Æ¡ÌA¡Ë¨¬n " xfId="13719"/>
    <cellStyle name="Aee¡ⓒ " xfId="13720"/>
    <cellStyle name="AeE¡ⓒ [0]_ ¨￢n￠￢n¨￢¡Æ ￠?u¨￢¡Æ¡¾a¨uu " xfId="13721"/>
    <cellStyle name="AeE¡ⓒ_ ¨￢n￠￢n¨￢¡Æ ￠?u¨￢¡Æ¡¾a¨uu " xfId="13722"/>
    <cellStyle name="Aee¡er " xfId="13723"/>
    <cellStyle name="AeE¡ER¡§I [0]_ ￠R¡×￠Rⓒ­n￠RE￠Rⓒ­n￠R¡×￠Rⓒ­¡ER¡§￠R ￠RE?u￠R¡×￠Rⓒ­¡ER¡§￠R¡ER¡§ua￠R¡×uu " xfId="13724"/>
    <cellStyle name="AeE¡ER¡§I_ ￠R¡×￠Rⓒ­n￠RE￠Rⓒ­n￠R¡×￠Rⓒ­¡ER¡§￠R ￠RE?u￠R¡×￠Rⓒ­¡ER¡§￠R¡ER¡§ua￠R¡×uu " xfId="13725"/>
    <cellStyle name="AeE¡ERERER¡ERER￠RER¡ER¡E?I [0]_INQUIRY ￠RERERE?￠RERERIi￠RERER¡ERER￠RER￠RE?u¡ERERERAA¡ERER￠RER¡ER¡E?I￠RERER¡ER￠R¡¿I￠RER￠R¡×IA¡ERER￠RER¡ER¡E?I¡ERER￠RER¡ER¡E?¡ERERI " xfId="13726"/>
    <cellStyle name="AeE¡ERERER¡ERER￠RER¡ER¡E?I_INQUIRY ￠RERERE?￠RERERIi￠RERER¡ERER￠RER￠RE?u¡ERERERAA¡ERER￠RER¡ER¡E?I￠RERER¡ER￠R¡¿I￠RER￠R¡×IA¡ERER￠RER¡ER¡E?I¡ERER￠RER¡ER¡E?¡ERERI " xfId="13727"/>
    <cellStyle name="Aee￠r " xfId="13728"/>
    <cellStyle name="Aee￠r¨i " xfId="13729"/>
    <cellStyle name="AeE￠R¨I [0]_¡§uc¡§oA " xfId="13730"/>
    <cellStyle name="Aee￠r¨i_ " xfId="13731"/>
    <cellStyle name="AeE￠RER￠R¡×I [0]_INQUIRY ¡ERE?¡ERIi¡ER￠R¡¿u￠RERAA￠R¡×I¡ER¨I¡ⓒA￠R¡×I￠R¡×￠RI " xfId="13732"/>
    <cellStyle name="AeE￠RER￠R¡×I_INQUIRY ¡ERE?¡ERIi¡ER￠R¡¿u￠RERAA￠R¡×I¡ER¨I¡ⓒA￠R¡×I￠R¡×￠RI " xfId="13733"/>
    <cellStyle name="AeE￠RERER￠RER¡ER￠R￠?I [0]_¡ERER￠RER¡ER¡E?uoA￠RER¡ER￠R￠?Io￠RERER￠RER¡ER￠R￠?¡EREReE￠RER¡ER￠R￠?Io " xfId="13734"/>
    <cellStyle name="AeE￠RERER￠RER¡ER￠R￠?I_¡ERER￠RER¡ER¡E?uoA￠RER¡ER￠R￠?Io￠RERER￠RER¡ER￠R￠?¡EREReE￠RER¡ER￠R￠?Io " xfId="13735"/>
    <cellStyle name="Æu¼ " xfId="13736"/>
    <cellStyle name="Æu¼  2" xfId="13737"/>
    <cellStyle name="ÆÛ¼¾Æ®" xfId="13738"/>
    <cellStyle name="ÆÛ¼¾Æ® 2" xfId="13739"/>
    <cellStyle name="ÆÛ¼¾Æ® 2 2" xfId="13740"/>
    <cellStyle name="ÆÛ¼¾Æ® 2 3" xfId="13741"/>
    <cellStyle name="ÆÛ¼¾Æ® 2 4" xfId="13742"/>
    <cellStyle name="ÆÛ¼¾Æ® 2 5" xfId="13743"/>
    <cellStyle name="ÆÛ¼¾Æ® 2 6" xfId="13744"/>
    <cellStyle name="ÆU¼¾ÆR" xfId="13745"/>
    <cellStyle name="ÆU¼¾ÆR 2" xfId="13746"/>
    <cellStyle name="ALIGNMENT" xfId="13747"/>
    <cellStyle name="AoA¤μCAo ¾EA½" xfId="13748"/>
    <cellStyle name="args.style" xfId="13749"/>
    <cellStyle name="ARIAL" xfId="13750"/>
    <cellStyle name="Äþ" xfId="13751"/>
    <cellStyle name="Aþ¸" xfId="13752"/>
    <cellStyle name="Aþ¸ " xfId="13753"/>
    <cellStyle name="Äþ¸¶" xfId="13754"/>
    <cellStyle name="Äþ¸¶ [" xfId="13755"/>
    <cellStyle name="Äþ¸¶ [0]" xfId="13756"/>
    <cellStyle name="AÞ¸¶ [0]_  A¾  CO  " xfId="13757"/>
    <cellStyle name="ÄÞ¸¶ [0]_  Á¾  ÇÕ  " xfId="13758"/>
    <cellStyle name="AÞ¸¶ [0]_ 2ÆAAþº° " xfId="13759"/>
    <cellStyle name="ÄÞ¸¶ [0]_ ºñ¸ñº° ¿ùº°±â¼ú " xfId="13760"/>
    <cellStyle name="AÞ¸¶ [0]_(type)AN°y" xfId="13761"/>
    <cellStyle name="ÄÞ¸¶ [0]_´ë¿Ü°ø¹®" xfId="13762"/>
    <cellStyle name="AÞ¸¶ [0]_´eAN°yC￥ " xfId="13763"/>
    <cellStyle name="ÄÞ¸¶ [0]_¸ðÇü¸·" xfId="13764"/>
    <cellStyle name="AÞ¸¶ [0]_¸n·I-±a°e" xfId="13765"/>
    <cellStyle name="ÄÞ¸¶ [0]_¸ñ·Ï-±â°è" xfId="13766"/>
    <cellStyle name="AÞ¸¶ [0]_¸n·I-±a°e 2" xfId="13767"/>
    <cellStyle name="ÄÞ¸¶ [0]_¸ñ·Ï-±â°è_ÀÏÀ§-es2Â÷" xfId="13768"/>
    <cellStyle name="AÞ¸¶ [0]_¸n·I-±a°e_AIA§-es2A÷ 2" xfId="13769"/>
    <cellStyle name="ÄÞ¸¶ [0]_¸ñ·Ï-±â°è_ÀÏÀ§-es2Â÷_노임.생산자지수" xfId="13770"/>
    <cellStyle name="AÞ¸¶ [0]_¸n·I-±a°e_AIA§-es2A÷_대우-남부광역지수산출" xfId="13771"/>
    <cellStyle name="ÄÞ¸¶ [0]_¸ñ·Ï-±â°è_ÀÏÀ§-es2Â÷_대우-남부광역지수산출" xfId="13772"/>
    <cellStyle name="AÞ¸¶ [0]_¸n·I-±a°e_AIA§-es2A÷_집계" xfId="13773"/>
    <cellStyle name="ÄÞ¸¶ [0]_¸ñ·Ï-±â°è_ÀÏÀ§-es2Â÷_집계" xfId="13774"/>
    <cellStyle name="AÞ¸¶ [0]_¸n·I-±a°e_AIA§-es2A÷_참고(노임.회계)" xfId="13775"/>
    <cellStyle name="ÄÞ¸¶ [0]_¸ñ·Ï-±â°è_ÀÏÀ§-es2Â÷_참고(노임.회계)" xfId="13776"/>
    <cellStyle name="AÞ¸¶ [0]_¸n·I-±a°e_노임.생산자지수" xfId="13777"/>
    <cellStyle name="ÄÞ¸¶ [0]_¸ñ·Ï-±â°è_노임.생산자지수" xfId="13778"/>
    <cellStyle name="AÞ¸¶ [0]_¸n·I-±a°e_대우-남부광역지수산출" xfId="13779"/>
    <cellStyle name="ÄÞ¸¶ [0]_¸ñ·Ï-±â°è_대우-남부광역지수산출" xfId="13780"/>
    <cellStyle name="AÞ¸¶ [0]_¸n·I-±a°e_집계" xfId="13781"/>
    <cellStyle name="ÄÞ¸¶ [0]_¸ñ·Ï-±â°è_집계" xfId="13782"/>
    <cellStyle name="AÞ¸¶ [0]_¸n·I-±a°e_참고(노임.회계)" xfId="13783"/>
    <cellStyle name="ÄÞ¸¶ [0]_¸ñ·Ï-±â°è_참고(노임.회계)" xfId="13784"/>
    <cellStyle name="AÞ¸¶ [0]_¸n-E?" xfId="13785"/>
    <cellStyle name="ÄÞ¸¶ [0]_¸ñ-È¯" xfId="13786"/>
    <cellStyle name="AÞ¸¶ [0]_¿­¸° INT" xfId="13787"/>
    <cellStyle name="ÄÞ¸¶ [0]_¿ø°¡" xfId="13788"/>
    <cellStyle name="AÞ¸¶ [0]_±a±a¸R½ºÆR" xfId="13789"/>
    <cellStyle name="ÄÞ¸¶ [0]_±â°è-¸ñ·Ï" xfId="13790"/>
    <cellStyle name="AÞ¸¶ [0]_±a°e-¸n·I_노임.생산자지수" xfId="13791"/>
    <cellStyle name="ÄÞ¸¶ [0]_±â°è-¸ñ·Ï_노임.생산자지수" xfId="13792"/>
    <cellStyle name="AÞ¸¶ [0]_±a°e-¸n·I_대우-남부광역지수산출" xfId="13793"/>
    <cellStyle name="ÄÞ¸¶ [0]_±â°è-¸ñ·Ï_대우-남부광역지수산출" xfId="13794"/>
    <cellStyle name="AÞ¸¶ [0]_±a°e-¸n·I_집계" xfId="13795"/>
    <cellStyle name="ÄÞ¸¶ [0]_±â°è-¸ñ·Ï_집계" xfId="13796"/>
    <cellStyle name="AÞ¸¶ [0]_±a°e-¸n·I_참고(노임.회계)" xfId="13797"/>
    <cellStyle name="ÄÞ¸¶ [0]_±â°è-¸ñ·Ï_참고(노임.회계)" xfId="13798"/>
    <cellStyle name="AÞ¸¶ [0]_±a°e¼³ºn-AIA§¸n·I " xfId="13799"/>
    <cellStyle name="ÄÞ¸¶ [0]_±â°è¼³ºñ-ÀÏÀ§¸ñ·Ï " xfId="13800"/>
    <cellStyle name="AÞ¸¶ [0]_±a°e¼³ºn-AIA§¸n·I  2" xfId="13801"/>
    <cellStyle name="ÄÞ¸¶ [0]_±â°è¼³ºñ-ÀÏÀ§¸ñ·Ï  2" xfId="13802"/>
    <cellStyle name="AÞ¸¶ [0]_±a°e¼³ºn-AIA§¸n·I  3" xfId="13803"/>
    <cellStyle name="ÄÞ¸¶ [0]_±â°è¼³ºñ-ÀÏÀ§¸ñ·Ï  3" xfId="13804"/>
    <cellStyle name="AÞ¸¶ [0]_±a°e¼³ºn-AIA§¸n·I _1.0 기계내역서" xfId="13805"/>
    <cellStyle name="ÄÞ¸¶ [0]_±â°è¼³ºñ-ÀÏÀ§¸ñ·Ï _1.3-계측제어" xfId="13806"/>
    <cellStyle name="AÞ¸¶ [0]_±a°e¼³ºn-AIA§¸n·I _2.1 기계예산서(수정)" xfId="13807"/>
    <cellStyle name="ÄÞ¸¶ [0]_±â°è¼³ºñ-ÀÏÀ§¸ñ·Ï _2.1 기계예산서(수정)" xfId="13808"/>
    <cellStyle name="AÞ¸¶ [0]_±a°e¼³ºn-AIA§¸n·I _3.전기공사" xfId="13809"/>
    <cellStyle name="ÄÞ¸¶ [0]_±â°è¼³ºñ-ÀÏÀ§¸ñ·Ï _3.전기공사" xfId="13810"/>
    <cellStyle name="AÞ¸¶ [0]_±a°e¼³ºn-AIA§¸n·I _4.계측제어(5월단가수정본)" xfId="13811"/>
    <cellStyle name="ÄÞ¸¶ [0]_±â°è¼³ºñ-ÀÏÀ§¸ñ·Ï _4.계측제어(5월단가수정본)" xfId="13812"/>
    <cellStyle name="AÞ¸¶ [0]_±a°e¼³ºn-AIA§¸n·I _기계-밀양(최종)" xfId="13813"/>
    <cellStyle name="ÄÞ¸¶ [0]_±â°è¼³ºñ-ÀÏÀ§¸ñ·Ï _기계-밀양(최종)" xfId="13814"/>
    <cellStyle name="AÞ¸¶ [0]_±a°e¼³ºn-AIA§¸n·I _노임.생산자지수" xfId="13815"/>
    <cellStyle name="ÄÞ¸¶ [0]_±â°è¼³ºñ-ÀÏÀ§¸ñ·Ï _노임.생산자지수" xfId="13816"/>
    <cellStyle name="AÞ¸¶ [0]_±a°e¼³ºn-AIA§¸n·I _대우-남부광역지수산출" xfId="13817"/>
    <cellStyle name="ÄÞ¸¶ [0]_±â°è¼³ºñ-ÀÏÀ§¸ñ·Ï _대우-남부광역지수산출" xfId="13818"/>
    <cellStyle name="AÞ¸¶ [0]_±a°e¼³ºn-AIA§¸n·I _복사본 유지관리비(REV4)" xfId="13819"/>
    <cellStyle name="ÄÞ¸¶ [0]_±â°è¼³ºñ-ÀÏÀ§¸ñ·Ï _복사본 유지관리비(REV4)" xfId="13820"/>
    <cellStyle name="AÞ¸¶ [0]_±a°e¼³ºn-AIA§¸n·I _소각-기계(5차)" xfId="13821"/>
    <cellStyle name="ÄÞ¸¶ [0]_±â°è¼³ºñ-ÀÏÀ§¸ñ·Ï _소각-기계(5차)" xfId="13822"/>
    <cellStyle name="AÞ¸¶ [0]_±a°e¼³ºn-AIA§¸n·I _송도3공구설계내역(총괄)_0904012312" xfId="13823"/>
    <cellStyle name="ÄÞ¸¶ [0]_±â°è¼³ºñ-ÀÏÀ§¸ñ·Ï _운영비" xfId="13824"/>
    <cellStyle name="AÞ¸¶ [0]_±a°e¼³ºn-AIA§¸n·I _참고(노임.회계)" xfId="13825"/>
    <cellStyle name="ÄÞ¸¶ [0]_±â°è¼³ºñ-ÀÏÀ§¸ñ·Ï _참고(노임.회계)" xfId="13826"/>
    <cellStyle name="AÞ¸¶ [0]_±a°e¼³ºn-AIA§¸n·I _파주기계단가" xfId="13827"/>
    <cellStyle name="ÄÞ¸¶ [0]_±â°è¼³ºñ-ÀÏÀ§¸ñ·Ï _파주기계단가" xfId="13828"/>
    <cellStyle name="AÞ¸¶ [0]_°¡³ª´U " xfId="13829"/>
    <cellStyle name="ÄÞ¸¶ [0]_¼³ºñÀÏÀ§" xfId="13830"/>
    <cellStyle name="AÞ¸¶ [0]_¼oAI¼º " xfId="13831"/>
    <cellStyle name="ÄÞ¸¶ [0]_¼öÀÍ¼º " xfId="13832"/>
    <cellStyle name="AÞ¸¶ [0]_¾c½A " xfId="13833"/>
    <cellStyle name="ÄÞ¸¶ [0]_¹æÀ½º® " xfId="13834"/>
    <cellStyle name="AÞ¸¶ [0]_4PART " xfId="13835"/>
    <cellStyle name="ÄÞ¸¶ [0]_7°èÈ¹ " xfId="13836"/>
    <cellStyle name="AÞ¸¶ [0]_A¾CO½A¼³ " xfId="13837"/>
    <cellStyle name="ÄÞ¸¶ [0]_Á¾ÇÕ½Å¼³ " xfId="13838"/>
    <cellStyle name="AÞ¸¶ [0]_AIA§-es2A÷" xfId="13839"/>
    <cellStyle name="ÄÞ¸¶ [0]_ÀÏÀ§-es2Â÷" xfId="13840"/>
    <cellStyle name="AÞ¸¶ [0]_AIA§-es2A÷ 2" xfId="13841"/>
    <cellStyle name="ÄÞ¸¶ [0]_ÀÏÀ§-es2Â÷_노임.생산자지수" xfId="13842"/>
    <cellStyle name="AÞ¸¶ [0]_AIA§-es2A÷_대우-남부광역지수산출" xfId="13843"/>
    <cellStyle name="ÄÞ¸¶ [0]_ÀÏÀ§-es2Â÷_대우-남부광역지수산출" xfId="13844"/>
    <cellStyle name="AÞ¸¶ [0]_AIA§-es2A÷_집계" xfId="13845"/>
    <cellStyle name="ÄÞ¸¶ [0]_ÀÏÀ§-es2Â÷_집계" xfId="13846"/>
    <cellStyle name="AÞ¸¶ [0]_AIA§-es2A÷_참고(노임.회계)" xfId="13847"/>
    <cellStyle name="ÄÞ¸¶ [0]_ÀÏÀ§-es2Â÷_참고(노임.회계)" xfId="13848"/>
    <cellStyle name="AÞ¸¶ [0]_AN°y(1.25) " xfId="13849"/>
    <cellStyle name="ÄÞ¸¶ [0]_Áý°èÇ¥°ÇÃàºÐ" xfId="13850"/>
    <cellStyle name="AÞ¸¶ [0]_Ay°eC￥°CAaºÐ_노임.생산자지수" xfId="13851"/>
    <cellStyle name="ÄÞ¸¶ [0]_Áý°èÇ¥°ÇÃàºÐ_노임.생산자지수" xfId="13852"/>
    <cellStyle name="AÞ¸¶ [0]_Ay°eC￥°CAaºÐ_대우-남부광역지수산출" xfId="13853"/>
    <cellStyle name="ÄÞ¸¶ [0]_Áý°èÇ¥°ÇÃàºÐ_대우-남부광역지수산출" xfId="13854"/>
    <cellStyle name="AÞ¸¶ [0]_Ay°eC￥°CAaºÐ_집계" xfId="13855"/>
    <cellStyle name="ÄÞ¸¶ [0]_Áý°èÇ¥°ÇÃàºÐ_집계" xfId="13856"/>
    <cellStyle name="AÞ¸¶ [0]_Ay°eC￥°CAaºÐ_참고(노임.회계)" xfId="13857"/>
    <cellStyle name="ÄÞ¸¶ [0]_Áý°èÇ¥°ÇÃàºÐ_참고(노임.회계)" xfId="13858"/>
    <cellStyle name="AÞ¸¶ [0]_BOM°eAa" xfId="13859"/>
    <cellStyle name="ÄÞ¸¶ [0]_BOM°èÀå" xfId="13860"/>
    <cellStyle name="AÞ¸¶ [0]_BOM°eAa 2" xfId="13861"/>
    <cellStyle name="ÄÞ¸¶ [0]_BOM°èÀå_노임.생산자지수" xfId="13862"/>
    <cellStyle name="AÞ¸¶ [0]_BOM°eAa_대우-남부광역지수산출" xfId="13863"/>
    <cellStyle name="ÄÞ¸¶ [0]_BOM°èÀå_대우-남부광역지수산출" xfId="13864"/>
    <cellStyle name="AÞ¸¶ [0]_BOM°eAa_집계" xfId="13865"/>
    <cellStyle name="ÄÞ¸¶ [0]_BOM°èÀå_집계" xfId="13866"/>
    <cellStyle name="AÞ¸¶ [0]_BOM°eAa_참고(노임.회계)" xfId="13867"/>
    <cellStyle name="ÄÞ¸¶ [0]_BOM°èÀå_참고(노임.회계)" xfId="13868"/>
    <cellStyle name="AÞ¸¶ [0]_INQUIRY ¿μ¾÷AßAø " xfId="13869"/>
    <cellStyle name="ÄÞ¸¶ [0]_laroux" xfId="13870"/>
    <cellStyle name="AÞ¸¶ [0]_laroux_도담차량공작실설계서" xfId="13871"/>
    <cellStyle name="ÄÞ¸¶ [0]_laroux_도담차량공작실설계서" xfId="13872"/>
    <cellStyle name="AÞ¸¶ [0]_laroux_도담차량공작실신설공사" xfId="13873"/>
    <cellStyle name="ÄÞ¸¶ [0]_laroux_도담차량공작실신설공사" xfId="13874"/>
    <cellStyle name="AÞ¸¶ [0]_laroux_상장가도교설계서" xfId="13875"/>
    <cellStyle name="ÄÞ¸¶ [0]_laroux_상장가도교수량산출" xfId="13876"/>
    <cellStyle name="AÞ¸¶ [0]_º≫¼± ±æ¾i±uºI ¼o·R Ay°eC￥ " xfId="13877"/>
    <cellStyle name="ÄÞ¸¶ [0]_ºÙÀÓ2-1 " xfId="13878"/>
    <cellStyle name="AÞ¸¶ [0]_Sheet1" xfId="13879"/>
    <cellStyle name="ÄÞ¸¶ [0]_Sheet1" xfId="13880"/>
    <cellStyle name="AÞ¸¶ [0]_Sheet1 2" xfId="13881"/>
    <cellStyle name="ÄÞ¸¶ [0]_Sheet1_노임.생산자지수" xfId="13882"/>
    <cellStyle name="AÞ¸¶ [0]_Sheet1_대우-남부광역지수산출" xfId="13883"/>
    <cellStyle name="ÄÞ¸¶ [0]_Sheet1_대우-남부광역지수산출" xfId="13884"/>
    <cellStyle name="AÞ¸¶ [0]_Sheet1_집계" xfId="13885"/>
    <cellStyle name="ÄÞ¸¶ [0]_Sheet1_집계" xfId="13886"/>
    <cellStyle name="AÞ¸¶ [0]_Sheet1_참고(노임.회계)" xfId="13887"/>
    <cellStyle name="ÄÞ¸¶ [0]_Sheet1_참고(노임.회계)" xfId="13888"/>
    <cellStyle name="AÞ¸¶_  A¾  CO  " xfId="13889"/>
    <cellStyle name="ÄÞ¸¶_  Á¾  ÇÕ  " xfId="13890"/>
    <cellStyle name="AÞ¸¶_ 2ÆAAþº° " xfId="13891"/>
    <cellStyle name="ÄÞ¸¶_ ºñ¸ñº° ¿ùº°±â¼ú " xfId="13892"/>
    <cellStyle name="AÞ¸¶_(type)AN°y" xfId="13893"/>
    <cellStyle name="ÄÞ¸¶_´ë¿Ü°ø¹®" xfId="13894"/>
    <cellStyle name="AÞ¸¶_´eAN°yC￥ " xfId="13895"/>
    <cellStyle name="ÄÞ¸¶_¸ðÇü¸·" xfId="13896"/>
    <cellStyle name="AÞ¸¶_¸n·I-±a°e" xfId="13897"/>
    <cellStyle name="ÄÞ¸¶_¸ñ·Ï-±â°è" xfId="13898"/>
    <cellStyle name="AÞ¸¶_¸n·I-±a°e 2" xfId="13899"/>
    <cellStyle name="ÄÞ¸¶_¸ñ·Ï-±â°è_ÀÏÀ§-es2Â÷" xfId="13900"/>
    <cellStyle name="AÞ¸¶_¸n·I-±a°e_AIA§-es2A÷ 2" xfId="13901"/>
    <cellStyle name="ÄÞ¸¶_¸ñ·Ï-±â°è_ÀÏÀ§-es2Â÷_노임.생산자지수" xfId="13902"/>
    <cellStyle name="AÞ¸¶_¸n·I-±a°e_AIA§-es2A÷_대우-남부광역지수산출" xfId="13903"/>
    <cellStyle name="ÄÞ¸¶_¸ñ·Ï-±â°è_ÀÏÀ§-es2Â÷_대우-남부광역지수산출" xfId="13904"/>
    <cellStyle name="AÞ¸¶_¸n·I-±a°e_AIA§-es2A÷_집계" xfId="13905"/>
    <cellStyle name="ÄÞ¸¶_¸ñ·Ï-±â°è_ÀÏÀ§-es2Â÷_집계" xfId="13906"/>
    <cellStyle name="AÞ¸¶_¸n·I-±a°e_AIA§-es2A÷_참고(노임.회계)" xfId="13907"/>
    <cellStyle name="ÄÞ¸¶_¸ñ·Ï-±â°è_ÀÏÀ§-es2Â÷_참고(노임.회계)" xfId="13908"/>
    <cellStyle name="AÞ¸¶_¸n·I-±a°e_노임.생산자지수" xfId="13909"/>
    <cellStyle name="ÄÞ¸¶_¸ñ·Ï-±â°è_노임.생산자지수" xfId="13910"/>
    <cellStyle name="AÞ¸¶_¸n·I-±a°e_대우-남부광역지수산출" xfId="13911"/>
    <cellStyle name="ÄÞ¸¶_¸ñ·Ï-±â°è_대우-남부광역지수산출" xfId="13912"/>
    <cellStyle name="AÞ¸¶_¸n·I-±a°e_집계" xfId="13913"/>
    <cellStyle name="ÄÞ¸¶_¸ñ·Ï-±â°è_집계" xfId="13914"/>
    <cellStyle name="AÞ¸¶_¸n·I-±a°e_참고(노임.회계)" xfId="13915"/>
    <cellStyle name="ÄÞ¸¶_¸ñ·Ï-±â°è_참고(노임.회계)" xfId="13916"/>
    <cellStyle name="AÞ¸¶_¸n-E?" xfId="13917"/>
    <cellStyle name="ÄÞ¸¶_¸ñ-È¯" xfId="13918"/>
    <cellStyle name="AÞ¸¶_¿­¸° INT" xfId="13919"/>
    <cellStyle name="ÄÞ¸¶_±â°è-¸ñ·Ï" xfId="13920"/>
    <cellStyle name="AÞ¸¶_±a°e-¸n·I_노임.생산자지수" xfId="13921"/>
    <cellStyle name="ÄÞ¸¶_±â°è-¸ñ·Ï_노임.생산자지수" xfId="13922"/>
    <cellStyle name="AÞ¸¶_±a°e-¸n·I_대우-남부광역지수산출" xfId="13923"/>
    <cellStyle name="ÄÞ¸¶_±â°è-¸ñ·Ï_대우-남부광역지수산출" xfId="13924"/>
    <cellStyle name="AÞ¸¶_±a°e-¸n·I_집계" xfId="13925"/>
    <cellStyle name="ÄÞ¸¶_±â°è-¸ñ·Ï_집계" xfId="13926"/>
    <cellStyle name="AÞ¸¶_±a°e-¸n·I_참고(노임.회계)" xfId="13927"/>
    <cellStyle name="ÄÞ¸¶_±â°è-¸ñ·Ï_참고(노임.회계)" xfId="13928"/>
    <cellStyle name="AÞ¸¶_±a°e¼³ºn-AIA§¸n·I " xfId="13929"/>
    <cellStyle name="ÄÞ¸¶_±â°è¼³ºñ-ÀÏÀ§¸ñ·Ï " xfId="13930"/>
    <cellStyle name="AÞ¸¶_±a°e¼³ºn-AIA§¸n·I  2" xfId="13931"/>
    <cellStyle name="ÄÞ¸¶_±â°è¼³ºñ-ÀÏÀ§¸ñ·Ï  2" xfId="13932"/>
    <cellStyle name="AÞ¸¶_±a°e¼³ºn-AIA§¸n·I  3" xfId="13933"/>
    <cellStyle name="ÄÞ¸¶_±â°è¼³ºñ-ÀÏÀ§¸ñ·Ï  3" xfId="13934"/>
    <cellStyle name="AÞ¸¶_±a°e¼³ºn-AIA§¸n·I _1.3-계측제어" xfId="13935"/>
    <cellStyle name="ÄÞ¸¶_±â°è¼³ºñ-ÀÏÀ§¸ñ·Ï _1.3-계측제어" xfId="13936"/>
    <cellStyle name="AÞ¸¶_±a°e¼³ºn-AIA§¸n·I _2.1 기계예산서(수정)" xfId="13937"/>
    <cellStyle name="ÄÞ¸¶_±â°è¼³ºñ-ÀÏÀ§¸ñ·Ï _2.1 기계예산서(수정)" xfId="13938"/>
    <cellStyle name="AÞ¸¶_±a°e¼³ºn-AIA§¸n·I _3.전기공사" xfId="13939"/>
    <cellStyle name="ÄÞ¸¶_±â°è¼³ºñ-ÀÏÀ§¸ñ·Ï _3.전기공사" xfId="13940"/>
    <cellStyle name="AÞ¸¶_±a°e¼³ºn-AIA§¸n·I _4.계측제어(5월단가수정본)" xfId="13941"/>
    <cellStyle name="ÄÞ¸¶_±â°è¼³ºñ-ÀÏÀ§¸ñ·Ï _4.계측제어(5월단가수정본)" xfId="13942"/>
    <cellStyle name="AÞ¸¶_±a°e¼³ºn-AIA§¸n·I _기계-밀양(최종)" xfId="13943"/>
    <cellStyle name="ÄÞ¸¶_±â°è¼³ºñ-ÀÏÀ§¸ñ·Ï _기계-밀양(최종)" xfId="13944"/>
    <cellStyle name="AÞ¸¶_±a°e¼³ºn-AIA§¸n·I _노임.생산자지수" xfId="13945"/>
    <cellStyle name="ÄÞ¸¶_±â°è¼³ºñ-ÀÏÀ§¸ñ·Ï _노임.생산자지수" xfId="13946"/>
    <cellStyle name="AÞ¸¶_±a°e¼³ºn-AIA§¸n·I _대우-남부광역지수산출" xfId="13947"/>
    <cellStyle name="ÄÞ¸¶_±â°è¼³ºñ-ÀÏÀ§¸ñ·Ï _대우-남부광역지수산출" xfId="13948"/>
    <cellStyle name="AÞ¸¶_±a°e¼³ºn-AIA§¸n·I _복사본 유지관리비(REV4)" xfId="13949"/>
    <cellStyle name="ÄÞ¸¶_±â°è¼³ºñ-ÀÏÀ§¸ñ·Ï _복사본 유지관리비(REV4)" xfId="13950"/>
    <cellStyle name="AÞ¸¶_±a°e¼³ºn-AIA§¸n·I _소각-기계(5차)" xfId="13951"/>
    <cellStyle name="ÄÞ¸¶_±â°è¼³ºñ-ÀÏÀ§¸ñ·Ï _소각-기계(5차)" xfId="13952"/>
    <cellStyle name="AÞ¸¶_±a°e¼³ºn-AIA§¸n·I _송도3공구개략공사비_090310" xfId="13953"/>
    <cellStyle name="ÄÞ¸¶_±â°è¼³ºñ-ÀÏÀ§¸ñ·Ï _송도3공구개략공사비_090310" xfId="13954"/>
    <cellStyle name="AÞ¸¶_±a°e¼³ºn-AIA§¸n·I _운영비" xfId="13955"/>
    <cellStyle name="ÄÞ¸¶_±â°è¼³ºñ-ÀÏÀ§¸ñ·Ï _운영비" xfId="13956"/>
    <cellStyle name="AÞ¸¶_±a°e¼³ºn-AIA§¸n·I _집계" xfId="13957"/>
    <cellStyle name="ÄÞ¸¶_±â°è¼³ºñ-ÀÏÀ§¸ñ·Ï _집계" xfId="13958"/>
    <cellStyle name="AÞ¸¶_±a°e¼³ºn-AIA§¸n·I _참고(노임.회계)" xfId="13959"/>
    <cellStyle name="ÄÞ¸¶_±â°è¼³ºñ-ÀÏÀ§¸ñ·Ï _참고(노임.회계)" xfId="13960"/>
    <cellStyle name="AÞ¸¶_±a°e¼³ºn-AIA§¸n·I _파주기계단가" xfId="13961"/>
    <cellStyle name="ÄÞ¸¶_±â°è¼³ºñ-ÀÏÀ§¸ñ·Ï _파주기계단가" xfId="13962"/>
    <cellStyle name="AÞ¸¶_°eE¹_11¿a½A " xfId="13963"/>
    <cellStyle name="ÄÞ¸¶_¼³ºñÀÏÀ§" xfId="13964"/>
    <cellStyle name="AÞ¸¶_¼oAI¼º " xfId="13965"/>
    <cellStyle name="ÄÞ¸¶_¾÷Á¾º° " xfId="13966"/>
    <cellStyle name="AÞ¸¶_¾c½A " xfId="13967"/>
    <cellStyle name="ÄÞ¸¶_¹æÀ½º® " xfId="13968"/>
    <cellStyle name="AÞ¸¶_7°eE¹ " xfId="13969"/>
    <cellStyle name="ÄÞ¸¶_7°èÈ¹ " xfId="13970"/>
    <cellStyle name="AÞ¸¶_95³aAN°y¼o·R " xfId="13971"/>
    <cellStyle name="ÄÞ¸¶_Á¦Á¶1ºÎ1°ú ÇöÈ² " xfId="13972"/>
    <cellStyle name="AÞ¸¶_A¾CO½A¼³ " xfId="13973"/>
    <cellStyle name="ÄÞ¸¶_Á¾ÇÕ½Å¼³ " xfId="13974"/>
    <cellStyle name="AÞ¸¶_AI-±a" xfId="13975"/>
    <cellStyle name="ÄÞ¸¶_ÀÏ-±â" xfId="13976"/>
    <cellStyle name="AÞ¸¶_AI-±a_노임.생산자지수" xfId="13977"/>
    <cellStyle name="ÄÞ¸¶_ÀÏ-±â_노임.생산자지수" xfId="13978"/>
    <cellStyle name="AÞ¸¶_AI-±a_대우-남부광역지수산출" xfId="13979"/>
    <cellStyle name="ÄÞ¸¶_ÀÏ-±â_대우-남부광역지수산출" xfId="13980"/>
    <cellStyle name="AÞ¸¶_AI-±a_집계" xfId="13981"/>
    <cellStyle name="ÄÞ¸¶_ÀÏ-±â_집계" xfId="13982"/>
    <cellStyle name="AÞ¸¶_AI-±a_참고(노임.회계)" xfId="13983"/>
    <cellStyle name="ÄÞ¸¶_ÀÏ-±â_참고(노임.회계)" xfId="13984"/>
    <cellStyle name="AÞ¸¶_AIA§-es2A÷" xfId="13985"/>
    <cellStyle name="ÄÞ¸¶_ÀÏÀ§-es2Â÷" xfId="13986"/>
    <cellStyle name="AÞ¸¶_AIA§-es2A÷ 2" xfId="13987"/>
    <cellStyle name="ÄÞ¸¶_ÀÏÀ§-es2Â÷_노임.생산자지수" xfId="13988"/>
    <cellStyle name="AÞ¸¶_AIA§-es2A÷_대우-남부광역지수산출" xfId="13989"/>
    <cellStyle name="ÄÞ¸¶_ÀÏÀ§-es2Â÷_대우-남부광역지수산출" xfId="13990"/>
    <cellStyle name="AÞ¸¶_AIA§-es2A÷_집계" xfId="13991"/>
    <cellStyle name="ÄÞ¸¶_ÀÏÀ§-es2Â÷_집계" xfId="13992"/>
    <cellStyle name="AÞ¸¶_AIA§-es2A÷_참고(노임.회계)" xfId="13993"/>
    <cellStyle name="ÄÞ¸¶_ÀÏÀ§-es2Â÷_참고(노임.회계)" xfId="13994"/>
    <cellStyle name="AÞ¸¶_AN°y(1.25) " xfId="13995"/>
    <cellStyle name="ÄÞ¸¶_Áý°èÇ¥°ÇÃàºÐ" xfId="13996"/>
    <cellStyle name="AÞ¸¶_Ay°eC￥°CAaºÐ_노임.생산자지수" xfId="13997"/>
    <cellStyle name="ÄÞ¸¶_Áý°èÇ¥°ÇÃàºÐ_노임.생산자지수" xfId="13998"/>
    <cellStyle name="AÞ¸¶_Ay°eC￥°CAaºÐ_대우-남부광역지수산출" xfId="13999"/>
    <cellStyle name="ÄÞ¸¶_Áý°èÇ¥°ÇÃàºÐ_대우-남부광역지수산출" xfId="14000"/>
    <cellStyle name="AÞ¸¶_Ay°eC￥°CAaºÐ_집계" xfId="14001"/>
    <cellStyle name="ÄÞ¸¶_Áý°èÇ¥°ÇÃàºÐ_집계" xfId="14002"/>
    <cellStyle name="AÞ¸¶_Ay°eC￥°CAaºÐ_참고(노임.회계)" xfId="14003"/>
    <cellStyle name="ÄÞ¸¶_Áý°èÇ¥°ÇÃàºÐ_참고(노임.회계)" xfId="14004"/>
    <cellStyle name="AÞ¸¶_BOM°eAa" xfId="14005"/>
    <cellStyle name="ÄÞ¸¶_BOM°èÀå" xfId="14006"/>
    <cellStyle name="AÞ¸¶_BOM°eAa 2" xfId="14007"/>
    <cellStyle name="ÄÞ¸¶_BOM°èÀå_노임.생산자지수" xfId="14008"/>
    <cellStyle name="AÞ¸¶_BOM°eAa_대우-남부광역지수산출" xfId="14009"/>
    <cellStyle name="ÄÞ¸¶_BOM°èÀå_대우-남부광역지수산출" xfId="14010"/>
    <cellStyle name="AÞ¸¶_BOM°eAa_집계" xfId="14011"/>
    <cellStyle name="ÄÞ¸¶_BOM°èÀå_집계" xfId="14012"/>
    <cellStyle name="AÞ¸¶_BOM°eAa_참고(노임.회계)" xfId="14013"/>
    <cellStyle name="ÄÞ¸¶_BOM°èÀå_참고(노임.회계)" xfId="14014"/>
    <cellStyle name="AÞ¸¶_INQUIRY ¿μ¾÷AßAø " xfId="14015"/>
    <cellStyle name="ÄÞ¸¶_laroux" xfId="14016"/>
    <cellStyle name="AÞ¸¶_º≫¼± ±æ¾i±uºI ¼o·R Ay°eC￥ " xfId="14017"/>
    <cellStyle name="ÄÞ¸¶_ºÙÀÓ2-1 " xfId="14018"/>
    <cellStyle name="AÞ¸¶_Sheet1" xfId="14019"/>
    <cellStyle name="ÄÞ¸¶_Sheet1" xfId="14020"/>
    <cellStyle name="AÞ¸¶_Sheet1 2" xfId="14021"/>
    <cellStyle name="ÄÞ¸¶_Sheet1_노임.생산자지수" xfId="14022"/>
    <cellStyle name="AÞ¸¶_Sheet1_대우-남부광역지수산출" xfId="14023"/>
    <cellStyle name="ÄÞ¸¶_Sheet1_대우-남부광역지수산출" xfId="14024"/>
    <cellStyle name="AÞ¸¶_Sheet1_집계" xfId="14025"/>
    <cellStyle name="ÄÞ¸¶_Sheet1_집계" xfId="14026"/>
    <cellStyle name="AÞ¸¶_Sheet1_참고(노임.회계)" xfId="14027"/>
    <cellStyle name="ÄÞ¸¶_Sheet1_참고(노임.회계)" xfId="14028"/>
    <cellStyle name="ÀÚ¸®¼ö" xfId="14029"/>
    <cellStyle name="ÀÚ¸®¼ö0" xfId="14030"/>
    <cellStyle name="ÀÚ¸®¼ö0 2" xfId="14031"/>
    <cellStyle name="ÀÚ¸®¼ö0 2 2" xfId="14032"/>
    <cellStyle name="ÀÚ¸®¼ö0 2 3" xfId="14033"/>
    <cellStyle name="ÀÚ¸®¼ö0 2 4" xfId="14034"/>
    <cellStyle name="ÀÚ¸®¼ö0 2 5" xfId="14035"/>
    <cellStyle name="ÀÚ¸®¼ö0 2 6" xfId="14036"/>
    <cellStyle name="Au¸r " xfId="14037"/>
    <cellStyle name="Au¸r  2" xfId="14038"/>
    <cellStyle name="Au¸r¼" xfId="14039"/>
    <cellStyle name="AU¸R¼o" xfId="14040"/>
    <cellStyle name="AU¸R¼o0" xfId="14041"/>
    <cellStyle name="AU¸R¼o0 2" xfId="14042"/>
    <cellStyle name="_x0001_b" xfId="14043"/>
    <cellStyle name="_x0001_b 2" xfId="14044"/>
    <cellStyle name="_x0001_b 3" xfId="14045"/>
    <cellStyle name="_x0001_b 4" xfId="14046"/>
    <cellStyle name="_x0001_b 5" xfId="14047"/>
    <cellStyle name="b??_x000c_Comma_ODCOS " xfId="14048"/>
    <cellStyle name="BA" xfId="14049"/>
    <cellStyle name="Background" xfId="14050"/>
    <cellStyle name="Bad" xfId="14051"/>
    <cellStyle name="blank" xfId="14052"/>
    <cellStyle name="blank - Style1" xfId="14053"/>
    <cellStyle name="Body" xfId="14054"/>
    <cellStyle name="BoldHdr" xfId="14055"/>
    <cellStyle name="Bridge " xfId="14056"/>
    <cellStyle name="b椬ៜ_x000c_Comma_ODCOS " xfId="14057"/>
    <cellStyle name="C" xfId="14058"/>
    <cellStyle name="C " xfId="14059"/>
    <cellStyle name="C?AØ_¿?¾÷CoE² " xfId="14060"/>
    <cellStyle name="C_1.기계내역서070여수" xfId="14061"/>
    <cellStyle name="C_3.내역,일위대가(삼천포)" xfId="14062"/>
    <cellStyle name="C_공설운동진입(가실행)" xfId="14063"/>
    <cellStyle name="C_북면무곡지구내역서(5130000)" xfId="14064"/>
    <cellStyle name="C_실시설계(모델링)" xfId="14065"/>
    <cellStyle name="C_실시설계(모델링)_3.내역,일위대가(삼천포)" xfId="14066"/>
    <cellStyle name="C_실행내역(본사검토080623)" xfId="14067"/>
    <cellStyle name="C_철구조물 금액내역서" xfId="14068"/>
    <cellStyle name="C_철구조물 수량산출서" xfId="14069"/>
    <cellStyle name="C_토목내역서" xfId="14070"/>
    <cellStyle name="C_토목내역서_공설운동진입(가실행)" xfId="14071"/>
    <cellStyle name="C¡?A¨ª_¡?c¨?¡?¨?I¨?¡Æ AN¡Æe " xfId="14072"/>
    <cellStyle name="C¡ERERERIA￠RERER¡ERER￠RER￠RE?¡ERER￠RER¡ER¡E?¡ERERI_5-1¡ERERER¡ERER￠RER¡ER¡E?u￠RERERE¡ERERE¡ERERI¡ERERER¡ERER￠RER¡ER¡E?￠RERERi " xfId="14073"/>
    <cellStyle name="C¡ERIA￠R¡×¡§¡I_¡§Io¡ERi￠RE?￠R¡×￠RI¡ER¡§￠R¡§I¡ER￠R¡×￠Rⓒ­nAa " xfId="14074"/>
    <cellStyle name="C¡ia " xfId="14075"/>
    <cellStyle name="C¡IA¨ª_  FAB AIA￠´  " xfId="14076"/>
    <cellStyle name="C¡ÍA¨ª_  FAB AIA¢´  " xfId="14077"/>
    <cellStyle name="C¡IA¨ª_ 1-3 " xfId="14078"/>
    <cellStyle name="C¡ÍA¨ª_¡Æ¡ÌA¡Ë¨¬n " xfId="14079"/>
    <cellStyle name="C¡IA¨ª_¡Æu￠￢RBS('98) " xfId="14080"/>
    <cellStyle name="C¡ÍA¨ª_¡íc¨ú¡À¨¬I¨¬¡Æ AN¡Æe " xfId="14081"/>
    <cellStyle name="C¡IA¨ª_¡ioEⓒ÷¡¾a¡¤IAo " xfId="14082"/>
    <cellStyle name="C¡ÍA¨ª_03 " xfId="14083"/>
    <cellStyle name="C¡IA¨ª_12￠?u " xfId="14084"/>
    <cellStyle name="C¡ÍA¨ª_12AO " xfId="14085"/>
    <cellStyle name="C¡IA¨ª_Ac¡Æi¡Æu￠￢R " xfId="14086"/>
    <cellStyle name="C¡ÍA¨ª_C¡ÍAo " xfId="14087"/>
    <cellStyle name="C¡IA¨ª_CD-ROM " xfId="14088"/>
    <cellStyle name="C¡ÍA¨ª_Sheet1_4PART " xfId="14089"/>
    <cellStyle name="C¡iaⓒ " xfId="14090"/>
    <cellStyle name="C¡iaⓒª_ " xfId="14091"/>
    <cellStyle name="C￠RERERIA¡ERER￠RER¡ER¡E?￠RER¡ER￠R￠?￠RERI_¡ERER￠RER¡ER¡E?￠RERER?￠RERER￠RER¡ER￠R￠?ua3_p.mix " xfId="14092"/>
    <cellStyle name="C￠RERIA¡ER￠R¡¿￠R¡×￠RI_¡ER￠R¡¿￠RER?￠RER￠R¡×ua3_p.mix " xfId="14093"/>
    <cellStyle name="C￠ria " xfId="14094"/>
    <cellStyle name="C￠RIA¡§¨￡_  FAB AIA¡E￠￥  " xfId="14095"/>
    <cellStyle name="C￠ria¨i " xfId="14096"/>
    <cellStyle name="C￠ria¨i¨ " xfId="14097"/>
    <cellStyle name="Ç¥" xfId="14098"/>
    <cellStyle name="C￥a " xfId="14099"/>
    <cellStyle name="Ç¥áø" xfId="14100"/>
    <cellStyle name="C￥aø_ " xfId="14101"/>
    <cellStyle name="Ç¥ÁØ_ °ÑÇ¥Áö, ¸ñÂ÷ " xfId="14102"/>
    <cellStyle name="C￥AØ_ 2ÆAAþº° " xfId="14103"/>
    <cellStyle name="Ç¥ÁØ_(%)ºñ¸ñ±ººÐ·ùÇ¥" xfId="14104"/>
    <cellStyle name="C￥AØ_(%)ºn¸n±ººÐ·uC￥_1" xfId="14105"/>
    <cellStyle name="Ç¥ÁØ_(%)ºñ¸ñ±ººÐ·ùÇ¥_1" xfId="14106"/>
    <cellStyle name="C￥AØ_(%)ºn¸n±ººÐ·uC￥_1 2" xfId="14107"/>
    <cellStyle name="Ç¥ÁØ_´ë¿Ü°ø¹®" xfId="14108"/>
    <cellStyle name="C￥AØ_´eºnC￥ (2)_ºI´eAa°ø " xfId="14109"/>
    <cellStyle name="Ç¥ÁØ_´ëºñÇ¥ (2)_ºÎ´ëÅä°ø " xfId="14110"/>
    <cellStyle name="C￥AØ_¸¶≫eCI¼oAIA§ " xfId="14111"/>
    <cellStyle name="Ç¥ÁØ_¸ðÇü¸·" xfId="14112"/>
    <cellStyle name="C￥AØ_¸n·I-±a°e_1" xfId="14113"/>
    <cellStyle name="Ç¥ÁØ_¸ñ·Ï-±â°è_1" xfId="14114"/>
    <cellStyle name="C￥AØ_¸n·I-±a°e_1 2" xfId="14115"/>
    <cellStyle name="Ç¥ÁØ_¸ñ·Ï-±â°è_ÀÏÀ§-es2Â÷" xfId="14116"/>
    <cellStyle name="C￥AØ_¸n·I-±a°e_AIA§-es2A÷_목록-조경 (2)" xfId="14117"/>
    <cellStyle name="Ç¥ÁØ_¸ñ-È¯" xfId="14118"/>
    <cellStyle name="C￥AØ_¿­¸° INT" xfId="14119"/>
    <cellStyle name="Ç¥ÁØ_¿µ¾÷ÇöÈ² " xfId="14120"/>
    <cellStyle name="C￥AØ_¿ø°¡ºÐ¼R" xfId="14121"/>
    <cellStyle name="Ç¥ÁØ_¿ø°¡SM " xfId="14122"/>
    <cellStyle name="C￥AØ_¿ø°¡SVC " xfId="14123"/>
    <cellStyle name="Ç¥ÁØ_¿ø°¡SVC " xfId="14124"/>
    <cellStyle name="C￥AØ_¿ø°¡SVC  2" xfId="14125"/>
    <cellStyle name="Ç¥ÁØ_¿ø°¡VAN " xfId="14126"/>
    <cellStyle name="C￥AØ_¿ø°¡VAN  2" xfId="14127"/>
    <cellStyle name="Ç¥ÁØ_±â°è(4)" xfId="14128"/>
    <cellStyle name="C￥AØ_±a°e(4)_매립-토목(5차)" xfId="14129"/>
    <cellStyle name="Ç¥ÁØ_±â°è(5)" xfId="14130"/>
    <cellStyle name="C￥AØ_±a°e(5)_HY-단산출" xfId="14131"/>
    <cellStyle name="Ç¥ÁØ_±â°è-¸ñ·Ï" xfId="14132"/>
    <cellStyle name="C￥AØ_±a°e-¸n·I_목록-조경 (2)" xfId="14133"/>
    <cellStyle name="Ç¥ÁØ_±â°è¼³ºñ-ÀÏÀ§¸ñ·Ï " xfId="14134"/>
    <cellStyle name="C￥AØ_±a°e¼³ºn-AIA§¸n·I _일-토목" xfId="14135"/>
    <cellStyle name="Ç¥ÁØ_±âÅ¸ºñ¸ñ±ºÁö¼ö»êÃâ¼­ (2)" xfId="14136"/>
    <cellStyle name="C￥AØ_±aA¸ºn¸n±ºAo¼o≫eAa¼­ (2)" xfId="14137"/>
    <cellStyle name="Ç¥ÁØ_»ç¾÷ºÎº° ÃÑ°è " xfId="14138"/>
    <cellStyle name="C￥AØ_≫c¾÷ºIº° AN°e " xfId="14139"/>
    <cellStyle name="Ç¥ÁØ_°­´ç (2)" xfId="14140"/>
    <cellStyle name="C￥AØ_°³AI OXIDE " xfId="14141"/>
    <cellStyle name="Ç¥ÁØ_°ÇÃà(1)" xfId="14142"/>
    <cellStyle name="C￥AØ_°CAa(1)_IL-건축" xfId="14143"/>
    <cellStyle name="Ç¥ÁØ_°ÇÃà(4)" xfId="14144"/>
    <cellStyle name="C￥AØ_°CAa(4)_목록-조경 (2)" xfId="14145"/>
    <cellStyle name="Ç¥ÁØ_°ÇÃà(5)" xfId="14146"/>
    <cellStyle name="C￥AØ_°CAa(5)_목록-조경 (2)" xfId="14147"/>
    <cellStyle name="Ç¥ÁØ_°ÇÃà(6)" xfId="14148"/>
    <cellStyle name="C￥AØ_°CAa(6)_일-토목" xfId="14149"/>
    <cellStyle name="Ç¥ÁØ_°ÇÃàµµ±Þ" xfId="14150"/>
    <cellStyle name="C￥AØ_°CAa-1" xfId="14151"/>
    <cellStyle name="Ç¥ÁØ_°ÇÃà-1" xfId="14152"/>
    <cellStyle name="C￥AØ_°CAa-1 2" xfId="14153"/>
    <cellStyle name="Ç¥ÁØ_°èÀå" xfId="14154"/>
    <cellStyle name="C￥AØ_°eAa_목록-조경 (2)" xfId="14155"/>
    <cellStyle name="Ç¥ÁØ_°ø»çºñ¸ñ±ººÐ·ùÇ¥" xfId="14156"/>
    <cellStyle name="C￥AØ_°ø≫cºn¸n±ººÐ·uC￥" xfId="14157"/>
    <cellStyle name="Ç¥ÁØ_°ü¸®BS('98) " xfId="14158"/>
    <cellStyle name="C￥AØ_03 " xfId="14159"/>
    <cellStyle name="Ç¥ÁØ_0N-HANDLING " xfId="14160"/>
    <cellStyle name="C￥AØ_¼±AoAc°i_1_³≫ºI°eE¹´e AßA¤A÷AI " xfId="14161"/>
    <cellStyle name="Ç¥ÁØ_¼±ÅõÀç°í_³»ºÎ°èÈ¹´ë ÃßÁ¤Â÷ÀÌ " xfId="14162"/>
    <cellStyle name="C￥AØ_¼±AoAc°i_³≫ºI°eE¹´e AßA¤A÷AI " xfId="14163"/>
    <cellStyle name="Ç¥ÁØ_¼ÕÀÍÂ÷ (2)_1_³»ºÎ°èÈ¹´ë ÃßÁ¤Â÷ÀÌ " xfId="14164"/>
    <cellStyle name="C￥AØ_¼OAIA÷ (2)_1_³≫ºI°eE¹´e AßA¤A÷AI " xfId="14165"/>
    <cellStyle name="Ç¥ÁØ_¼ÕÀÍÂ÷ (2)_³»ºÎ°èÈ¹´ë ÃßÁ¤Â÷ÀÌ " xfId="14166"/>
    <cellStyle name="C￥AØ_¼OAIA÷ (2)_³≫ºI°eE¹´e AßA¤A÷AI " xfId="14167"/>
    <cellStyle name="Ç¥ÁØ_¼ÒÈ­" xfId="14168"/>
    <cellStyle name="C￥AØ_¼OE­_일-토목" xfId="14169"/>
    <cellStyle name="Ç¥ÁØ_½½·¡ºêÃ¶±ÙÁý°è " xfId="14170"/>
    <cellStyle name="C￥AØ_½AAß³eAO´U°¡C￥_일-토목" xfId="14171"/>
    <cellStyle name="Ç¥ÁØ_½ÃÁß³ëÀÓÆò±Õ" xfId="14172"/>
    <cellStyle name="C￥AØ_½AAß³eAOÆo±O_목록-조경 (2)" xfId="14173"/>
    <cellStyle name="Ç¥ÁØ_1" xfId="14174"/>
    <cellStyle name="C￥AØ_1_일-토목" xfId="14175"/>
    <cellStyle name="Ç¥ÁØ_¹®Á¥¿ª»ç" xfId="14176"/>
    <cellStyle name="C￥AØ_¹°°¡º?μ¿(±a°e)" xfId="14177"/>
    <cellStyle name="Ç¥ÁØ_¹°°¡º¯µ¿(±â°è)" xfId="14178"/>
    <cellStyle name="C￥AØ_¹RA￥¿ª≫c" xfId="14179"/>
    <cellStyle name="Ç¥ÁØ_2" xfId="14180"/>
    <cellStyle name="C￥AØ_2_일-토목" xfId="14181"/>
    <cellStyle name="Ç¥ÁØ_³»¿ª¼­" xfId="14182"/>
    <cellStyle name="C￥AØ_³≫¿ª¼­" xfId="14183"/>
    <cellStyle name="Ç¥ÁØ_5-1±¤°í " xfId="14184"/>
    <cellStyle name="C￥AØ_5-1±¤°i _°ø≫c2°u " xfId="14185"/>
    <cellStyle name="Ç¥ÁØ_7°èÈ¹ " xfId="14186"/>
    <cellStyle name="C￥AØ_95,96 ºn±³ " xfId="14187"/>
    <cellStyle name="Ç¥ÁØ_95,96 ºñ±³ " xfId="14188"/>
    <cellStyle name="C￥AØ_95010 (2)" xfId="14189"/>
    <cellStyle name="Ç¥ÁØ_95010 (2)" xfId="14190"/>
    <cellStyle name="C￥AØ_95010 (2) 2" xfId="14191"/>
    <cellStyle name="Ç¥ÁØ_95020" xfId="14192"/>
    <cellStyle name="C￥AØ_95020 (2)" xfId="14193"/>
    <cellStyle name="Ç¥ÁØ_95020 (2)" xfId="14194"/>
    <cellStyle name="C￥AØ_95020 (2) 2" xfId="14195"/>
    <cellStyle name="Ç¥ÁØ_95020 2" xfId="14196"/>
    <cellStyle name="C￥AØ_95030 (2)" xfId="14197"/>
    <cellStyle name="Ç¥ÁØ_95030 (2)" xfId="14198"/>
    <cellStyle name="C￥AØ_95030 (2) 2" xfId="14199"/>
    <cellStyle name="Ç¥ÁØ_95030 2" xfId="14200"/>
    <cellStyle name="C￥AØ_95050_목록-조경 (2)" xfId="14201"/>
    <cellStyle name="Ç¥ÁØ_95060" xfId="14202"/>
    <cellStyle name="C￥AØ_95060_목록-조경 (2)" xfId="14203"/>
    <cellStyle name="Ç¥ÁØ_95070" xfId="14204"/>
    <cellStyle name="C￥AØ_95070_일-토목" xfId="14205"/>
    <cellStyle name="Ç¥ÁØ_À§»ý" xfId="14206"/>
    <cellStyle name="C￥AØ_A§≫y" xfId="14207"/>
    <cellStyle name="Ç¥ÁØ_Á¾ÇÕ½Å¼³ " xfId="14208"/>
    <cellStyle name="C￥AØ_A¾COA¶°AºÐ " xfId="14209"/>
    <cellStyle name="Ç¥ÁØ_Á¾ÇÕÃ¶°ÅºÐ " xfId="14210"/>
    <cellStyle name="C￥AØ_Aa¸n(5)_목록-조경 (2)" xfId="14211"/>
    <cellStyle name="Ç¥ÁØ_Àå-1" xfId="14212"/>
    <cellStyle name="C￥AØ_Aa-1_목록-조경 (2)" xfId="14213"/>
    <cellStyle name="Ç¥ÁØ_ÀåÁö¿ª»ç" xfId="14214"/>
    <cellStyle name="C￥AØ_AaAo¿ª≫c" xfId="14215"/>
    <cellStyle name="Ç¥ÁØ_ÀåÁö-2" xfId="14216"/>
    <cellStyle name="C￥AØ_AaAo-2_일-토목" xfId="14217"/>
    <cellStyle name="Ç¥ÁØ_ÀåÁö-3" xfId="14218"/>
    <cellStyle name="C￥AØ_AaAo-3_일-토목" xfId="14219"/>
    <cellStyle name="Ç¥ÁØ_ÀåÁö-4" xfId="14220"/>
    <cellStyle name="C￥AØ_AaAo-4_일-토목" xfId="14221"/>
    <cellStyle name="Ç¥ÁØ_ÀåÁö-5" xfId="14222"/>
    <cellStyle name="C￥AØ_AaAo-5_일-토목" xfId="14223"/>
    <cellStyle name="Ç¥ÁØ_ÀåÁöÁý°è" xfId="14224"/>
    <cellStyle name="C￥AØ_AaAoAy°e_일-토목" xfId="14225"/>
    <cellStyle name="Ç¥ÁØ_Àç°í°ü¸® " xfId="14226"/>
    <cellStyle name="C￥AØ_AI¿øCoE² " xfId="14227"/>
    <cellStyle name="Ç¥ÁØ_ÀÏ-±â" xfId="14228"/>
    <cellStyle name="C￥AØ_AI-±a 2" xfId="14229"/>
    <cellStyle name="Ç¥ÁØ_ÀÏÀ§´ë°¡ (2)" xfId="14230"/>
    <cellStyle name="C￥AØ_AIA§-es2A÷_일-토목" xfId="14231"/>
    <cellStyle name="Ç¥ÁØ_ALT4-euip " xfId="14232"/>
    <cellStyle name="C￥AØ_AN°y(1.25) " xfId="14233"/>
    <cellStyle name="Ç¥ÁØ_Áö¼öÁ¶Á¤À²" xfId="14234"/>
    <cellStyle name="C￥AØ_Ao¼oA¶A¤A²(±Øμ¿)" xfId="14235"/>
    <cellStyle name="Ç¥ÁØ_Áö¼öÁ¶Á¤À²_±âÅ¸ºñ¸ñ±ºÁö¼ö»êÃâ¼­" xfId="14236"/>
    <cellStyle name="C￥AØ_Ao¼oA¶A¤A²_±aA¸ºn¸n±ºAo¼o≫eAa¼­" xfId="14237"/>
    <cellStyle name="Ç¥ÁØ_Áö¼öÁ¶Á¤À²_1" xfId="14238"/>
    <cellStyle name="C￥AØ_Ao¼oA¶A¤A²_1_목록-조경 (2)" xfId="14239"/>
    <cellStyle name="Ç¥ÁØ_Áö¼öÁ¶Á¤À²_Àç·áºñºñ¸ñº¯µ¿À²" xfId="14240"/>
    <cellStyle name="C￥AØ_Ao¼oA¶A¤A²_HY-단산출" xfId="14241"/>
    <cellStyle name="Ç¥ÁØ_Áö¼öÁ¶Á¤À²_KIM" xfId="14242"/>
    <cellStyle name="C￥AØ_Ao¼oA¶A¤A²_KIM_il-건축" xfId="14243"/>
    <cellStyle name="Ç¥ÁØ_Áö¼öÁ¶Á¤À²_ºñ¸ñ±ºÆò±ÕÁö¼ö" xfId="14244"/>
    <cellStyle name="C￥AØ_Ao¼oA¶A¤A²_ºn¸n±ºÆo±OAo¼o_일-토목" xfId="14245"/>
    <cellStyle name="Ç¥ÁØ_Áö¼öÁ¶Á¤À²2" xfId="14246"/>
    <cellStyle name="C￥AØ_Ao¼oA¶A¤A²2_HY-단산출" xfId="14247"/>
    <cellStyle name="Ç¥ÁØ_ÃßÁ¤´ëÂ÷ " xfId="14248"/>
    <cellStyle name="C￥AØ_Au±a≫eAa" xfId="14249"/>
    <cellStyle name="Ç¥ÁØ_ÀÚµ¿Á¦¾î" xfId="14250"/>
    <cellStyle name="C￥AØ_Au·A¼OAIºÐ¼R" xfId="14251"/>
    <cellStyle name="Ç¥ÁØ_Áý°è" xfId="14252"/>
    <cellStyle name="C￥AØ_Ay°e_일-토목" xfId="14253"/>
    <cellStyle name="Ç¥ÁØ_Áý°èÇ¥(2¿ù) " xfId="14254"/>
    <cellStyle name="C￥AØ_Ay°eC￥°CAaºÐ_일-토목" xfId="14255"/>
    <cellStyle name="Ç¥ÁØ_B" xfId="14256"/>
    <cellStyle name="C￥AØ_B_목록-조경 (2)" xfId="14257"/>
    <cellStyle name="Ç¥ÁØ_BOB-1" xfId="14258"/>
    <cellStyle name="C￥AØ_BOB-1_목록-조경 (2)" xfId="14259"/>
    <cellStyle name="Ç¥ÁØ_BOB-2" xfId="14260"/>
    <cellStyle name="C￥AØ_BOB-2_목록-조경 (2)" xfId="14261"/>
    <cellStyle name="Ç¥ÁØ_BOM°èÀå" xfId="14262"/>
    <cellStyle name="C￥AØ_BOM°eAa_일-토목" xfId="14263"/>
    <cellStyle name="Ç¥ÁØ_Ç°¼À(ÁöÀÔ) " xfId="14264"/>
    <cellStyle name="C￥AØ_CoAa°u¸Rºn(Ao¹æ) " xfId="14265"/>
    <cellStyle name="Ç¥ÁØ_ÇöÈ²_¹®Á¦Á¡ " xfId="14266"/>
    <cellStyle name="C￥AØ_E¸AaAO½A " xfId="14267"/>
    <cellStyle name="Ç¥ÁØ_EACT10" xfId="14268"/>
    <cellStyle name="C￥AØ_HHHH001" xfId="14269"/>
    <cellStyle name="Ç¥ÁØ_HHHH001" xfId="14270"/>
    <cellStyle name="C￥AØ_HHHH001 2" xfId="14271"/>
    <cellStyle name="Ç¥ÁØ_HHHHH002" xfId="14272"/>
    <cellStyle name="C￥AØ_HHHHH002_일-토목" xfId="14273"/>
    <cellStyle name="Ç¥ÁØ_JENAE01" xfId="14274"/>
    <cellStyle name="C￥AØ_JENAE01_일-토목" xfId="14275"/>
    <cellStyle name="Ç¥ÁØ_JUN-MS05" xfId="14276"/>
    <cellStyle name="C￥AØ_JUN-MS05_일-토목" xfId="14277"/>
    <cellStyle name="Ç¥ÁØ_JUN-MS06" xfId="14278"/>
    <cellStyle name="C￥AØ_JUN-MS06_일-토목" xfId="14279"/>
    <cellStyle name="Ç¥ÁØ_KANG" xfId="14280"/>
    <cellStyle name="C￥AØ_KANG_일-토목" xfId="14281"/>
    <cellStyle name="Ç¥ÁØ_KUN" xfId="14282"/>
    <cellStyle name="C￥AØ_KUN_il-건축" xfId="14283"/>
    <cellStyle name="Ç¥ÁØ_laroux" xfId="14284"/>
    <cellStyle name="C￥AØ_laroux_°ø≫cºn¿¹≫e¼­" xfId="14285"/>
    <cellStyle name="Ç¥ÁØ_laroux_1" xfId="14286"/>
    <cellStyle name="C￥AØ_laroux_1_°ø≫cºn¿¹≫e¼­" xfId="14287"/>
    <cellStyle name="Ç¥ÁØ_laroux_1_Á¾ÇÕ½Å¼³ " xfId="14288"/>
    <cellStyle name="C￥AØ_laroux_1_A¾COA¶°AºÐ " xfId="14289"/>
    <cellStyle name="Ç¥ÁØ_laroux_1_Á¾ÇÕÃ¶°ÅºÐ " xfId="14290"/>
    <cellStyle name="C￥AØ_laroux_1_Ay°eC￥°CAaºÐ_HY-단산출" xfId="14291"/>
    <cellStyle name="Ç¥ÁØ_laroux_1_laroux" xfId="14292"/>
    <cellStyle name="C￥AØ_laroux_1_laroux_HY-단산출" xfId="14293"/>
    <cellStyle name="Ç¥ÁØ_laroux_2" xfId="14294"/>
    <cellStyle name="C￥AØ_laroux_2_HY-단산출" xfId="14295"/>
    <cellStyle name="Ç¥ÁØ_laroux_3" xfId="14296"/>
    <cellStyle name="C￥AØ_laroux_3_목록-조경 (2)" xfId="14297"/>
    <cellStyle name="Ç¥ÁØ_laroux_4" xfId="14298"/>
    <cellStyle name="C￥AØ_laroux_5" xfId="14299"/>
    <cellStyle name="Ç¥ÁØ_laroux_5" xfId="14300"/>
    <cellStyle name="C￥AØ_laroux_5_매립-토목(5차)" xfId="14301"/>
    <cellStyle name="Ç¥ÁØ_laroux_Á¾ÇÕÃ¶°ÅºÐ " xfId="14302"/>
    <cellStyle name="C￥AØ_laroux_Ay°eC￥°CAaºÐ_목록-조경 (2)" xfId="14303"/>
    <cellStyle name="Ç¥ÁØ_laroux_laroux" xfId="14304"/>
    <cellStyle name="C￥AØ_laroux_laroux_목록-조경 (2)" xfId="14305"/>
    <cellStyle name="Ç¥ÁØ_LIST01" xfId="14306"/>
    <cellStyle name="C￥AØ_LIST01_목록-조경 (2)" xfId="14307"/>
    <cellStyle name="Ç¥ÁØ_LIST03" xfId="14308"/>
    <cellStyle name="C￥AØ_LIST03_일-토목" xfId="14309"/>
    <cellStyle name="Ç¥ÁØ_NAE101" xfId="14310"/>
    <cellStyle name="C￥AØ_NAE101 (2)" xfId="14311"/>
    <cellStyle name="Ç¥ÁØ_NAE101 (2)" xfId="14312"/>
    <cellStyle name="C￥AØ_NAE101 (2) 2" xfId="14313"/>
    <cellStyle name="Ç¥ÁØ_NAE101 2" xfId="14314"/>
    <cellStyle name="C￥AØ_NAE201_일-토목" xfId="14315"/>
    <cellStyle name="Ç¥ÁØ_NAE202" xfId="14316"/>
    <cellStyle name="C￥AØ_NAE202_목록-조경 (2)" xfId="14317"/>
    <cellStyle name="Ç¥ÁØ_NAE203" xfId="14318"/>
    <cellStyle name="C￥AØ_NAE203_HY-단산출" xfId="14319"/>
    <cellStyle name="Ç¥ÁØ_NAE204" xfId="14320"/>
    <cellStyle name="C￥AØ_NAE204_일-토목" xfId="14321"/>
    <cellStyle name="Ç¥ÁØ_NAE301" xfId="14322"/>
    <cellStyle name="C￥AØ_NAE301_목록-조경 (2)" xfId="14323"/>
    <cellStyle name="Ç¥ÁØ_º»¼±" xfId="14324"/>
    <cellStyle name="C￥AØ_º≫¼±" xfId="14325"/>
    <cellStyle name="Ç¥ÁØ_ºÎ´ëÅä°ø " xfId="14326"/>
    <cellStyle name="C￥AØ_ºn¸n±º(±a°e)_목록-조경 (2)" xfId="14327"/>
    <cellStyle name="Ç¥ÁØ_ºñ¸ñ±º(°ÇÃà)" xfId="14328"/>
    <cellStyle name="C￥AØ_ºn¸n±º(°CAa)_목록-조경 (2)" xfId="14329"/>
    <cellStyle name="Ç¥ÁØ_ºñ¸ñ±ºÆò±ÕÁö¼ö" xfId="14330"/>
    <cellStyle name="C￥AØ_ºn¸n±ºÆo±OAo¼o_HY-단산출" xfId="14331"/>
    <cellStyle name="Ç¥ÁØ_Sheet1" xfId="14332"/>
    <cellStyle name="C￥AØ_Sheet1_¿μ¾÷CoE² " xfId="14333"/>
    <cellStyle name="Ç¥ÁØ_Sheet1_0N-HANDLING " xfId="14334"/>
    <cellStyle name="C￥AØ_Sheet1_il-건축" xfId="14335"/>
    <cellStyle name="Calc Currency (0)" xfId="14336"/>
    <cellStyle name="Calc Currency (2)" xfId="14337"/>
    <cellStyle name="Calc Percent (0)" xfId="14338"/>
    <cellStyle name="Calc Percent (1)" xfId="14339"/>
    <cellStyle name="Calc Percent (2)" xfId="14340"/>
    <cellStyle name="Calc Units (0)" xfId="14341"/>
    <cellStyle name="Calc Units (1)" xfId="14342"/>
    <cellStyle name="Calc Units (2)" xfId="14343"/>
    <cellStyle name="Calculation" xfId="14344"/>
    <cellStyle name="category" xfId="14345"/>
    <cellStyle name="Check Cell" xfId="14346"/>
    <cellStyle name="CIAIÆU¸μAⓒ" xfId="14347"/>
    <cellStyle name="Cmma_을지 (2)_갑지 (2)_집계표 (2)_집계표 (3)_견적서 (2)" xfId="14348"/>
    <cellStyle name="ⓒo" xfId="14349"/>
    <cellStyle name="ÇÕ»ê" xfId="14350"/>
    <cellStyle name="Co≫" xfId="14351"/>
    <cellStyle name="CO≫e" xfId="14352"/>
    <cellStyle name="CODE" xfId="14353"/>
    <cellStyle name="ColHdr" xfId="14354"/>
    <cellStyle name="Column Headings" xfId="14355"/>
    <cellStyle name="columns_array" xfId="14356"/>
    <cellStyle name="Com? [0]_ SG&amp;A Bridge " xfId="14357"/>
    <cellStyle name="Comma" xfId="14358"/>
    <cellStyle name="Comma  - Style2" xfId="14359"/>
    <cellStyle name="Comma  - Style3" xfId="14360"/>
    <cellStyle name="Comma  - Style4" xfId="14361"/>
    <cellStyle name="Comma  - Style5" xfId="14362"/>
    <cellStyle name="Comma  - Style6" xfId="14363"/>
    <cellStyle name="Comma  - Style7" xfId="14364"/>
    <cellStyle name="Comma  - Style8" xfId="14365"/>
    <cellStyle name="Comma [?_ SG&amp;A Bridge " xfId="14366"/>
    <cellStyle name="Comma [0]" xfId="14367"/>
    <cellStyle name="Comma [0] 2" xfId="14368"/>
    <cellStyle name="Comma [0] 3" xfId="14369"/>
    <cellStyle name="Comma [0] 4" xfId="14370"/>
    <cellStyle name="Comma [0] 5" xfId="14371"/>
    <cellStyle name="Comma [0]_ SG&amp;A Bridge " xfId="14372"/>
    <cellStyle name="Comma [00]" xfId="14373"/>
    <cellStyle name="Comma 2" xfId="14374"/>
    <cellStyle name="Comma 3" xfId="14375"/>
    <cellStyle name="Comma 4" xfId="14376"/>
    <cellStyle name="Comma 5" xfId="14377"/>
    <cellStyle name="comma zerodec" xfId="14378"/>
    <cellStyle name="comma zerodec 2" xfId="14379"/>
    <cellStyle name="comma zerodec 3" xfId="14380"/>
    <cellStyle name="comma zerodec 4" xfId="14381"/>
    <cellStyle name="comma zerodec 5" xfId="14382"/>
    <cellStyle name="comma zerodec_내역서" xfId="14383"/>
    <cellStyle name="Comma 地0]_Values_우수공~1" xfId="14384"/>
    <cellStyle name="Comma_ " xfId="14385"/>
    <cellStyle name="Comma0" xfId="14386"/>
    <cellStyle name="Comma0 2" xfId="14387"/>
    <cellStyle name="Comma0 3" xfId="14388"/>
    <cellStyle name="Comma0 4" xfId="14389"/>
    <cellStyle name="Comma0 5" xfId="14390"/>
    <cellStyle name="Commm_laroux_12~3SO2_97회비_laroux" xfId="14391"/>
    <cellStyle name="Comm뼬_E&amp;ONW2" xfId="14392"/>
    <cellStyle name="Company Info" xfId="14393"/>
    <cellStyle name="Contents Heading 1" xfId="14394"/>
    <cellStyle name="Contents Heading 2" xfId="14395"/>
    <cellStyle name="Contents Heading 3" xfId="14396"/>
    <cellStyle name="Copied" xfId="14397"/>
    <cellStyle name="CoverHeadline1" xfId="14398"/>
    <cellStyle name="Curr" xfId="14399"/>
    <cellStyle name="Curre~cy [0]_MATERAL2" xfId="14400"/>
    <cellStyle name="Curren" xfId="14401"/>
    <cellStyle name="Curren?_x0012_퐀_x0017_?" xfId="14402"/>
    <cellStyle name="Currenby_Cash&amp;DSO Chart" xfId="14403"/>
    <cellStyle name="Currency" xfId="14404"/>
    <cellStyle name="Currency [0]" xfId="14405"/>
    <cellStyle name="Currency [0] 2" xfId="14406"/>
    <cellStyle name="Currency [0] 3" xfId="14407"/>
    <cellStyle name="Currency [0] 4" xfId="14408"/>
    <cellStyle name="Currency [0] 5" xfId="14409"/>
    <cellStyle name="Currency [0]_ " xfId="14410"/>
    <cellStyle name="Currency [00]" xfId="14411"/>
    <cellStyle name="Currency 2" xfId="14412"/>
    <cellStyle name="Currency 3" xfId="14413"/>
    <cellStyle name="Currency 4" xfId="14414"/>
    <cellStyle name="Currency 5" xfId="14415"/>
    <cellStyle name="currency-$" xfId="14416"/>
    <cellStyle name="Currency(￦)" xfId="14417"/>
    <cellStyle name="Currency_ " xfId="14418"/>
    <cellStyle name="Currency0" xfId="14419"/>
    <cellStyle name="Currency0 2" xfId="14420"/>
    <cellStyle name="Currency0 3" xfId="14421"/>
    <cellStyle name="Currency0 4" xfId="14422"/>
    <cellStyle name="Currency0 5" xfId="14423"/>
    <cellStyle name="Currency1" xfId="14424"/>
    <cellStyle name="Currency1 2" xfId="14425"/>
    <cellStyle name="Currency1 3" xfId="14426"/>
    <cellStyle name="Currency1 4" xfId="14427"/>
    <cellStyle name="Currency1 5" xfId="14428"/>
    <cellStyle name="Curr㩠ncy_Sheet1_Q2_3월 실적 " xfId="14429"/>
    <cellStyle name="Cuzrency [0]_ SG&amp;A Bridge " xfId="14430"/>
    <cellStyle name="Data" xfId="14431"/>
    <cellStyle name="Date" xfId="14432"/>
    <cellStyle name="Date 2" xfId="14433"/>
    <cellStyle name="Date 3" xfId="14434"/>
    <cellStyle name="Date 4" xfId="14435"/>
    <cellStyle name="Date 5" xfId="14436"/>
    <cellStyle name="Date Short" xfId="14437"/>
    <cellStyle name="Date_0.농어촌하수관거정비 및 마을하수도내역-1" xfId="14438"/>
    <cellStyle name="DD" xfId="14439"/>
    <cellStyle name="DELTA" xfId="14440"/>
    <cellStyle name="Dezimal [0]_Ausdruck RUND (D)" xfId="14441"/>
    <cellStyle name="Dezimal_Ausdruck RUND (D)" xfId="14442"/>
    <cellStyle name="Display" xfId="14443"/>
    <cellStyle name="Display Price" xfId="14444"/>
    <cellStyle name="Dollar (zero dec)" xfId="14445"/>
    <cellStyle name="Dollar (zero dec) 2" xfId="14446"/>
    <cellStyle name="Dollar (zero dec) 3" xfId="14447"/>
    <cellStyle name="Dollar (zero dec) 4" xfId="14448"/>
    <cellStyle name="Dollar (zero dec) 5" xfId="14449"/>
    <cellStyle name="Dollar (zero dec)_내역서" xfId="14450"/>
    <cellStyle name="ð퐀얂_x0001_" xfId="14451"/>
    <cellStyle name="EA" xfId="14452"/>
    <cellStyle name="EA 2" xfId="14453"/>
    <cellStyle name="E­æo±" xfId="14454"/>
    <cellStyle name="E­æo±a" xfId="14455"/>
    <cellStyle name="E­Æo±aE￡" xfId="14456"/>
    <cellStyle name="È­Æó±âÈ£" xfId="14457"/>
    <cellStyle name="E­Æo±aE￡ 2" xfId="14458"/>
    <cellStyle name="È­Æó±âÈ£ 2" xfId="14459"/>
    <cellStyle name="È­Æó±âÈ£ 2 2" xfId="14460"/>
    <cellStyle name="È­Æó±âÈ£ 2 3" xfId="14461"/>
    <cellStyle name="È­Æó±âÈ£ 2 4" xfId="14462"/>
    <cellStyle name="È­Æó±âÈ£ 2 5" xfId="14463"/>
    <cellStyle name="È­Æó±âÈ£ 2 6" xfId="14464"/>
    <cellStyle name="E­Æo±aE￡ 3" xfId="14465"/>
    <cellStyle name="E­Æo±aE￡_0721-E-시흥내역서" xfId="14466"/>
    <cellStyle name="È­Æó±âÈ£_1.기계내역서070여수" xfId="14467"/>
    <cellStyle name="E­Æo±aE￡_20071212-토목설변내역수량비교-건설미래조정(1)" xfId="14468"/>
    <cellStyle name="È­Æó±âÈ£_20071212-토목설변내역수량비교-건설미래조정(1)" xfId="14469"/>
    <cellStyle name="E­Æo±aE￡_3. 기본계획설계내역서(08.12.19)" xfId="14470"/>
    <cellStyle name="È­Æó±âÈ£_3. 기본계획설계내역서(08.12.19)" xfId="14471"/>
    <cellStyle name="E­Æo±aE￡_Sheet2" xfId="14472"/>
    <cellStyle name="È­Æó±âÈ£_공공시 견적(kj)11.21" xfId="14473"/>
    <cellStyle name="E­Æo±aE￡_기계공사내역서(12계장공사)" xfId="14474"/>
    <cellStyle name="È­Æó±âÈ£_남양주 별내 자동 크린넷 시설공사 배관부분" xfId="14475"/>
    <cellStyle name="E­Æo±aE￡_대우-남부광역지수산출" xfId="14476"/>
    <cellStyle name="È­Æó±âÈ£_대우-남부광역지수산출" xfId="14477"/>
    <cellStyle name="E­Æo±aE￡_매립-토목(5차)" xfId="14478"/>
    <cellStyle name="È­Æó±âÈ£_상남판교(전계추가분)" xfId="14479"/>
    <cellStyle name="E­Æo±aE￡_상남판교-전계(최종)" xfId="14480"/>
    <cellStyle name="È­Æó±âÈ£_상남판교-전계(최종)" xfId="14481"/>
    <cellStyle name="E­Æo±aE￡_성남판교(건축기계설비)" xfId="14482"/>
    <cellStyle name="È­Æó±âÈ£_성남판교(건축기계설비)" xfId="14483"/>
    <cellStyle name="E­Æo±aE￡_성남판교-전계(설변)" xfId="14484"/>
    <cellStyle name="È­Æó±âÈ£_성남판교-전계(설변)" xfId="14485"/>
    <cellStyle name="E­Æo±aE￡_실행내역(본사검토080623)" xfId="14486"/>
    <cellStyle name="È­Æó±âÈ£_실행내역(본사검토080623)" xfId="14487"/>
    <cellStyle name="E­Æo±aE￡_일-토목" xfId="14488"/>
    <cellStyle name="È­Æó±âÈ£_전기일위" xfId="14489"/>
    <cellStyle name="E­Æo±aE￡_집계" xfId="14490"/>
    <cellStyle name="È­Æó±âÈ£_집계" xfId="14491"/>
    <cellStyle name="E­Æo±aE￡_집계_20071212-토목설변내역수량비교-건설미래조정(1)" xfId="14492"/>
    <cellStyle name="È­Æó±âÈ£_집계_20071212-토목설변내역수량비교-건설미래조정(1)" xfId="14493"/>
    <cellStyle name="E­Æo±aE￡_집계_설계변경내역(07.15)" xfId="14494"/>
    <cellStyle name="È­Æó±âÈ£_집계_설계변경내역(07.15)" xfId="14495"/>
    <cellStyle name="E­Æo±aE￡_참고(노임.회계)" xfId="14496"/>
    <cellStyle name="È­Æó±âÈ£_참고(노임.회계)" xfId="14497"/>
    <cellStyle name="E­Æo±aE￡_토목-밀양(최종)" xfId="14498"/>
    <cellStyle name="È­Æó±âÈ£_파주기계,토목단가" xfId="14499"/>
    <cellStyle name="E­Æo±aE￡0" xfId="14500"/>
    <cellStyle name="È­Æó±âÈ£0" xfId="14501"/>
    <cellStyle name="E­Æo±aE￡0 2" xfId="14502"/>
    <cellStyle name="È­Æó±âÈ£0 2" xfId="14503"/>
    <cellStyle name="È­Æó±âÈ£0 2 2" xfId="14504"/>
    <cellStyle name="È­Æó±âÈ£0 2 3" xfId="14505"/>
    <cellStyle name="È­Æó±âÈ£0 2 4" xfId="14506"/>
    <cellStyle name="È­Æó±âÈ£0 2 5" xfId="14507"/>
    <cellStyle name="È­Æó±âÈ£0 2 6" xfId="14508"/>
    <cellStyle name="E­Æo±aE￡0 3" xfId="14509"/>
    <cellStyle name="E­Æo±aE￡0_0721-E-시흥내역서" xfId="14510"/>
    <cellStyle name="È­Æó±âÈ£0_1.기계내역서070여수" xfId="14511"/>
    <cellStyle name="E­Æo±aE￡0_20071212-토목설변내역수량비교-건설미래조정(1)" xfId="14512"/>
    <cellStyle name="È­Æó±âÈ£0_20071212-토목설변내역수량비교-건설미래조정(1)" xfId="14513"/>
    <cellStyle name="E­Æo±aE￡0_3. 기본계획설계내역서(08.12.19)" xfId="14514"/>
    <cellStyle name="È­Æó±âÈ£0_3. 기본계획설계내역서(08.12.19)" xfId="14515"/>
    <cellStyle name="E­Æo±aE￡0_il-조경" xfId="14516"/>
    <cellStyle name="È­Æó±âÈ£0_공공시 견적(kj)11.21" xfId="14517"/>
    <cellStyle name="E­Æo±aE￡0_기계공사내역서(12계장공사)" xfId="14518"/>
    <cellStyle name="È­Æó±âÈ£0_남양주 별내 자동 크린넷 시설공사 배관부분" xfId="14519"/>
    <cellStyle name="E­Æo±aE￡0_일-토목" xfId="14520"/>
    <cellStyle name="È­Æó±âÈ£0_철구조물 수량산출서" xfId="14521"/>
    <cellStyle name="eet1_Q1" xfId="14522"/>
    <cellStyle name="Enter Currency (0)" xfId="14523"/>
    <cellStyle name="Enter Currency (2)" xfId="14524"/>
    <cellStyle name="Enter Units (0)" xfId="14525"/>
    <cellStyle name="Enter Units (1)" xfId="14526"/>
    <cellStyle name="Enter Units (2)" xfId="14527"/>
    <cellStyle name="Entered" xfId="14528"/>
    <cellStyle name="Euro" xfId="14529"/>
    <cellStyle name="Euro 2" xfId="14530"/>
    <cellStyle name="Explanatory Text" xfId="14531"/>
    <cellStyle name="F2" xfId="14532"/>
    <cellStyle name="F2 2" xfId="14533"/>
    <cellStyle name="F2 3" xfId="14534"/>
    <cellStyle name="F2 4" xfId="14535"/>
    <cellStyle name="F2 5" xfId="14536"/>
    <cellStyle name="F3" xfId="14537"/>
    <cellStyle name="F3 2" xfId="14538"/>
    <cellStyle name="F3 3" xfId="14539"/>
    <cellStyle name="F3 4" xfId="14540"/>
    <cellStyle name="F3 5" xfId="14541"/>
    <cellStyle name="F4" xfId="14542"/>
    <cellStyle name="F4 2" xfId="14543"/>
    <cellStyle name="F4 3" xfId="14544"/>
    <cellStyle name="F4 4" xfId="14545"/>
    <cellStyle name="F4 5" xfId="14546"/>
    <cellStyle name="F5" xfId="14547"/>
    <cellStyle name="F5 2" xfId="14548"/>
    <cellStyle name="F5 3" xfId="14549"/>
    <cellStyle name="F5 4" xfId="14550"/>
    <cellStyle name="F5 5" xfId="14551"/>
    <cellStyle name="F6" xfId="14552"/>
    <cellStyle name="F6 2" xfId="14553"/>
    <cellStyle name="F6 3" xfId="14554"/>
    <cellStyle name="F6 4" xfId="14555"/>
    <cellStyle name="F6 5" xfId="14556"/>
    <cellStyle name="F7" xfId="14557"/>
    <cellStyle name="F7 2" xfId="14558"/>
    <cellStyle name="F7 3" xfId="14559"/>
    <cellStyle name="F7 4" xfId="14560"/>
    <cellStyle name="F7 5" xfId="14561"/>
    <cellStyle name="F8" xfId="14562"/>
    <cellStyle name="F8 2" xfId="14563"/>
    <cellStyle name="F8 3" xfId="14564"/>
    <cellStyle name="F8 4" xfId="14565"/>
    <cellStyle name="F8 5" xfId="14566"/>
    <cellStyle name="FinePrint" xfId="14567"/>
    <cellStyle name="Fixed" xfId="14568"/>
    <cellStyle name="Fixed 2" xfId="14569"/>
    <cellStyle name="Fixed 3" xfId="14570"/>
    <cellStyle name="Fixed 4" xfId="14571"/>
    <cellStyle name="Fixed 5" xfId="14572"/>
    <cellStyle name="Fixed_내역서" xfId="14573"/>
    <cellStyle name="Followed Hyperlink" xfId="14574"/>
    <cellStyle name="Followed Hyperlink 2" xfId="14575"/>
    <cellStyle name="G" xfId="14576"/>
    <cellStyle name="G/표준" xfId="14577"/>
    <cellStyle name="G10" xfId="14578"/>
    <cellStyle name="Good" xfId="14579"/>
    <cellStyle name="Grey" xfId="14580"/>
    <cellStyle name="Grey 2" xfId="14581"/>
    <cellStyle name="Grey 3" xfId="14582"/>
    <cellStyle name="Grey 4" xfId="14583"/>
    <cellStyle name="Grey 5" xfId="14584"/>
    <cellStyle name="H1" xfId="14585"/>
    <cellStyle name="H2" xfId="14586"/>
    <cellStyle name="head" xfId="14587"/>
    <cellStyle name="head 1" xfId="14588"/>
    <cellStyle name="head 1-1" xfId="14589"/>
    <cellStyle name="HEADER" xfId="14590"/>
    <cellStyle name="Header1" xfId="14591"/>
    <cellStyle name="Header2" xfId="14592"/>
    <cellStyle name="Header2 2" xfId="14593"/>
    <cellStyle name="Heading" xfId="14594"/>
    <cellStyle name="Heading 1" xfId="14595"/>
    <cellStyle name="Heading 1 2" xfId="14596"/>
    <cellStyle name="Heading 2" xfId="14597"/>
    <cellStyle name="Heading 2 2" xfId="14598"/>
    <cellStyle name="Heading 3" xfId="14599"/>
    <cellStyle name="Heading 4" xfId="14600"/>
    <cellStyle name="Heading1" xfId="14601"/>
    <cellStyle name="Heading1 2" xfId="14602"/>
    <cellStyle name="Heading2" xfId="14603"/>
    <cellStyle name="Heading2 2" xfId="14604"/>
    <cellStyle name="Heading2Divider" xfId="14605"/>
    <cellStyle name="Heading3" xfId="14606"/>
    <cellStyle name="Heading4" xfId="14607"/>
    <cellStyle name="HEADINGS" xfId="14608"/>
    <cellStyle name="HEADINGSTOP" xfId="14609"/>
    <cellStyle name="HelpStyle" xfId="14610"/>
    <cellStyle name="Helv8_PFD4.XLS" xfId="14611"/>
    <cellStyle name="Hyperlink" xfId="14612"/>
    <cellStyle name="Hyperlink 2" xfId="14613"/>
    <cellStyle name="iles|_x0005_h" xfId="14614"/>
    <cellStyle name="Input" xfId="14615"/>
    <cellStyle name="Input [yellow]" xfId="14616"/>
    <cellStyle name="Input [yellow] 2" xfId="14617"/>
    <cellStyle name="Input [yellow] 3" xfId="14618"/>
    <cellStyle name="Input [yellow] 4" xfId="14619"/>
    <cellStyle name="Input [yellow] 5" xfId="14620"/>
    <cellStyle name="Input Price" xfId="14621"/>
    <cellStyle name="Input Quantity" xfId="14622"/>
    <cellStyle name="Input Single Cell" xfId="14623"/>
    <cellStyle name="InputBodyCurr" xfId="14624"/>
    <cellStyle name="InputBodyDate" xfId="14625"/>
    <cellStyle name="InputBodyText" xfId="14626"/>
    <cellStyle name="InputColor" xfId="14627"/>
    <cellStyle name="InputColor 2" xfId="14628"/>
    <cellStyle name="Item" xfId="14629"/>
    <cellStyle name="Item Input" xfId="14630"/>
    <cellStyle name="kg" xfId="14631"/>
    <cellStyle name="Komma [0]_BINV" xfId="14632"/>
    <cellStyle name="Komma_BINV" xfId="14633"/>
    <cellStyle name="ℓ" xfId="14634"/>
    <cellStyle name="L`" xfId="14635"/>
    <cellStyle name="left" xfId="14636"/>
    <cellStyle name="les" xfId="14637"/>
    <cellStyle name="Link Currency (0)" xfId="14638"/>
    <cellStyle name="Link Currency (2)" xfId="14639"/>
    <cellStyle name="Link Units (0)" xfId="14640"/>
    <cellStyle name="Link Units (1)" xfId="14641"/>
    <cellStyle name="Link Units (2)" xfId="14642"/>
    <cellStyle name="Linked Cell" xfId="14643"/>
    <cellStyle name="M" xfId="14644"/>
    <cellStyle name="M2" xfId="14645"/>
    <cellStyle name="M3" xfId="14646"/>
    <cellStyle name="Midtitle" xfId="14647"/>
    <cellStyle name="Milliers [0]_399GC10" xfId="14648"/>
    <cellStyle name="Milliers_399GC10" xfId="14649"/>
    <cellStyle name="mma_CASH &amp; DSO" xfId="14650"/>
    <cellStyle name="Model" xfId="14651"/>
    <cellStyle name="Mon?aire [0]_399GC10" xfId="14652"/>
    <cellStyle name="Mon?aire_399GC10" xfId="14653"/>
    <cellStyle name="moon" xfId="14654"/>
    <cellStyle name="MS Proofing Tools" xfId="14655"/>
    <cellStyle name="Neutral" xfId="14656"/>
    <cellStyle name="NEW정렬" xfId="14657"/>
    <cellStyle name="no dec" xfId="14658"/>
    <cellStyle name="nohs" xfId="14659"/>
    <cellStyle name="normal" xfId="14660"/>
    <cellStyle name="Normal - Style1" xfId="14661"/>
    <cellStyle name="Normal - Style1 2" xfId="14662"/>
    <cellStyle name="Normal - Style1 3" xfId="14663"/>
    <cellStyle name="Normal - Style1 4" xfId="14664"/>
    <cellStyle name="Normal - Style1 5" xfId="14665"/>
    <cellStyle name="Normal - Style1_내역서" xfId="14666"/>
    <cellStyle name="Normal - Style2" xfId="14667"/>
    <cellStyle name="Normal - Style3" xfId="14668"/>
    <cellStyle name="Normal - Style4" xfId="14669"/>
    <cellStyle name="Normal - Style5" xfId="14670"/>
    <cellStyle name="Normal - Style6" xfId="14671"/>
    <cellStyle name="Normal - Style7" xfId="14672"/>
    <cellStyle name="Normal - Style8" xfId="14673"/>
    <cellStyle name="Normal - 유형1" xfId="14674"/>
    <cellStyle name="Normal_ SG&amp;A Bridge" xfId="14675"/>
    <cellStyle name="Noroal_ SG&amp;A Bridge " xfId="14676"/>
    <cellStyle name="Note" xfId="14677"/>
    <cellStyle name="N䁯rmal_MCOE Summary (5)_98선급금" xfId="14678"/>
    <cellStyle name="Œ…?æ맖?e [0.00]_laroux" xfId="14679"/>
    <cellStyle name="Œ…?æ맖?e_laroux" xfId="14680"/>
    <cellStyle name="oft Excel]_x000d__x000a_Comment=The open=/f lines load custom functions into the Paste Function list._x000d__x000a_Maximized=3_x000d__x000a_AutoFormat=" xfId="14681"/>
    <cellStyle name="oh" xfId="14682"/>
    <cellStyle name="omma [0]_Mktg Prog" xfId="14683"/>
    <cellStyle name="ormal_Sheet1_1" xfId="14684"/>
    <cellStyle name="Output" xfId="14685"/>
    <cellStyle name="Output Single Cell" xfId="14686"/>
    <cellStyle name="Package Size" xfId="14687"/>
    <cellStyle name="per.style" xfId="14688"/>
    <cellStyle name="Percent" xfId="14689"/>
    <cellStyle name="Percent (0)" xfId="14690"/>
    <cellStyle name="Percent [0]" xfId="14691"/>
    <cellStyle name="Percent [00]" xfId="14692"/>
    <cellStyle name="Percent [2]" xfId="14693"/>
    <cellStyle name="Percent 2" xfId="14694"/>
    <cellStyle name="Percent 3" xfId="14695"/>
    <cellStyle name="Percent 4" xfId="14696"/>
    <cellStyle name="Percent 5" xfId="14697"/>
    <cellStyle name="Percent_#6 Temps &amp; Contractors" xfId="14698"/>
    <cellStyle name="Percent2" xfId="14699"/>
    <cellStyle name="PrePop Currency (0)" xfId="14700"/>
    <cellStyle name="PrePop Currency (2)" xfId="14701"/>
    <cellStyle name="PrePop Units (0)" xfId="14702"/>
    <cellStyle name="PrePop Units (1)" xfId="14703"/>
    <cellStyle name="PrePop Units (2)" xfId="14704"/>
    <cellStyle name="PRICE2" xfId="14705"/>
    <cellStyle name="Print Heading" xfId="14706"/>
    <cellStyle name="Procent_BINV" xfId="14707"/>
    <cellStyle name="Q값(소수점,3)" xfId="14708"/>
    <cellStyle name="R?" xfId="14709"/>
    <cellStyle name="Recipe" xfId="14710"/>
    <cellStyle name="Recipe Heading" xfId="14711"/>
    <cellStyle name="Recipe_20071212-토목설변내역수량비교-건설미래조정(1)" xfId="14712"/>
    <cellStyle name="regstoresfromspecstores" xfId="14713"/>
    <cellStyle name="Revenue" xfId="14714"/>
    <cellStyle name="RevList" xfId="14715"/>
    <cellStyle name="rld Wide" xfId="14716"/>
    <cellStyle name="RptTitle" xfId="14717"/>
    <cellStyle name="S " xfId="14718"/>
    <cellStyle name="s]_x000d__x000a_load=_x000d__x000a_run=_x000d__x000a_NullPort=None_x000d__x000a_SkipMouseRedetect=1_x000d__x000a_device=QLaser SF700/710,KHQLBP,LPT1:_x000d__x000a__x000d__x000a_[Desktop]_x000d__x000a_Wallpaper=C:\WI" xfId="14719"/>
    <cellStyle name="sche|_x0005_" xfId="14720"/>
    <cellStyle name="setup" xfId="14721"/>
    <cellStyle name="sh" xfId="14722"/>
    <cellStyle name="SHADEDSTORES" xfId="14723"/>
    <cellStyle name="SHIM" xfId="14724"/>
    <cellStyle name="sim1" xfId="14725"/>
    <cellStyle name="specstores" xfId="14726"/>
    <cellStyle name="ssh" xfId="14727"/>
    <cellStyle name="Standaard_BINV" xfId="14728"/>
    <cellStyle name="STANDARD" xfId="14729"/>
    <cellStyle name="STA서식" xfId="14730"/>
    <cellStyle name="STD" xfId="14731"/>
    <cellStyle name="Sub" xfId="14732"/>
    <cellStyle name="subhead" xfId="14733"/>
    <cellStyle name="SubHeading" xfId="14734"/>
    <cellStyle name="Subtotal" xfId="14735"/>
    <cellStyle name="Subtotal 1" xfId="14736"/>
    <cellStyle name="Suggested Quantity" xfId="14737"/>
    <cellStyle name="testtitle" xfId="14738"/>
    <cellStyle name="Text Indent A" xfId="14739"/>
    <cellStyle name="Text Indent B" xfId="14740"/>
    <cellStyle name="Text Indent C" xfId="14741"/>
    <cellStyle name="Title" xfId="14742"/>
    <cellStyle name="title [1]" xfId="14743"/>
    <cellStyle name="title [2]" xfId="14744"/>
    <cellStyle name="Title 2" xfId="14745"/>
    <cellStyle name="Title 3" xfId="14746"/>
    <cellStyle name="TITLE_05여과지굴상(시화)" xfId="14747"/>
    <cellStyle name="Title1" xfId="14748"/>
    <cellStyle name="Title2" xfId="14749"/>
    <cellStyle name="TON" xfId="14750"/>
    <cellStyle name="ton 2" xfId="14751"/>
    <cellStyle name="Total" xfId="14752"/>
    <cellStyle name="Total 2" xfId="14753"/>
    <cellStyle name="Total 3" xfId="14754"/>
    <cellStyle name="Total 4" xfId="14755"/>
    <cellStyle name="Total 5" xfId="14756"/>
    <cellStyle name="Total_내역서" xfId="14757"/>
    <cellStyle name="TotalCurr" xfId="14758"/>
    <cellStyle name="TotalHdr" xfId="14759"/>
    <cellStyle name="TV ??r ?_x0002_U??_x0012_U??&quot;U??2U??BU??RU??bU??rU??괮??뭊??줦_x000e_`?쾇$`?헧&lt;`??_x0008_@??_x001e_@??:@?_x0002_VP@?_x0012_V`@?&quot;Vt@?2V??BV??RV??bV??rVP`?괯n`?뭋`?줧??쾈??헩_x0012_곞_x0010_?(곞_x0010_?D곞_x0010_?T곞_x0010__x0002_Wl곞_x0010__x0012_W??&quot;W??2W? " xfId="14760"/>
    <cellStyle name="UM" xfId="14761"/>
    <cellStyle name="UM 10" xfId="14762"/>
    <cellStyle name="UM 11" xfId="14763"/>
    <cellStyle name="UM 12" xfId="14764"/>
    <cellStyle name="UM 13" xfId="14765"/>
    <cellStyle name="UM 14" xfId="14766"/>
    <cellStyle name="UM 15" xfId="14767"/>
    <cellStyle name="UM 16" xfId="14768"/>
    <cellStyle name="UM 17" xfId="14769"/>
    <cellStyle name="UM 18" xfId="14770"/>
    <cellStyle name="UM 19" xfId="14771"/>
    <cellStyle name="UM 2" xfId="14772"/>
    <cellStyle name="UM 20" xfId="14773"/>
    <cellStyle name="UM 21" xfId="14774"/>
    <cellStyle name="UM 22" xfId="14775"/>
    <cellStyle name="UM 23" xfId="14776"/>
    <cellStyle name="UM 24" xfId="14777"/>
    <cellStyle name="UM 25" xfId="14778"/>
    <cellStyle name="UM 26" xfId="14779"/>
    <cellStyle name="UM 27" xfId="14780"/>
    <cellStyle name="UM 28" xfId="14781"/>
    <cellStyle name="UM 29" xfId="14782"/>
    <cellStyle name="UM 3" xfId="14783"/>
    <cellStyle name="UM 30" xfId="14784"/>
    <cellStyle name="UM 31" xfId="14785"/>
    <cellStyle name="UM 4" xfId="14786"/>
    <cellStyle name="UM 5" xfId="14787"/>
    <cellStyle name="UM 6" xfId="14788"/>
    <cellStyle name="UM 7" xfId="14789"/>
    <cellStyle name="UM 8" xfId="14790"/>
    <cellStyle name="UM 9" xfId="14791"/>
    <cellStyle name="UM_경산_용량계산서-101209- REV1" xfId="14792"/>
    <cellStyle name="V??BV??RV??bV??rVP`?괯n`?뭋`?줧??쾈 " xfId="14793"/>
    <cellStyle name="Valuta [0]_BINV" xfId="14794"/>
    <cellStyle name="Valuta_BINV" xfId="14795"/>
    <cellStyle name="W?rung [0]_Ausdruck RUND (D)" xfId="14796"/>
    <cellStyle name="W?rung_Ausdruck RUND (D)" xfId="14797"/>
    <cellStyle name="Währung [0]_Kalkmilchbedarf" xfId="14798"/>
    <cellStyle name="Währung_Kalkmilchbedarf" xfId="14799"/>
    <cellStyle name="Warning Text" xfId="14800"/>
    <cellStyle name="wrap" xfId="14801"/>
    <cellStyle name="XLS'|_x0005_t" xfId="14802"/>
    <cellStyle name="y" xfId="14803"/>
    <cellStyle name="_x0008_z" xfId="14804"/>
    <cellStyle name="μU¿¡ ¿A´A CIAIÆU¸μAⓒ" xfId="14805"/>
    <cellStyle name="パーセント_技計ｾﾝﾀ" xfId="14806"/>
    <cellStyle name="ハイパーリンク" xfId="14807"/>
    <cellStyle name="ீ화_수출실적 _현대업무추진 " xfId="14808"/>
    <cellStyle name="|?ドE" xfId="14809"/>
    <cellStyle name="???" xfId="14810"/>
    <cellStyle name="?????????????????????" xfId="14811"/>
    <cellStyle name="??????????????????????????????????" xfId="14812"/>
    <cellStyle name="???????????????????????????????????????????" xfId="14813"/>
    <cellStyle name="?????????????????????????????????????????????????????" xfId="14814"/>
    <cellStyle name="??????????????????????????????????????????????????????????????" xfId="14815"/>
    <cellStyle name="?????????????????????????????????????????????????????????????????????" xfId="14816"/>
    <cellStyle name="????????????????????????????????????????????????????????????????????????????" xfId="14817"/>
    <cellStyle name="?????????????????????????????????????????????????????????????????????????????????????" xfId="14818"/>
    <cellStyle name="?????????????+" xfId="14819"/>
    <cellStyle name="???F_x0001_??" xfId="14820"/>
    <cellStyle name="?3" xfId="14821"/>
    <cellStyle name="a_x0001_???A?????????????????????????????????????????????????????????????????????????????????????????????????" xfId="14822"/>
    <cellStyle name="_x001e_D?_x0010__x001f_D_x0002_( _x001f_D_x0012_(D_x001f_D&quot;(Z_x001f_D2(?DB(?DR(?Db(?Dr(?D?_x0010_.D?(.D?:.D?\.D?v.D??D??D??D_x0002_)?D_x0012_)_x0006_&gt;D&quot;)?D2)?DB)?DR)?Db)?Dr)_x0006_/D?_x001a_/D?./D?@/D?b/X??rTr??괫??뭈??줥??쾆??헦_x0014_ ??4 ??V ??r ?_x0002_U??_x0012_U??&quot;U? " xfId="14823"/>
    <cellStyle name="_x001f_D2(?DB(?DR(?Db(?Dr(?D?_x0010_.D?(.D?:.D?\.D?v.D??D??D??D_x0002_)?D_x0012_)_x0006_" xfId="14824"/>
    <cellStyle name="i" xfId="14825"/>
    <cellStyle name="" xfId="14826"/>
    <cellStyle name="가." xfId="14827"/>
    <cellStyle name="가.인건비" xfId="14828"/>
    <cellStyle name="가운데" xfId="14829"/>
    <cellStyle name="감춤" xfId="14830"/>
    <cellStyle name="강조색1 10" xfId="14831"/>
    <cellStyle name="강조색1 11" xfId="14832"/>
    <cellStyle name="강조색1 12" xfId="14833"/>
    <cellStyle name="강조색1 13" xfId="14834"/>
    <cellStyle name="강조색1 14" xfId="14835"/>
    <cellStyle name="강조색1 15" xfId="14836"/>
    <cellStyle name="강조색1 16" xfId="14837"/>
    <cellStyle name="강조색1 17" xfId="14838"/>
    <cellStyle name="강조색1 18" xfId="14839"/>
    <cellStyle name="강조색1 19" xfId="14840"/>
    <cellStyle name="강조색1 2" xfId="14841"/>
    <cellStyle name="강조색1 20" xfId="14842"/>
    <cellStyle name="강조색1 21" xfId="14843"/>
    <cellStyle name="강조색1 22" xfId="14844"/>
    <cellStyle name="강조색1 23" xfId="14845"/>
    <cellStyle name="강조색1 24" xfId="14846"/>
    <cellStyle name="강조색1 25" xfId="14847"/>
    <cellStyle name="강조색1 26" xfId="14848"/>
    <cellStyle name="강조색1 27" xfId="14849"/>
    <cellStyle name="강조색1 28" xfId="14850"/>
    <cellStyle name="강조색1 29" xfId="14851"/>
    <cellStyle name="강조색1 3" xfId="14852"/>
    <cellStyle name="강조색1 30" xfId="14853"/>
    <cellStyle name="강조색1 31" xfId="14854"/>
    <cellStyle name="강조색1 4" xfId="14855"/>
    <cellStyle name="강조색1 5" xfId="14856"/>
    <cellStyle name="강조색1 6" xfId="14857"/>
    <cellStyle name="강조색1 7" xfId="14858"/>
    <cellStyle name="강조색1 8" xfId="14859"/>
    <cellStyle name="강조색1 9" xfId="14860"/>
    <cellStyle name="강조색2 10" xfId="14861"/>
    <cellStyle name="강조색2 11" xfId="14862"/>
    <cellStyle name="강조색2 12" xfId="14863"/>
    <cellStyle name="강조색2 13" xfId="14864"/>
    <cellStyle name="강조색2 14" xfId="14865"/>
    <cellStyle name="강조색2 15" xfId="14866"/>
    <cellStyle name="강조색2 16" xfId="14867"/>
    <cellStyle name="강조색2 17" xfId="14868"/>
    <cellStyle name="강조색2 18" xfId="14869"/>
    <cellStyle name="강조색2 19" xfId="14870"/>
    <cellStyle name="강조색2 2" xfId="14871"/>
    <cellStyle name="강조색2 20" xfId="14872"/>
    <cellStyle name="강조색2 21" xfId="14873"/>
    <cellStyle name="강조색2 22" xfId="14874"/>
    <cellStyle name="강조색2 23" xfId="14875"/>
    <cellStyle name="강조색2 24" xfId="14876"/>
    <cellStyle name="강조색2 25" xfId="14877"/>
    <cellStyle name="강조색2 26" xfId="14878"/>
    <cellStyle name="강조색2 27" xfId="14879"/>
    <cellStyle name="강조색2 28" xfId="14880"/>
    <cellStyle name="강조색2 29" xfId="14881"/>
    <cellStyle name="강조색2 3" xfId="14882"/>
    <cellStyle name="강조색2 30" xfId="14883"/>
    <cellStyle name="강조색2 31" xfId="14884"/>
    <cellStyle name="강조색2 4" xfId="14885"/>
    <cellStyle name="강조색2 5" xfId="14886"/>
    <cellStyle name="강조색2 6" xfId="14887"/>
    <cellStyle name="강조색2 7" xfId="14888"/>
    <cellStyle name="강조색2 8" xfId="14889"/>
    <cellStyle name="강조색2 9" xfId="14890"/>
    <cellStyle name="강조색3 10" xfId="14891"/>
    <cellStyle name="강조색3 11" xfId="14892"/>
    <cellStyle name="강조색3 12" xfId="14893"/>
    <cellStyle name="강조색3 13" xfId="14894"/>
    <cellStyle name="강조색3 14" xfId="14895"/>
    <cellStyle name="강조색3 15" xfId="14896"/>
    <cellStyle name="강조색3 16" xfId="14897"/>
    <cellStyle name="강조색3 17" xfId="14898"/>
    <cellStyle name="강조색3 18" xfId="14899"/>
    <cellStyle name="강조색3 19" xfId="14900"/>
    <cellStyle name="강조색3 2" xfId="14901"/>
    <cellStyle name="강조색3 20" xfId="14902"/>
    <cellStyle name="강조색3 21" xfId="14903"/>
    <cellStyle name="강조색3 22" xfId="14904"/>
    <cellStyle name="강조색3 23" xfId="14905"/>
    <cellStyle name="강조색3 24" xfId="14906"/>
    <cellStyle name="강조색3 25" xfId="14907"/>
    <cellStyle name="강조색3 26" xfId="14908"/>
    <cellStyle name="강조색3 27" xfId="14909"/>
    <cellStyle name="강조색3 28" xfId="14910"/>
    <cellStyle name="강조색3 29" xfId="14911"/>
    <cellStyle name="강조색3 3" xfId="14912"/>
    <cellStyle name="강조색3 30" xfId="14913"/>
    <cellStyle name="강조색3 31" xfId="14914"/>
    <cellStyle name="강조색3 4" xfId="14915"/>
    <cellStyle name="강조색3 5" xfId="14916"/>
    <cellStyle name="강조색3 6" xfId="14917"/>
    <cellStyle name="강조색3 7" xfId="14918"/>
    <cellStyle name="강조색3 8" xfId="14919"/>
    <cellStyle name="강조색3 9" xfId="14920"/>
    <cellStyle name="강조색4 10" xfId="14921"/>
    <cellStyle name="강조색4 11" xfId="14922"/>
    <cellStyle name="강조색4 12" xfId="14923"/>
    <cellStyle name="강조색4 13" xfId="14924"/>
    <cellStyle name="강조색4 14" xfId="14925"/>
    <cellStyle name="강조색4 15" xfId="14926"/>
    <cellStyle name="강조색4 16" xfId="14927"/>
    <cellStyle name="강조색4 17" xfId="14928"/>
    <cellStyle name="강조색4 18" xfId="14929"/>
    <cellStyle name="강조색4 19" xfId="14930"/>
    <cellStyle name="강조색4 2" xfId="14931"/>
    <cellStyle name="강조색4 20" xfId="14932"/>
    <cellStyle name="강조색4 21" xfId="14933"/>
    <cellStyle name="강조색4 22" xfId="14934"/>
    <cellStyle name="강조색4 23" xfId="14935"/>
    <cellStyle name="강조색4 24" xfId="14936"/>
    <cellStyle name="강조색4 25" xfId="14937"/>
    <cellStyle name="강조색4 26" xfId="14938"/>
    <cellStyle name="강조색4 27" xfId="14939"/>
    <cellStyle name="강조색4 28" xfId="14940"/>
    <cellStyle name="강조색4 29" xfId="14941"/>
    <cellStyle name="강조색4 3" xfId="14942"/>
    <cellStyle name="강조색4 30" xfId="14943"/>
    <cellStyle name="강조색4 31" xfId="14944"/>
    <cellStyle name="강조색4 4" xfId="14945"/>
    <cellStyle name="강조색4 5" xfId="14946"/>
    <cellStyle name="강조색4 6" xfId="14947"/>
    <cellStyle name="강조색4 7" xfId="14948"/>
    <cellStyle name="강조색4 8" xfId="14949"/>
    <cellStyle name="강조색4 9" xfId="14950"/>
    <cellStyle name="강조색5 10" xfId="14951"/>
    <cellStyle name="강조색5 11" xfId="14952"/>
    <cellStyle name="강조색5 12" xfId="14953"/>
    <cellStyle name="강조색5 13" xfId="14954"/>
    <cellStyle name="강조색5 14" xfId="14955"/>
    <cellStyle name="강조색5 15" xfId="14956"/>
    <cellStyle name="강조색5 16" xfId="14957"/>
    <cellStyle name="강조색5 17" xfId="14958"/>
    <cellStyle name="강조색5 18" xfId="14959"/>
    <cellStyle name="강조색5 19" xfId="14960"/>
    <cellStyle name="강조색5 2" xfId="14961"/>
    <cellStyle name="강조색5 20" xfId="14962"/>
    <cellStyle name="강조색5 21" xfId="14963"/>
    <cellStyle name="강조색5 22" xfId="14964"/>
    <cellStyle name="강조색5 23" xfId="14965"/>
    <cellStyle name="강조색5 24" xfId="14966"/>
    <cellStyle name="강조색5 25" xfId="14967"/>
    <cellStyle name="강조색5 26" xfId="14968"/>
    <cellStyle name="강조색5 27" xfId="14969"/>
    <cellStyle name="강조색5 28" xfId="14970"/>
    <cellStyle name="강조색5 29" xfId="14971"/>
    <cellStyle name="강조색5 3" xfId="14972"/>
    <cellStyle name="강조색5 30" xfId="14973"/>
    <cellStyle name="강조색5 31" xfId="14974"/>
    <cellStyle name="강조색5 4" xfId="14975"/>
    <cellStyle name="강조색5 5" xfId="14976"/>
    <cellStyle name="강조색5 6" xfId="14977"/>
    <cellStyle name="강조색5 7" xfId="14978"/>
    <cellStyle name="강조색5 8" xfId="14979"/>
    <cellStyle name="강조색5 9" xfId="14980"/>
    <cellStyle name="강조색6 10" xfId="14981"/>
    <cellStyle name="강조색6 11" xfId="14982"/>
    <cellStyle name="강조색6 12" xfId="14983"/>
    <cellStyle name="강조색6 13" xfId="14984"/>
    <cellStyle name="강조색6 14" xfId="14985"/>
    <cellStyle name="강조색6 15" xfId="14986"/>
    <cellStyle name="강조색6 16" xfId="14987"/>
    <cellStyle name="강조색6 17" xfId="14988"/>
    <cellStyle name="강조색6 18" xfId="14989"/>
    <cellStyle name="강조색6 19" xfId="14990"/>
    <cellStyle name="강조색6 2" xfId="14991"/>
    <cellStyle name="강조색6 20" xfId="14992"/>
    <cellStyle name="강조색6 21" xfId="14993"/>
    <cellStyle name="강조색6 22" xfId="14994"/>
    <cellStyle name="강조색6 23" xfId="14995"/>
    <cellStyle name="강조색6 24" xfId="14996"/>
    <cellStyle name="강조색6 25" xfId="14997"/>
    <cellStyle name="강조색6 26" xfId="14998"/>
    <cellStyle name="강조색6 27" xfId="14999"/>
    <cellStyle name="강조색6 28" xfId="15000"/>
    <cellStyle name="강조색6 29" xfId="15001"/>
    <cellStyle name="강조색6 3" xfId="15002"/>
    <cellStyle name="강조색6 30" xfId="15003"/>
    <cellStyle name="강조색6 31" xfId="15004"/>
    <cellStyle name="강조색6 4" xfId="15005"/>
    <cellStyle name="강조색6 5" xfId="15006"/>
    <cellStyle name="강조색6 6" xfId="15007"/>
    <cellStyle name="강조색6 7" xfId="15008"/>
    <cellStyle name="강조색6 8" xfId="15009"/>
    <cellStyle name="강조색6 9" xfId="15010"/>
    <cellStyle name="개" xfId="15011"/>
    <cellStyle name="개_02-포장-1" xfId="15012"/>
    <cellStyle name="개_03-신축-수축" xfId="15013"/>
    <cellStyle name="개소" xfId="15014"/>
    <cellStyle name="견적" xfId="15015"/>
    <cellStyle name="견적부" xfId="15016"/>
    <cellStyle name="견적부 2" xfId="15017"/>
    <cellStyle name="경고문 10" xfId="15018"/>
    <cellStyle name="경고문 11" xfId="15019"/>
    <cellStyle name="경고문 12" xfId="15020"/>
    <cellStyle name="경고문 13" xfId="15021"/>
    <cellStyle name="경고문 14" xfId="15022"/>
    <cellStyle name="경고문 15" xfId="15023"/>
    <cellStyle name="경고문 16" xfId="15024"/>
    <cellStyle name="경고문 17" xfId="15025"/>
    <cellStyle name="경고문 18" xfId="15026"/>
    <cellStyle name="경고문 19" xfId="15027"/>
    <cellStyle name="경고문 2" xfId="15028"/>
    <cellStyle name="경고문 20" xfId="15029"/>
    <cellStyle name="경고문 21" xfId="15030"/>
    <cellStyle name="경고문 22" xfId="15031"/>
    <cellStyle name="경고문 23" xfId="15032"/>
    <cellStyle name="경고문 24" xfId="15033"/>
    <cellStyle name="경고문 25" xfId="15034"/>
    <cellStyle name="경고문 26" xfId="15035"/>
    <cellStyle name="경고문 27" xfId="15036"/>
    <cellStyle name="경고문 28" xfId="15037"/>
    <cellStyle name="경고문 29" xfId="15038"/>
    <cellStyle name="경고문 3" xfId="15039"/>
    <cellStyle name="경고문 30" xfId="15040"/>
    <cellStyle name="경고문 31" xfId="15041"/>
    <cellStyle name="경고문 4" xfId="15042"/>
    <cellStyle name="경고문 5" xfId="15043"/>
    <cellStyle name="경고문 6" xfId="15044"/>
    <cellStyle name="경고문 7" xfId="15045"/>
    <cellStyle name="경고문 8" xfId="15046"/>
    <cellStyle name="경고문 9" xfId="15047"/>
    <cellStyle name="계(단가)" xfId="15048"/>
    <cellStyle name="계(일위,계, 소수0)" xfId="15049"/>
    <cellStyle name="계산 10" xfId="15050"/>
    <cellStyle name="계산 10 2" xfId="15051"/>
    <cellStyle name="계산 11" xfId="15052"/>
    <cellStyle name="계산 11 2" xfId="15053"/>
    <cellStyle name="계산 12" xfId="15054"/>
    <cellStyle name="계산 12 2" xfId="15055"/>
    <cellStyle name="계산 13" xfId="15056"/>
    <cellStyle name="계산 13 2" xfId="15057"/>
    <cellStyle name="계산 14" xfId="15058"/>
    <cellStyle name="계산 14 2" xfId="15059"/>
    <cellStyle name="계산 15" xfId="15060"/>
    <cellStyle name="계산 15 2" xfId="15061"/>
    <cellStyle name="계산 16" xfId="15062"/>
    <cellStyle name="계산 16 2" xfId="15063"/>
    <cellStyle name="계산 17" xfId="15064"/>
    <cellStyle name="계산 17 2" xfId="15065"/>
    <cellStyle name="계산 18" xfId="15066"/>
    <cellStyle name="계산 18 2" xfId="15067"/>
    <cellStyle name="계산 19" xfId="15068"/>
    <cellStyle name="계산 19 2" xfId="15069"/>
    <cellStyle name="계산 2" xfId="15070"/>
    <cellStyle name="계산 2 2" xfId="15071"/>
    <cellStyle name="계산 20" xfId="15072"/>
    <cellStyle name="계산 20 2" xfId="15073"/>
    <cellStyle name="계산 21" xfId="15074"/>
    <cellStyle name="계산 21 2" xfId="15075"/>
    <cellStyle name="계산 22" xfId="15076"/>
    <cellStyle name="계산 22 2" xfId="15077"/>
    <cellStyle name="계산 23" xfId="15078"/>
    <cellStyle name="계산 23 2" xfId="15079"/>
    <cellStyle name="계산 24" xfId="15080"/>
    <cellStyle name="계산 24 2" xfId="15081"/>
    <cellStyle name="계산 25" xfId="15082"/>
    <cellStyle name="계산 25 2" xfId="15083"/>
    <cellStyle name="계산 26" xfId="15084"/>
    <cellStyle name="계산 26 2" xfId="15085"/>
    <cellStyle name="계산 27" xfId="15086"/>
    <cellStyle name="계산 27 2" xfId="15087"/>
    <cellStyle name="계산 28" xfId="15088"/>
    <cellStyle name="계산 28 2" xfId="15089"/>
    <cellStyle name="계산 29" xfId="15090"/>
    <cellStyle name="계산 29 2" xfId="15091"/>
    <cellStyle name="계산 3" xfId="15092"/>
    <cellStyle name="계산 3 2" xfId="15093"/>
    <cellStyle name="계산 30" xfId="15094"/>
    <cellStyle name="계산 30 2" xfId="15095"/>
    <cellStyle name="계산 31" xfId="15096"/>
    <cellStyle name="계산 31 2" xfId="15097"/>
    <cellStyle name="계산 4" xfId="15098"/>
    <cellStyle name="계산 4 2" xfId="15099"/>
    <cellStyle name="계산 5" xfId="15100"/>
    <cellStyle name="계산 5 2" xfId="15101"/>
    <cellStyle name="계산 6" xfId="15102"/>
    <cellStyle name="계산 6 2" xfId="15103"/>
    <cellStyle name="계산 7" xfId="15104"/>
    <cellStyle name="계산 7 2" xfId="15105"/>
    <cellStyle name="계산 8" xfId="15106"/>
    <cellStyle name="계산 8 2" xfId="15107"/>
    <cellStyle name="계산 9" xfId="15108"/>
    <cellStyle name="계산 9 2" xfId="15109"/>
    <cellStyle name="고정소숫점" xfId="15110"/>
    <cellStyle name="고정소숫점 10" xfId="15111"/>
    <cellStyle name="고정소숫점 11" xfId="15112"/>
    <cellStyle name="고정소숫점 12" xfId="15113"/>
    <cellStyle name="고정소숫점 13" xfId="15114"/>
    <cellStyle name="고정소숫점 14" xfId="15115"/>
    <cellStyle name="고정소숫점 15" xfId="15116"/>
    <cellStyle name="고정소숫점 16" xfId="15117"/>
    <cellStyle name="고정소숫점 17" xfId="15118"/>
    <cellStyle name="고정소숫점 18" xfId="15119"/>
    <cellStyle name="고정소숫점 19" xfId="15120"/>
    <cellStyle name="고정소숫점 2" xfId="15121"/>
    <cellStyle name="고정소숫점 20" xfId="15122"/>
    <cellStyle name="고정소숫점 21" xfId="15123"/>
    <cellStyle name="고정소숫점 22" xfId="15124"/>
    <cellStyle name="고정소숫점 23" xfId="15125"/>
    <cellStyle name="고정소숫점 24" xfId="15126"/>
    <cellStyle name="고정소숫점 25" xfId="15127"/>
    <cellStyle name="고정소숫점 26" xfId="15128"/>
    <cellStyle name="고정소숫점 27" xfId="15129"/>
    <cellStyle name="고정소숫점 28" xfId="15130"/>
    <cellStyle name="고정소숫점 29" xfId="15131"/>
    <cellStyle name="고정소숫점 3" xfId="15132"/>
    <cellStyle name="고정소숫점 30" xfId="15133"/>
    <cellStyle name="고정소숫점 31" xfId="15134"/>
    <cellStyle name="고정소숫점 4" xfId="15135"/>
    <cellStyle name="고정소숫점 5" xfId="15136"/>
    <cellStyle name="고정소숫점 6" xfId="15137"/>
    <cellStyle name="고정소숫점 7" xfId="15138"/>
    <cellStyle name="고정소숫점 8" xfId="15139"/>
    <cellStyle name="고정소숫점 9" xfId="15140"/>
    <cellStyle name="고정소숫점_경산_용량계산서-101209- REV1" xfId="15141"/>
    <cellStyle name="고정출력1" xfId="15142"/>
    <cellStyle name="고정출력1 10" xfId="15143"/>
    <cellStyle name="고정출력1 11" xfId="15144"/>
    <cellStyle name="고정출력1 12" xfId="15145"/>
    <cellStyle name="고정출력1 13" xfId="15146"/>
    <cellStyle name="고정출력1 14" xfId="15147"/>
    <cellStyle name="고정출력1 15" xfId="15148"/>
    <cellStyle name="고정출력1 16" xfId="15149"/>
    <cellStyle name="고정출력1 17" xfId="15150"/>
    <cellStyle name="고정출력1 18" xfId="15151"/>
    <cellStyle name="고정출력1 19" xfId="15152"/>
    <cellStyle name="고정출력1 2" xfId="15153"/>
    <cellStyle name="고정출력1 20" xfId="15154"/>
    <cellStyle name="고정출력1 21" xfId="15155"/>
    <cellStyle name="고정출력1 22" xfId="15156"/>
    <cellStyle name="고정출력1 23" xfId="15157"/>
    <cellStyle name="고정출력1 24" xfId="15158"/>
    <cellStyle name="고정출력1 25" xfId="15159"/>
    <cellStyle name="고정출력1 26" xfId="15160"/>
    <cellStyle name="고정출력1 27" xfId="15161"/>
    <cellStyle name="고정출력1 28" xfId="15162"/>
    <cellStyle name="고정출력1 29" xfId="15163"/>
    <cellStyle name="고정출력1 3" xfId="15164"/>
    <cellStyle name="고정출력1 30" xfId="15165"/>
    <cellStyle name="고정출력1 31" xfId="15166"/>
    <cellStyle name="고정출력1 4" xfId="15167"/>
    <cellStyle name="고정출력1 5" xfId="15168"/>
    <cellStyle name="고정출력1 6" xfId="15169"/>
    <cellStyle name="고정출력1 7" xfId="15170"/>
    <cellStyle name="고정출력1 8" xfId="15171"/>
    <cellStyle name="고정출력1 9" xfId="15172"/>
    <cellStyle name="고정출력1_경산_용량계산서-101209- REV1" xfId="15173"/>
    <cellStyle name="고정출력2" xfId="15174"/>
    <cellStyle name="고정출력2 10" xfId="15175"/>
    <cellStyle name="고정출력2 11" xfId="15176"/>
    <cellStyle name="고정출력2 12" xfId="15177"/>
    <cellStyle name="고정출력2 13" xfId="15178"/>
    <cellStyle name="고정출력2 14" xfId="15179"/>
    <cellStyle name="고정출력2 15" xfId="15180"/>
    <cellStyle name="고정출력2 16" xfId="15181"/>
    <cellStyle name="고정출력2 17" xfId="15182"/>
    <cellStyle name="고정출력2 18" xfId="15183"/>
    <cellStyle name="고정출력2 19" xfId="15184"/>
    <cellStyle name="고정출력2 2" xfId="15185"/>
    <cellStyle name="고정출력2 20" xfId="15186"/>
    <cellStyle name="고정출력2 21" xfId="15187"/>
    <cellStyle name="고정출력2 22" xfId="15188"/>
    <cellStyle name="고정출력2 23" xfId="15189"/>
    <cellStyle name="고정출력2 24" xfId="15190"/>
    <cellStyle name="고정출력2 25" xfId="15191"/>
    <cellStyle name="고정출력2 26" xfId="15192"/>
    <cellStyle name="고정출력2 27" xfId="15193"/>
    <cellStyle name="고정출력2 28" xfId="15194"/>
    <cellStyle name="고정출력2 29" xfId="15195"/>
    <cellStyle name="고정출력2 3" xfId="15196"/>
    <cellStyle name="고정출력2 30" xfId="15197"/>
    <cellStyle name="고정출력2 31" xfId="15198"/>
    <cellStyle name="고정출력2 4" xfId="15199"/>
    <cellStyle name="고정출력2 5" xfId="15200"/>
    <cellStyle name="고정출력2 6" xfId="15201"/>
    <cellStyle name="고정출력2 7" xfId="15202"/>
    <cellStyle name="고정출력2 8" xfId="15203"/>
    <cellStyle name="고정출력2 9" xfId="15204"/>
    <cellStyle name="고정출력2_경산_용량계산서-101209- REV1" xfId="15205"/>
    <cellStyle name="공백" xfId="15206"/>
    <cellStyle name="공백1" xfId="15207"/>
    <cellStyle name="공백1 2" xfId="15208"/>
    <cellStyle name="공백1수" xfId="15209"/>
    <cellStyle name="공사원가계산서(조경)" xfId="15210"/>
    <cellStyle name="공정제목" xfId="15211"/>
    <cellStyle name="공종" xfId="15212"/>
    <cellStyle name="공종-규격" xfId="15213"/>
    <cellStyle name="咬訌裝?INCOM1" xfId="15214"/>
    <cellStyle name="咬訌裝?INCOM10" xfId="15215"/>
    <cellStyle name="咬訌裝?INCOM2" xfId="15216"/>
    <cellStyle name="咬訌裝?INCOM3" xfId="15217"/>
    <cellStyle name="咬訌裝?INCOM4" xfId="15218"/>
    <cellStyle name="咬訌裝?INCOM5" xfId="15219"/>
    <cellStyle name="咬訌裝?INCOM6" xfId="15220"/>
    <cellStyle name="咬訌裝?INCOM7" xfId="15221"/>
    <cellStyle name="咬訌裝?INCOM8" xfId="15222"/>
    <cellStyle name="咬訌裝?INCOM9" xfId="15223"/>
    <cellStyle name="咬訌裝?PRIB11" xfId="15224"/>
    <cellStyle name="국종합건설" xfId="15225"/>
    <cellStyle name="그림" xfId="15226"/>
    <cellStyle name="금액" xfId="15227"/>
    <cellStyle name="기계" xfId="15228"/>
    <cellStyle name="끼_x0001_?" xfId="15229"/>
    <cellStyle name="나쁨 10" xfId="15230"/>
    <cellStyle name="나쁨 11" xfId="15231"/>
    <cellStyle name="나쁨 12" xfId="15232"/>
    <cellStyle name="나쁨 13" xfId="15233"/>
    <cellStyle name="나쁨 14" xfId="15234"/>
    <cellStyle name="나쁨 15" xfId="15235"/>
    <cellStyle name="나쁨 16" xfId="15236"/>
    <cellStyle name="나쁨 17" xfId="15237"/>
    <cellStyle name="나쁨 18" xfId="15238"/>
    <cellStyle name="나쁨 19" xfId="15239"/>
    <cellStyle name="나쁨 2" xfId="15240"/>
    <cellStyle name="나쁨 20" xfId="15241"/>
    <cellStyle name="나쁨 21" xfId="15242"/>
    <cellStyle name="나쁨 22" xfId="15243"/>
    <cellStyle name="나쁨 23" xfId="15244"/>
    <cellStyle name="나쁨 24" xfId="15245"/>
    <cellStyle name="나쁨 25" xfId="15246"/>
    <cellStyle name="나쁨 26" xfId="15247"/>
    <cellStyle name="나쁨 27" xfId="15248"/>
    <cellStyle name="나쁨 28" xfId="15249"/>
    <cellStyle name="나쁨 29" xfId="15250"/>
    <cellStyle name="나쁨 3" xfId="15251"/>
    <cellStyle name="나쁨 30" xfId="15252"/>
    <cellStyle name="나쁨 31" xfId="15253"/>
    <cellStyle name="나쁨 4" xfId="15254"/>
    <cellStyle name="나쁨 5" xfId="15255"/>
    <cellStyle name="나쁨 6" xfId="15256"/>
    <cellStyle name="나쁨 7" xfId="15257"/>
    <cellStyle name="나쁨 8" xfId="15258"/>
    <cellStyle name="나쁨 9" xfId="15259"/>
    <cellStyle name="날짜" xfId="15260"/>
    <cellStyle name="날짜 10" xfId="15261"/>
    <cellStyle name="날짜 11" xfId="15262"/>
    <cellStyle name="날짜 12" xfId="15263"/>
    <cellStyle name="날짜 13" xfId="15264"/>
    <cellStyle name="날짜 14" xfId="15265"/>
    <cellStyle name="날짜 15" xfId="15266"/>
    <cellStyle name="날짜 16" xfId="15267"/>
    <cellStyle name="날짜 17" xfId="15268"/>
    <cellStyle name="날짜 18" xfId="15269"/>
    <cellStyle name="날짜 19" xfId="15270"/>
    <cellStyle name="날짜 2" xfId="15271"/>
    <cellStyle name="날짜 20" xfId="15272"/>
    <cellStyle name="날짜 21" xfId="15273"/>
    <cellStyle name="날짜 22" xfId="15274"/>
    <cellStyle name="날짜 23" xfId="15275"/>
    <cellStyle name="날짜 24" xfId="15276"/>
    <cellStyle name="날짜 25" xfId="15277"/>
    <cellStyle name="날짜 26" xfId="15278"/>
    <cellStyle name="날짜 27" xfId="15279"/>
    <cellStyle name="날짜 28" xfId="15280"/>
    <cellStyle name="날짜 29" xfId="15281"/>
    <cellStyle name="날짜 3" xfId="15282"/>
    <cellStyle name="날짜 30" xfId="15283"/>
    <cellStyle name="날짜 31" xfId="15284"/>
    <cellStyle name="날짜 4" xfId="15285"/>
    <cellStyle name="날짜 5" xfId="15286"/>
    <cellStyle name="날짜 6" xfId="15287"/>
    <cellStyle name="날짜 7" xfId="15288"/>
    <cellStyle name="날짜 8" xfId="15289"/>
    <cellStyle name="날짜 9" xfId="15290"/>
    <cellStyle name="날짜_경산_용량계산서-101209- REV1" xfId="15291"/>
    <cellStyle name="남기옥" xfId="15292"/>
    <cellStyle name="내역" xfId="15293"/>
    <cellStyle name="내역서" xfId="15294"/>
    <cellStyle name="네모제목" xfId="15295"/>
    <cellStyle name="년도" xfId="15296"/>
    <cellStyle name="노명용" xfId="15297"/>
    <cellStyle name="단위" xfId="15298"/>
    <cellStyle name="단위 2" xfId="15299"/>
    <cellStyle name="단위-&quot;*&quot;" xfId="15300"/>
    <cellStyle name="단위-%" xfId="15301"/>
    <cellStyle name="단위-kg" xfId="15302"/>
    <cellStyle name="단위-kg 2" xfId="15303"/>
    <cellStyle name="단위-m" xfId="15304"/>
    <cellStyle name="단위-m 2" xfId="15305"/>
    <cellStyle name="단위-㎡" xfId="15306"/>
    <cellStyle name="단위-㎡/개소" xfId="15307"/>
    <cellStyle name="단위-㎡_1-의성-세촌-내역서" xfId="15308"/>
    <cellStyle name="단위-㎥" xfId="15309"/>
    <cellStyle name="단위-t=" xfId="15310"/>
    <cellStyle name="단위-t= 2" xfId="15311"/>
    <cellStyle name="달러" xfId="15312"/>
    <cellStyle name="달러 10" xfId="15313"/>
    <cellStyle name="달러 11" xfId="15314"/>
    <cellStyle name="달러 12" xfId="15315"/>
    <cellStyle name="달러 13" xfId="15316"/>
    <cellStyle name="달러 14" xfId="15317"/>
    <cellStyle name="달러 15" xfId="15318"/>
    <cellStyle name="달러 16" xfId="15319"/>
    <cellStyle name="달러 17" xfId="15320"/>
    <cellStyle name="달러 18" xfId="15321"/>
    <cellStyle name="달러 19" xfId="15322"/>
    <cellStyle name="달러 2" xfId="15323"/>
    <cellStyle name="달러 20" xfId="15324"/>
    <cellStyle name="달러 21" xfId="15325"/>
    <cellStyle name="달러 22" xfId="15326"/>
    <cellStyle name="달러 23" xfId="15327"/>
    <cellStyle name="달러 24" xfId="15328"/>
    <cellStyle name="달러 25" xfId="15329"/>
    <cellStyle name="달러 26" xfId="15330"/>
    <cellStyle name="달러 27" xfId="15331"/>
    <cellStyle name="달러 28" xfId="15332"/>
    <cellStyle name="달러 29" xfId="15333"/>
    <cellStyle name="달러 3" xfId="15334"/>
    <cellStyle name="달러 30" xfId="15335"/>
    <cellStyle name="달러 31" xfId="15336"/>
    <cellStyle name="달러 4" xfId="15337"/>
    <cellStyle name="달러 5" xfId="15338"/>
    <cellStyle name="달러 6" xfId="15339"/>
    <cellStyle name="달러 7" xfId="15340"/>
    <cellStyle name="달러 8" xfId="15341"/>
    <cellStyle name="달러 9" xfId="15342"/>
    <cellStyle name="달러_경산_용량계산서-101209- REV1" xfId="15343"/>
    <cellStyle name="대공종" xfId="15344"/>
    <cellStyle name="대기" xfId="15345"/>
    <cellStyle name="뒤에 오는 하이퍼링크" xfId="15346"/>
    <cellStyle name="똿떓죶Ø? [0.00]_NT Server " xfId="15347"/>
    <cellStyle name="똿떓죶Ø?_NT Server " xfId="15348"/>
    <cellStyle name="똿떓죶Ø괻 [0.00]_NT Server " xfId="15349"/>
    <cellStyle name="똿떓죶Ø괻_NT Server " xfId="15350"/>
    <cellStyle name="똿뗦먛귟 [0.00]_laroux" xfId="15351"/>
    <cellStyle name="똿뗦먛귟_laroux" xfId="15352"/>
    <cellStyle name="라인" xfId="15353"/>
    <cellStyle name="마이너스키" xfId="15354"/>
    <cellStyle name="마ㅊ춤" xfId="15355"/>
    <cellStyle name="맞춤" xfId="15356"/>
    <cellStyle name="매" xfId="15357"/>
    <cellStyle name="매_02-포장-1" xfId="15358"/>
    <cellStyle name="메모 10" xfId="15359"/>
    <cellStyle name="메모 10 2" xfId="15360"/>
    <cellStyle name="메모 11" xfId="15361"/>
    <cellStyle name="메모 11 2" xfId="15362"/>
    <cellStyle name="메모 12" xfId="15363"/>
    <cellStyle name="메모 12 2" xfId="15364"/>
    <cellStyle name="메모 13" xfId="15365"/>
    <cellStyle name="메모 13 2" xfId="15366"/>
    <cellStyle name="메모 14" xfId="15367"/>
    <cellStyle name="메모 14 2" xfId="15368"/>
    <cellStyle name="메모 15" xfId="15369"/>
    <cellStyle name="메모 15 2" xfId="15370"/>
    <cellStyle name="메모 16" xfId="15371"/>
    <cellStyle name="메모 16 2" xfId="15372"/>
    <cellStyle name="메모 17" xfId="15373"/>
    <cellStyle name="메모 17 2" xfId="15374"/>
    <cellStyle name="메모 18" xfId="15375"/>
    <cellStyle name="메모 18 2" xfId="15376"/>
    <cellStyle name="메모 19" xfId="15377"/>
    <cellStyle name="메모 19 2" xfId="15378"/>
    <cellStyle name="메모 2" xfId="15379"/>
    <cellStyle name="메모 2 2" xfId="15380"/>
    <cellStyle name="메모 20" xfId="15381"/>
    <cellStyle name="메모 20 2" xfId="15382"/>
    <cellStyle name="메모 21" xfId="15383"/>
    <cellStyle name="메모 21 2" xfId="15384"/>
    <cellStyle name="메모 22" xfId="15385"/>
    <cellStyle name="메모 22 2" xfId="15386"/>
    <cellStyle name="메모 23" xfId="15387"/>
    <cellStyle name="메모 23 2" xfId="15388"/>
    <cellStyle name="메모 24" xfId="15389"/>
    <cellStyle name="메모 24 2" xfId="15390"/>
    <cellStyle name="메모 25" xfId="15391"/>
    <cellStyle name="메모 25 2" xfId="15392"/>
    <cellStyle name="메모 26" xfId="15393"/>
    <cellStyle name="메모 26 2" xfId="15394"/>
    <cellStyle name="메모 27" xfId="15395"/>
    <cellStyle name="메모 27 2" xfId="15396"/>
    <cellStyle name="메모 28" xfId="15397"/>
    <cellStyle name="메모 28 2" xfId="15398"/>
    <cellStyle name="메모 29" xfId="15399"/>
    <cellStyle name="메모 29 2" xfId="15400"/>
    <cellStyle name="메모 3" xfId="15401"/>
    <cellStyle name="메모 3 2" xfId="15402"/>
    <cellStyle name="메모 30" xfId="15403"/>
    <cellStyle name="메모 30 2" xfId="15404"/>
    <cellStyle name="메모 31" xfId="15405"/>
    <cellStyle name="메모 31 2" xfId="15406"/>
    <cellStyle name="메모 32" xfId="15407"/>
    <cellStyle name="메모 4" xfId="15408"/>
    <cellStyle name="메모 4 2" xfId="15409"/>
    <cellStyle name="메모 5" xfId="15410"/>
    <cellStyle name="메모 5 2" xfId="15411"/>
    <cellStyle name="메모 6" xfId="15412"/>
    <cellStyle name="메모 6 2" xfId="15413"/>
    <cellStyle name="메모 7" xfId="15414"/>
    <cellStyle name="메모 7 2" xfId="15415"/>
    <cellStyle name="메모 8" xfId="15416"/>
    <cellStyle name="메모 8 2" xfId="15417"/>
    <cellStyle name="메모 9" xfId="15418"/>
    <cellStyle name="메모 9 2" xfId="15419"/>
    <cellStyle name="묮뎋 [0.00]_NT Server " xfId="15420"/>
    <cellStyle name="묮뎋_NT Server " xfId="15421"/>
    <cellStyle name="믅됞 [0.00]_laroux" xfId="15422"/>
    <cellStyle name="믅됞_laroux" xfId="15423"/>
    <cellStyle name="未定義" xfId="15424"/>
    <cellStyle name="박상윤" xfId="15425"/>
    <cellStyle name="박상윤 2" xfId="15426"/>
    <cellStyle name="배분" xfId="15427"/>
    <cellStyle name="배분 2" xfId="15428"/>
    <cellStyle name="배분 3" xfId="15429"/>
    <cellStyle name="배분 4" xfId="15430"/>
    <cellStyle name="배분 5" xfId="15431"/>
    <cellStyle name="백" xfId="15432"/>
    <cellStyle name="백 " xfId="15433"/>
    <cellStyle name="백  2" xfId="15434"/>
    <cellStyle name="백 2" xfId="15435"/>
    <cellStyle name="백 3" xfId="15436"/>
    <cellStyle name="백_01-토공_02-배수공" xfId="15437"/>
    <cellStyle name="백_02-배수공" xfId="15438"/>
    <cellStyle name="백_02-배수공_02-배수공" xfId="15439"/>
    <cellStyle name="백_04-포장공_02-배수공" xfId="15440"/>
    <cellStyle name="백_06-부대공_02-배수공" xfId="15441"/>
    <cellStyle name="백_1.기계내역서070여수" xfId="15442"/>
    <cellStyle name="백_3.내역,일위대가(삼천포)" xfId="15443"/>
    <cellStyle name="백_3.우수" xfId="15444"/>
    <cellStyle name="백_4.오수" xfId="15445"/>
    <cellStyle name="백_격포투찰내역" xfId="15446"/>
    <cellStyle name="백_공설운동진입(가실행)" xfId="15447"/>
    <cellStyle name="백_보라매음악분수설계변경내역(1216)_플러스파운틴" xfId="15448"/>
    <cellStyle name="백_보라매음악분수설계변경내역(1221)-녹지사업소" xfId="15449"/>
    <cellStyle name="백_북면무곡지구내역서(5130000)" xfId="15450"/>
    <cellStyle name="백_수량산출서(수정)_01-토공_02-배수공" xfId="15451"/>
    <cellStyle name="백_수량산출서(수정)_02-배수공" xfId="15452"/>
    <cellStyle name="백_수량산출서(수정)_02-배수공_02-배수공" xfId="15453"/>
    <cellStyle name="백_수량산출서(수정)_04-포장공_02-배수공" xfId="15454"/>
    <cellStyle name="백_수량산출서(수정)_06-부대공_02-배수공" xfId="15455"/>
    <cellStyle name="백_실시설계(모델링)" xfId="15456"/>
    <cellStyle name="백_실시설계(모델링)_3.내역,일위대가(삼천포)" xfId="15457"/>
    <cellStyle name="백_실행내역(본사검토080623)" xfId="15458"/>
    <cellStyle name="백_오수공수량산출서" xfId="15459"/>
    <cellStyle name="백_철구조물 금액내역서" xfId="15460"/>
    <cellStyle name="백_철구조물 수량산출서" xfId="15461"/>
    <cellStyle name="백_토목내역서" xfId="15462"/>
    <cellStyle name="백_토목내역서_공설운동진입(가실행)" xfId="15463"/>
    <cellStyle name="백만단위로" xfId="15464"/>
    <cellStyle name="백만단위로 2" xfId="15465"/>
    <cellStyle name="백분율 [△1]" xfId="15466"/>
    <cellStyle name="백분율 [△2]" xfId="15467"/>
    <cellStyle name="백분율 [0]" xfId="15468"/>
    <cellStyle name="백분율 [2]" xfId="15469"/>
    <cellStyle name="백분율 100" xfId="15470"/>
    <cellStyle name="백분율 2" xfId="15471"/>
    <cellStyle name="백분율 2 2" xfId="15472"/>
    <cellStyle name="백분율 2 2 2" xfId="15473"/>
    <cellStyle name="백분율 2 2 3" xfId="15474"/>
    <cellStyle name="백분율 2 3" xfId="15475"/>
    <cellStyle name="백분율 2 4" xfId="15476"/>
    <cellStyle name="백분율 3" xfId="15477"/>
    <cellStyle name="백분율 3 2" xfId="15478"/>
    <cellStyle name="백분율 3 3" xfId="15479"/>
    <cellStyle name="백분율 3 4" xfId="15480"/>
    <cellStyle name="백분율 3 5" xfId="15481"/>
    <cellStyle name="백분율 3 6" xfId="15482"/>
    <cellStyle name="백분율 3 7" xfId="15483"/>
    <cellStyle name="백분율 3 8" xfId="15484"/>
    <cellStyle name="백분율 3 9" xfId="15485"/>
    <cellStyle name="백분율 4" xfId="15486"/>
    <cellStyle name="백분율 4 3" xfId="15487"/>
    <cellStyle name="백분율 5" xfId="15488"/>
    <cellStyle name="백분율 6" xfId="15489"/>
    <cellStyle name="백분율 7" xfId="15490"/>
    <cellStyle name="백분율［△1］" xfId="15491"/>
    <cellStyle name="백분율［△1］ 2" xfId="15492"/>
    <cellStyle name="백분율［△1］ 3" xfId="15493"/>
    <cellStyle name="백분율［△1］ 4" xfId="15494"/>
    <cellStyle name="백분율［△1］ 5" xfId="15495"/>
    <cellStyle name="백분율［△1］_내역서" xfId="15496"/>
    <cellStyle name="백분율［△2］" xfId="15497"/>
    <cellStyle name="백분율［△2］ 2" xfId="15498"/>
    <cellStyle name="백분율［△2］ 3" xfId="15499"/>
    <cellStyle name="백분율［△2］ 4" xfId="15500"/>
    <cellStyle name="백분율［△2］ 5" xfId="15501"/>
    <cellStyle name="밸_x0001_" xfId="15502"/>
    <cellStyle name="병합 후 가운데 맞춤" xfId="15503"/>
    <cellStyle name="병합 후 가운데 정열" xfId="15504"/>
    <cellStyle name="보통 10" xfId="15505"/>
    <cellStyle name="보통 11" xfId="15506"/>
    <cellStyle name="보통 12" xfId="15507"/>
    <cellStyle name="보통 13" xfId="15508"/>
    <cellStyle name="보통 14" xfId="15509"/>
    <cellStyle name="보통 15" xfId="15510"/>
    <cellStyle name="보통 16" xfId="15511"/>
    <cellStyle name="보통 17" xfId="15512"/>
    <cellStyle name="보통 18" xfId="15513"/>
    <cellStyle name="보통 19" xfId="15514"/>
    <cellStyle name="보통 2" xfId="15515"/>
    <cellStyle name="보통 20" xfId="15516"/>
    <cellStyle name="보통 21" xfId="15517"/>
    <cellStyle name="보통 22" xfId="15518"/>
    <cellStyle name="보통 23" xfId="15519"/>
    <cellStyle name="보통 24" xfId="15520"/>
    <cellStyle name="보통 25" xfId="15521"/>
    <cellStyle name="보통 26" xfId="15522"/>
    <cellStyle name="보통 27" xfId="15523"/>
    <cellStyle name="보통 28" xfId="15524"/>
    <cellStyle name="보통 29" xfId="15525"/>
    <cellStyle name="보통 3" xfId="15526"/>
    <cellStyle name="보통 30" xfId="15527"/>
    <cellStyle name="보통 31" xfId="15528"/>
    <cellStyle name="보통 4" xfId="15529"/>
    <cellStyle name="보통 5" xfId="15530"/>
    <cellStyle name="보통 6" xfId="15531"/>
    <cellStyle name="보통 7" xfId="15532"/>
    <cellStyle name="보통 8" xfId="15533"/>
    <cellStyle name="보통 9" xfId="15534"/>
    <cellStyle name="본문체" xfId="15535"/>
    <cellStyle name="凤준" xfId="15536"/>
    <cellStyle name="분기" xfId="15537"/>
    <cellStyle name="분수" xfId="15538"/>
    <cellStyle name="분수 2" xfId="15539"/>
    <cellStyle name="뷭?" xfId="15540"/>
    <cellStyle name="빨간색" xfId="15541"/>
    <cellStyle name="빨간색 2" xfId="15542"/>
    <cellStyle name="빨강" xfId="15543"/>
    <cellStyle name="빨강 2" xfId="15544"/>
    <cellStyle name="사용자정의" xfId="15545"/>
    <cellStyle name="산출식" xfId="15546"/>
    <cellStyle name="상단배분" xfId="15547"/>
    <cellStyle name="선택영역" xfId="15548"/>
    <cellStyle name="선택영역 가운데" xfId="15549"/>
    <cellStyle name="선택영역의 가운데" xfId="15550"/>
    <cellStyle name="선택영역의 가운데로" xfId="15551"/>
    <cellStyle name="선택영역의 가운데로 2" xfId="15552"/>
    <cellStyle name="선택영역의 가운데로 3" xfId="15553"/>
    <cellStyle name="선택영역의 가운데로 4" xfId="15554"/>
    <cellStyle name="선택영역의 가운데로 5" xfId="15555"/>
    <cellStyle name="선택영영" xfId="15556"/>
    <cellStyle name="설계서" xfId="15557"/>
    <cellStyle name="설계서-내용" xfId="15558"/>
    <cellStyle name="설계서-내용-소수점" xfId="15559"/>
    <cellStyle name="설계서-내용-우" xfId="15560"/>
    <cellStyle name="설계서-내용-좌" xfId="15561"/>
    <cellStyle name="설계서-소제목" xfId="15562"/>
    <cellStyle name="설계서-타이틀" xfId="15563"/>
    <cellStyle name="설계서-항목" xfId="15564"/>
    <cellStyle name="설명 텍스트 10" xfId="15565"/>
    <cellStyle name="설명 텍스트 11" xfId="15566"/>
    <cellStyle name="설명 텍스트 12" xfId="15567"/>
    <cellStyle name="설명 텍스트 13" xfId="15568"/>
    <cellStyle name="설명 텍스트 14" xfId="15569"/>
    <cellStyle name="설명 텍스트 15" xfId="15570"/>
    <cellStyle name="설명 텍스트 16" xfId="15571"/>
    <cellStyle name="설명 텍스트 17" xfId="15572"/>
    <cellStyle name="설명 텍스트 18" xfId="15573"/>
    <cellStyle name="설명 텍스트 19" xfId="15574"/>
    <cellStyle name="설명 텍스트 2" xfId="15575"/>
    <cellStyle name="설명 텍스트 20" xfId="15576"/>
    <cellStyle name="설명 텍스트 21" xfId="15577"/>
    <cellStyle name="설명 텍스트 22" xfId="15578"/>
    <cellStyle name="설명 텍스트 23" xfId="15579"/>
    <cellStyle name="설명 텍스트 24" xfId="15580"/>
    <cellStyle name="설명 텍스트 25" xfId="15581"/>
    <cellStyle name="설명 텍스트 26" xfId="15582"/>
    <cellStyle name="설명 텍스트 27" xfId="15583"/>
    <cellStyle name="설명 텍스트 28" xfId="15584"/>
    <cellStyle name="설명 텍스트 29" xfId="15585"/>
    <cellStyle name="설명 텍스트 3" xfId="15586"/>
    <cellStyle name="설명 텍스트 30" xfId="15587"/>
    <cellStyle name="설명 텍스트 31" xfId="15588"/>
    <cellStyle name="설명 텍스트 4" xfId="15589"/>
    <cellStyle name="설명 텍스트 5" xfId="15590"/>
    <cellStyle name="설명 텍스트 6" xfId="15591"/>
    <cellStyle name="설명 텍스트 7" xfId="15592"/>
    <cellStyle name="설명 텍스트 8" xfId="15593"/>
    <cellStyle name="설명 텍스트 9" xfId="15594"/>
    <cellStyle name="셀 확인 10" xfId="15595"/>
    <cellStyle name="셀 확인 11" xfId="15596"/>
    <cellStyle name="셀 확인 12" xfId="15597"/>
    <cellStyle name="셀 확인 13" xfId="15598"/>
    <cellStyle name="셀 확인 14" xfId="15599"/>
    <cellStyle name="셀 확인 15" xfId="15600"/>
    <cellStyle name="셀 확인 16" xfId="15601"/>
    <cellStyle name="셀 확인 17" xfId="15602"/>
    <cellStyle name="셀 확인 18" xfId="15603"/>
    <cellStyle name="셀 확인 19" xfId="15604"/>
    <cellStyle name="셀 확인 2" xfId="15605"/>
    <cellStyle name="셀 확인 20" xfId="15606"/>
    <cellStyle name="셀 확인 21" xfId="15607"/>
    <cellStyle name="셀 확인 22" xfId="15608"/>
    <cellStyle name="셀 확인 23" xfId="15609"/>
    <cellStyle name="셀 확인 24" xfId="15610"/>
    <cellStyle name="셀 확인 25" xfId="15611"/>
    <cellStyle name="셀 확인 26" xfId="15612"/>
    <cellStyle name="셀 확인 27" xfId="15613"/>
    <cellStyle name="셀 확인 28" xfId="15614"/>
    <cellStyle name="셀 확인 29" xfId="15615"/>
    <cellStyle name="셀 확인 3" xfId="15616"/>
    <cellStyle name="셀 확인 30" xfId="15617"/>
    <cellStyle name="셀 확인 31" xfId="15618"/>
    <cellStyle name="셀 확인 4" xfId="15619"/>
    <cellStyle name="셀 확인 5" xfId="15620"/>
    <cellStyle name="셀 확인 6" xfId="15621"/>
    <cellStyle name="셀 확인 7" xfId="15622"/>
    <cellStyle name="셀 확인 8" xfId="15623"/>
    <cellStyle name="셀 확인 9" xfId="15624"/>
    <cellStyle name="셈迷?XLS!check_filesche|_x0005_" xfId="15625"/>
    <cellStyle name="소계(소수점0,10포)" xfId="15626"/>
    <cellStyle name="소계무늬" xfId="15627"/>
    <cellStyle name="소공종" xfId="15628"/>
    <cellStyle name="소수" xfId="15629"/>
    <cellStyle name="소수3" xfId="15630"/>
    <cellStyle name="소수4" xfId="15631"/>
    <cellStyle name="소수점" xfId="15632"/>
    <cellStyle name="수량" xfId="15633"/>
    <cellStyle name="수량 2" xfId="15634"/>
    <cellStyle name="수량1" xfId="15635"/>
    <cellStyle name="수량산출" xfId="15636"/>
    <cellStyle name="수목명" xfId="15637"/>
    <cellStyle name="수목명 2" xfId="15638"/>
    <cellStyle name="숨기기" xfId="15639"/>
    <cellStyle name="숨기기 2" xfId="15640"/>
    <cellStyle name="숨김" xfId="15641"/>
    <cellStyle name="숫자" xfId="15642"/>
    <cellStyle name="숫자(R)" xfId="15643"/>
    <cellStyle name="숫자(R) 10" xfId="15644"/>
    <cellStyle name="숫자(R) 11" xfId="15645"/>
    <cellStyle name="숫자(R) 12" xfId="15646"/>
    <cellStyle name="숫자(R) 13" xfId="15647"/>
    <cellStyle name="숫자(R) 14" xfId="15648"/>
    <cellStyle name="숫자(R) 15" xfId="15649"/>
    <cellStyle name="숫자(R) 16" xfId="15650"/>
    <cellStyle name="숫자(R) 17" xfId="15651"/>
    <cellStyle name="숫자(R) 18" xfId="15652"/>
    <cellStyle name="숫자(R) 19" xfId="15653"/>
    <cellStyle name="숫자(R) 2" xfId="15654"/>
    <cellStyle name="숫자(R) 20" xfId="15655"/>
    <cellStyle name="숫자(R) 21" xfId="15656"/>
    <cellStyle name="숫자(R) 22" xfId="15657"/>
    <cellStyle name="숫자(R) 23" xfId="15658"/>
    <cellStyle name="숫자(R) 24" xfId="15659"/>
    <cellStyle name="숫자(R) 25" xfId="15660"/>
    <cellStyle name="숫자(R) 26" xfId="15661"/>
    <cellStyle name="숫자(R) 27" xfId="15662"/>
    <cellStyle name="숫자(R) 28" xfId="15663"/>
    <cellStyle name="숫자(R) 29" xfId="15664"/>
    <cellStyle name="숫자(R) 3" xfId="15665"/>
    <cellStyle name="숫자(R) 30" xfId="15666"/>
    <cellStyle name="숫자(R) 31" xfId="15667"/>
    <cellStyle name="숫자(R) 4" xfId="15668"/>
    <cellStyle name="숫자(R) 5" xfId="15669"/>
    <cellStyle name="숫자(R) 6" xfId="15670"/>
    <cellStyle name="숫자(R) 7" xfId="15671"/>
    <cellStyle name="숫자(R) 8" xfId="15672"/>
    <cellStyle name="숫자(R) 9" xfId="15673"/>
    <cellStyle name="숫자(R)_경산_용량계산서-101209- REV1" xfId="15674"/>
    <cellStyle name="숫자_증평-도안면농어촌생활용수개발사업실시설계내역(1)" xfId="15675"/>
    <cellStyle name="숫자1" xfId="15676"/>
    <cellStyle name="숫자3" xfId="15677"/>
    <cellStyle name="쉼표 [0] 10" xfId="15678"/>
    <cellStyle name="쉼표 [0] 10 2" xfId="15679"/>
    <cellStyle name="쉼표 [0] 10 4" xfId="15680"/>
    <cellStyle name="쉼표 [0] 11" xfId="15681"/>
    <cellStyle name="쉼표 [0] 12" xfId="15682"/>
    <cellStyle name="쉼표 [0] 13" xfId="15683"/>
    <cellStyle name="쉼표 [0] 2" xfId="15684"/>
    <cellStyle name="쉼표 [0] 2 2" xfId="15685"/>
    <cellStyle name="쉼표 [0] 2 2 2" xfId="15686"/>
    <cellStyle name="쉼표 [0] 2 2 8" xfId="15687"/>
    <cellStyle name="쉼표 [0] 2 3" xfId="15688"/>
    <cellStyle name="쉼표 [0] 2 3 2" xfId="15689"/>
    <cellStyle name="쉼표 [0] 2 3 2 2" xfId="15690"/>
    <cellStyle name="쉼표 [0] 2 4" xfId="15691"/>
    <cellStyle name="쉼표 [0] 2 5" xfId="15692"/>
    <cellStyle name="쉼표 [0] 2 6" xfId="15693"/>
    <cellStyle name="쉼표 [0] 2 7" xfId="15694"/>
    <cellStyle name="쉼표 [0] 2 8" xfId="15695"/>
    <cellStyle name="쉼표 [0] 2 9" xfId="15696"/>
    <cellStyle name="쉼표 [0] 2_4.1 기계내역서-화목" xfId="15697"/>
    <cellStyle name="쉼표 [0] 3" xfId="15698"/>
    <cellStyle name="쉼표 [0] 3 2" xfId="15699"/>
    <cellStyle name="쉼표 [0] 3 2 9 8" xfId="15700"/>
    <cellStyle name="쉼표 [0] 3 3" xfId="15701"/>
    <cellStyle name="쉼표 [0] 3 3 2" xfId="15702"/>
    <cellStyle name="쉼표 [0] 3 4" xfId="15703"/>
    <cellStyle name="쉼표 [0] 4" xfId="15704"/>
    <cellStyle name="쉼표 [0] 4 2" xfId="15705"/>
    <cellStyle name="쉼표 [0] 5" xfId="15706"/>
    <cellStyle name="쉼표 [0] 5 2" xfId="15707"/>
    <cellStyle name="쉼표 [0] 5 3" xfId="15708"/>
    <cellStyle name="쉼표 [0] 5 4" xfId="15709"/>
    <cellStyle name="쉼표 [0] 5 5" xfId="15710"/>
    <cellStyle name="쉼표 [0] 5 6" xfId="15711"/>
    <cellStyle name="쉼표 [0] 5 7" xfId="15712"/>
    <cellStyle name="쉼표 [0] 5 8" xfId="15713"/>
    <cellStyle name="쉼표 [0] 6" xfId="15714"/>
    <cellStyle name="쉼표 [0] 6 2" xfId="15715"/>
    <cellStyle name="쉼표 [0] 7" xfId="15716"/>
    <cellStyle name="쉼표 [0] 7 2" xfId="15717"/>
    <cellStyle name="쉼표 [0] 8" xfId="15718"/>
    <cellStyle name="쉼표 [0] 9" xfId="15719"/>
    <cellStyle name="쉼표 2" xfId="15720"/>
    <cellStyle name="스타일 1" xfId="15721"/>
    <cellStyle name="스타일 1 2" xfId="15722"/>
    <cellStyle name="스타일 1 3" xfId="15723"/>
    <cellStyle name="스타일 1 4" xfId="15724"/>
    <cellStyle name="스타일 1 5" xfId="15725"/>
    <cellStyle name="스타일 1_내역서" xfId="15726"/>
    <cellStyle name="스타일 10" xfId="15727"/>
    <cellStyle name="스타일 10 2" xfId="15728"/>
    <cellStyle name="스타일 11" xfId="15729"/>
    <cellStyle name="스타일 11 2" xfId="15730"/>
    <cellStyle name="스타일 12" xfId="15731"/>
    <cellStyle name="스타일 12 2" xfId="15732"/>
    <cellStyle name="스타일 13" xfId="15733"/>
    <cellStyle name="스타일 13 2" xfId="15734"/>
    <cellStyle name="스타일 14" xfId="15735"/>
    <cellStyle name="스타일 14 2" xfId="15736"/>
    <cellStyle name="스타일 15" xfId="15737"/>
    <cellStyle name="스타일 15 2" xfId="15738"/>
    <cellStyle name="스타일 16" xfId="15739"/>
    <cellStyle name="스타일 16 2" xfId="15740"/>
    <cellStyle name="스타일 17" xfId="15741"/>
    <cellStyle name="스타일 17 2" xfId="15742"/>
    <cellStyle name="스타일 18" xfId="15743"/>
    <cellStyle name="스타일 18 2" xfId="15744"/>
    <cellStyle name="스타일 19" xfId="15745"/>
    <cellStyle name="스타일 19 2" xfId="15746"/>
    <cellStyle name="스타일 2" xfId="15747"/>
    <cellStyle name="스타일 2 2" xfId="15748"/>
    <cellStyle name="스타일 2 3" xfId="15749"/>
    <cellStyle name="스타일 2 4" xfId="15750"/>
    <cellStyle name="스타일 2 5" xfId="15751"/>
    <cellStyle name="스타일 2_내역서" xfId="15752"/>
    <cellStyle name="스타일 20" xfId="15753"/>
    <cellStyle name="스타일 20 2" xfId="15754"/>
    <cellStyle name="스타일 21" xfId="15755"/>
    <cellStyle name="스타일 21 2" xfId="15756"/>
    <cellStyle name="스타일 22" xfId="15757"/>
    <cellStyle name="스타일 22 2" xfId="15758"/>
    <cellStyle name="스타일 23" xfId="15759"/>
    <cellStyle name="스타일 23 2" xfId="15760"/>
    <cellStyle name="스타일 24" xfId="15761"/>
    <cellStyle name="스타일 24 2" xfId="15762"/>
    <cellStyle name="스타일 25" xfId="15763"/>
    <cellStyle name="스타일 25 2" xfId="15764"/>
    <cellStyle name="스타일 26" xfId="15765"/>
    <cellStyle name="스타일 26 2" xfId="15766"/>
    <cellStyle name="스타일 27" xfId="15767"/>
    <cellStyle name="스타일 27 2" xfId="15768"/>
    <cellStyle name="스타일 28" xfId="15769"/>
    <cellStyle name="스타일 28 2" xfId="15770"/>
    <cellStyle name="스타일 29" xfId="15771"/>
    <cellStyle name="스타일 29 2" xfId="15772"/>
    <cellStyle name="스타일 3" xfId="15773"/>
    <cellStyle name="스타일 3 2" xfId="15774"/>
    <cellStyle name="스타일 3 3" xfId="15775"/>
    <cellStyle name="스타일 3 4" xfId="15776"/>
    <cellStyle name="스타일 3 5" xfId="15777"/>
    <cellStyle name="스타일 30" xfId="15778"/>
    <cellStyle name="스타일 31" xfId="15779"/>
    <cellStyle name="스타일 32" xfId="15780"/>
    <cellStyle name="스타일 32 2" xfId="15781"/>
    <cellStyle name="스타일 33" xfId="15782"/>
    <cellStyle name="스타일 33 2" xfId="15783"/>
    <cellStyle name="스타일 34" xfId="15784"/>
    <cellStyle name="스타일 34 2" xfId="15785"/>
    <cellStyle name="스타일 35" xfId="15786"/>
    <cellStyle name="스타일 35 2" xfId="15787"/>
    <cellStyle name="스타일 36" xfId="15788"/>
    <cellStyle name="스타일 36 2" xfId="15789"/>
    <cellStyle name="스타일 37" xfId="15790"/>
    <cellStyle name="스타일 37 2" xfId="15791"/>
    <cellStyle name="스타일 38" xfId="15792"/>
    <cellStyle name="스타일 39" xfId="15793"/>
    <cellStyle name="스타일 4" xfId="15794"/>
    <cellStyle name="스타일 4 2" xfId="15795"/>
    <cellStyle name="스타일 4 3" xfId="15796"/>
    <cellStyle name="스타일 4 4" xfId="15797"/>
    <cellStyle name="스타일 4 5" xfId="15798"/>
    <cellStyle name="스타일 40" xfId="15799"/>
    <cellStyle name="스타일 41" xfId="15800"/>
    <cellStyle name="스타일 42" xfId="15801"/>
    <cellStyle name="스타일 43" xfId="15802"/>
    <cellStyle name="스타일 44" xfId="15803"/>
    <cellStyle name="스타일 45" xfId="15804"/>
    <cellStyle name="스타일 46" xfId="15805"/>
    <cellStyle name="스타일 47" xfId="15806"/>
    <cellStyle name="스타일 48" xfId="15807"/>
    <cellStyle name="스타일 49" xfId="15808"/>
    <cellStyle name="스타일 5" xfId="15809"/>
    <cellStyle name="스타일 5 2" xfId="15810"/>
    <cellStyle name="스타일 5 3" xfId="15811"/>
    <cellStyle name="스타일 5 4" xfId="15812"/>
    <cellStyle name="스타일 5 5" xfId="15813"/>
    <cellStyle name="스타일 50" xfId="15814"/>
    <cellStyle name="스타일 51" xfId="15815"/>
    <cellStyle name="스타일 52" xfId="15816"/>
    <cellStyle name="스타일 53" xfId="15817"/>
    <cellStyle name="스타일 54" xfId="15818"/>
    <cellStyle name="스타일 55" xfId="15819"/>
    <cellStyle name="스타일 56" xfId="15820"/>
    <cellStyle name="스타일 57" xfId="15821"/>
    <cellStyle name="스타일 58" xfId="15822"/>
    <cellStyle name="스타일 59" xfId="15823"/>
    <cellStyle name="스타일 6" xfId="15824"/>
    <cellStyle name="스타일 6 2" xfId="15825"/>
    <cellStyle name="스타일 6 3" xfId="15826"/>
    <cellStyle name="스타일 6 4" xfId="15827"/>
    <cellStyle name="스타일 6 5" xfId="15828"/>
    <cellStyle name="스타일 60" xfId="15829"/>
    <cellStyle name="스타일 61" xfId="15830"/>
    <cellStyle name="스타일 62" xfId="15831"/>
    <cellStyle name="스타일 63" xfId="15832"/>
    <cellStyle name="스타일 64" xfId="15833"/>
    <cellStyle name="스타일 65" xfId="15834"/>
    <cellStyle name="스타일 66" xfId="15835"/>
    <cellStyle name="스타일 7" xfId="15836"/>
    <cellStyle name="스타일 7 2" xfId="15837"/>
    <cellStyle name="스타일 8" xfId="15838"/>
    <cellStyle name="스타일 8 2" xfId="15839"/>
    <cellStyle name="스타일 9" xfId="15840"/>
    <cellStyle name="스타일 9 2" xfId="15841"/>
    <cellStyle name="식" xfId="15842"/>
    <cellStyle name="식_0.0 오산LCC분석(총괄)-설계사" xfId="15843"/>
    <cellStyle name="식_0.0 오산LCC분석(총괄)-설계사_가,나,다)개략공사비(토목,건축,기계)" xfId="15844"/>
    <cellStyle name="식_1" xfId="15845"/>
    <cellStyle name="식_1.0 ACS LCC분석(공법사)" xfId="15846"/>
    <cellStyle name="식_1.0 ACS LCC분석(공법사)_0.0 오산LCC분석(총괄)-공법사" xfId="15847"/>
    <cellStyle name="식_1.0 ACS LCC분석(공법사)_가,나,다)개략공사비(토목,건축,기계)" xfId="15848"/>
    <cellStyle name="식_1차 본협상자료(0828)" xfId="15849"/>
    <cellStyle name="식_1차 본협상자료(0828)_유지관리비(전기)" xfId="15850"/>
    <cellStyle name="식_1차 본협상자료(황)" xfId="15851"/>
    <cellStyle name="식_1차 본협상자료(황)_1차 본협상자료(0828)" xfId="15852"/>
    <cellStyle name="식_1차 본협상자료(황)_1차 본협상자료(0828)_유지관리비(전기)" xfId="15853"/>
    <cellStyle name="식_1차 본협상자료(황)_1차 본협상자료(0830)" xfId="15854"/>
    <cellStyle name="식_1차 본협상자료(황)_1차 본협상자료(0830)_유지관리비(전기)" xfId="15855"/>
    <cellStyle name="식_1차 본협상자료(황)_1차 본협상자료(0830)_하수운영비(공단1101)" xfId="15856"/>
    <cellStyle name="식_1차 본협상자료(황)_1차 본협상자료(0830)_하수운영비(공단1101)_유지관리비(전기)" xfId="15857"/>
    <cellStyle name="식_1차 본협상자료(황)_유지관리비(전기)" xfId="15858"/>
    <cellStyle name="식_1차 본협상자료(황)_하수운영비(공단1101)" xfId="15859"/>
    <cellStyle name="식_1차 본협상자료(황)_하수운영비(공단1101)_유지관리비(전기)" xfId="15860"/>
    <cellStyle name="식_2) 오산LCC분석(총괄)-공법사-1" xfId="15861"/>
    <cellStyle name="식_2) 오산LCC분석(총괄)-공법사-1_0.0 오산LCC분석(총괄)-공법사" xfId="15862"/>
    <cellStyle name="식_2) 오산LCC분석(총괄)-공법사-1_가,나,다)개략공사비(토목,건축,기계)" xfId="15863"/>
    <cellStyle name="식_5.0 MS-BNR LCC분석(공법사)" xfId="15864"/>
    <cellStyle name="식_5.0 MS-BNR LCC분석(공법사)_0.0 오산LCC분석(총괄)-공법사" xfId="15865"/>
    <cellStyle name="식_5.0 MS-BNR LCC분석(공법사)_가,나,다)개략공사비(토목,건축,기계)" xfId="15866"/>
    <cellStyle name="식_Book2" xfId="15867"/>
    <cellStyle name="식_Book2_1차 본협상자료(0828)" xfId="15868"/>
    <cellStyle name="식_Book2_1차 본협상자료(0828)_유지관리비(전기)" xfId="15869"/>
    <cellStyle name="식_Book2_1차 본협상자료(0830)" xfId="15870"/>
    <cellStyle name="식_Book2_1차 본협상자료(0830)_유지관리비(전기)" xfId="15871"/>
    <cellStyle name="식_Book2_1차 본협상자료(0830)_하수운영비(공단1101)" xfId="15872"/>
    <cellStyle name="식_Book2_1차 본협상자료(0830)_하수운영비(공단1101)_유지관리비(전기)" xfId="15873"/>
    <cellStyle name="식_Book2_유지관리비(전기)" xfId="15874"/>
    <cellStyle name="식_Book2_하수운영비(공단1101)" xfId="15875"/>
    <cellStyle name="식_Book2_하수운영비(공단1101)_유지관리비(전기)" xfId="15876"/>
    <cellStyle name="식_FinancialModel1108(2)" xfId="15877"/>
    <cellStyle name="식_FinancialModel1108(2)_SG운영비용" xfId="15878"/>
    <cellStyle name="식_FinancialModel1108(2)_SG운영비용_수원광명재무모델(제출용)" xfId="15879"/>
    <cellStyle name="식_FinancialModel1108(2)_SG운영비용_수원광명재무모델(제출용)_HS-STP재무모델" xfId="15880"/>
    <cellStyle name="식_FinancialModel1108(2)_SG운영비용_수원광명재무모델(제출용)_PI-FM(평택)-20030404(최종)" xfId="15881"/>
    <cellStyle name="식_FinancialModel1108(2)_SG운영비용_수원광명재무모델(제출용)_순수투자자재무모델(평택)-0226-1" xfId="15882"/>
    <cellStyle name="식_FinancialModel1108(2)_SG운영비용_수원광명재무모델(제출용)_순수투자자재무모델(평택)-0303" xfId="15883"/>
    <cellStyle name="식_FinancialModel1108(2)_SG운영비용_수원광명재무모델(제출용)_순수투자자재무모델(평택)-0320(DSRA)" xfId="15884"/>
    <cellStyle name="식_FinancialModel1108(2)_SG운영비용_수원광명재무모델(제출용)_안산소각로재무모델0128" xfId="15885"/>
    <cellStyle name="식_FinancialModel1108(2)_SG운영비용_수원광명재무모델(제출용)_안산소각로재무모델0206" xfId="15886"/>
    <cellStyle name="식_FinancialModel1108(2)_수원광명재무모델(제출용)" xfId="15887"/>
    <cellStyle name="식_FinancialModel1108(2)_수원광명재무모델(제출용)_HS-STP재무모델" xfId="15888"/>
    <cellStyle name="식_FinancialModel1108(2)_수원광명재무모델(제출용)_PI-FM(평택)-20030404(최종)" xfId="15889"/>
    <cellStyle name="식_FinancialModel1108(2)_수원광명재무모델(제출용)_순수투자자재무모델(평택)-0226-1" xfId="15890"/>
    <cellStyle name="식_FinancialModel1108(2)_수원광명재무모델(제출용)_순수투자자재무모델(평택)-0303" xfId="15891"/>
    <cellStyle name="식_FinancialModel1108(2)_수원광명재무모델(제출용)_순수투자자재무모델(평택)-0320(DSRA)" xfId="15892"/>
    <cellStyle name="식_FinancialModel1108(2)_수원광명재무모델(제출용)_안산소각로재무모델0128" xfId="15893"/>
    <cellStyle name="식_FinancialModel1108(2)_수원광명재무모델(제출용)_안산소각로재무모델0206" xfId="15894"/>
    <cellStyle name="식_FinancialModel1108(2)_유지보수비(0917)" xfId="15895"/>
    <cellStyle name="식_FinancialModel1108(2)_재무모델정부제출(1단계-기존)" xfId="15896"/>
    <cellStyle name="식_FinancialModel1108(2)_재무모델정부제출(1단계-기존)_재무모델" xfId="15897"/>
    <cellStyle name="식_FinancialModel1108(2)_재무모델정부제출(1단계-기존)_재무모델1210" xfId="15898"/>
    <cellStyle name="식_FinancialModel1108(2)_재무모델정부제출(1단계-기존)_청담주차장FM-0311-3" xfId="15899"/>
    <cellStyle name="식_FinancialModel1108(2)_타당성분석(이지작성)" xfId="15900"/>
    <cellStyle name="식_FinancialModel1108(2)_타당성분석(이지작성)_수원광명재무모델(제출용)" xfId="15901"/>
    <cellStyle name="식_FinancialModel1108(2)_타당성분석(이지작성)_수원광명재무모델(제출용)_HS-STP재무모델" xfId="15902"/>
    <cellStyle name="식_FinancialModel1108(2)_타당성분석(이지작성)_수원광명재무모델(제출용)_PI-FM(평택)-20030404(최종)" xfId="15903"/>
    <cellStyle name="식_FinancialModel1108(2)_타당성분석(이지작성)_수원광명재무모델(제출용)_순수투자자재무모델(평택)-0226-1" xfId="15904"/>
    <cellStyle name="식_FinancialModel1108(2)_타당성분석(이지작성)_수원광명재무모델(제출용)_순수투자자재무모델(평택)-0303" xfId="15905"/>
    <cellStyle name="식_FinancialModel1108(2)_타당성분석(이지작성)_수원광명재무모델(제출용)_순수투자자재무모델(평택)-0320(DSRA)" xfId="15906"/>
    <cellStyle name="식_FinancialModel1108(2)_타당성분석(이지작성)_수원광명재무모델(제출용)_안산소각로재무모델0128" xfId="15907"/>
    <cellStyle name="식_FinancialModel1108(2)_타당성분석(이지작성)_수원광명재무모델(제출용)_안산소각로재무모델0206" xfId="15908"/>
    <cellStyle name="식_FinancialModel1108(2)_표지및Index" xfId="15909"/>
    <cellStyle name="식_FinancialModel1108(2)_표지및Index_재무모델" xfId="15910"/>
    <cellStyle name="식_FinancialModel1108(2)_표지및Index_재무모델1210" xfId="15911"/>
    <cellStyle name="식_FinancialModel1108(2)_표지및Index_청담주차장FM-0311-3" xfId="15912"/>
    <cellStyle name="식_HS-STP재무모델" xfId="15913"/>
    <cellStyle name="식_Model-논산소각장(논산시 용역 분석)" xfId="15914"/>
    <cellStyle name="식_PI(2공구)-0110(선투입후동시투입)-건설사일부선투입-민감도" xfId="15915"/>
    <cellStyle name="식_PI-FM(평택)-20030404(최종)" xfId="15916"/>
    <cellStyle name="식_SG(1018)-ING" xfId="15917"/>
    <cellStyle name="식_SG(1018)-ING_수원광명재무모델(제출용)" xfId="15918"/>
    <cellStyle name="식_SG(1018)-ING_수원광명재무모델(제출용)_HS-STP재무모델" xfId="15919"/>
    <cellStyle name="식_SG(1018)-ING_수원광명재무모델(제출용)_PI-FM(평택)-20030404(최종)" xfId="15920"/>
    <cellStyle name="식_SG(1018)-ING_수원광명재무모델(제출용)_순수투자자재무모델(평택)-0226-1" xfId="15921"/>
    <cellStyle name="식_SG(1018)-ING_수원광명재무모델(제출용)_순수투자자재무모델(평택)-0303" xfId="15922"/>
    <cellStyle name="식_SG(1018)-ING_수원광명재무모델(제출용)_순수투자자재무모델(평택)-0320(DSRA)" xfId="15923"/>
    <cellStyle name="식_SG(1018)-ING_수원광명재무모델(제출용)_안산소각로재무모델0128" xfId="15924"/>
    <cellStyle name="식_SG(1018)-ING_수원광명재무모델(제출용)_안산소각로재무모델0206" xfId="15925"/>
    <cellStyle name="식_SG-FM(1018)-PI-HO" xfId="15926"/>
    <cellStyle name="식_SG-FM(1018)-PI-HO_수원광명재무모델(제출용)" xfId="15927"/>
    <cellStyle name="식_SG-FM(1018)-PI-HO_수원광명재무모델(제출용)_HS-STP재무모델" xfId="15928"/>
    <cellStyle name="식_SG-FM(1018)-PI-HO_수원광명재무모델(제출용)_PI-FM(평택)-20030404(최종)" xfId="15929"/>
    <cellStyle name="식_SG-FM(1018)-PI-HO_수원광명재무모델(제출용)_순수투자자재무모델(평택)-0226-1" xfId="15930"/>
    <cellStyle name="식_SG-FM(1018)-PI-HO_수원광명재무모델(제출용)_순수투자자재무모델(평택)-0303" xfId="15931"/>
    <cellStyle name="식_SG-FM(1018)-PI-HO_수원광명재무모델(제출용)_순수투자자재무모델(평택)-0320(DSRA)" xfId="15932"/>
    <cellStyle name="식_SG-FM(1018)-PI-HO_수원광명재무모델(제출용)_안산소각로재무모델0128" xfId="15933"/>
    <cellStyle name="식_SG-FM(1018)-PI-HO_수원광명재무모델(제출용)_안산소각로재무모델0206" xfId="15934"/>
    <cellStyle name="식_SG-FM(1111)-PI" xfId="15935"/>
    <cellStyle name="식_SG-FM(1112)-PI" xfId="15936"/>
    <cellStyle name="식_SG사업성분석" xfId="15937"/>
    <cellStyle name="식_SG사업성분석_수원광명재무모델(제출용)" xfId="15938"/>
    <cellStyle name="식_SG사업성분석_수원광명재무모델(제출용)_HS-STP재무모델" xfId="15939"/>
    <cellStyle name="식_SG사업성분석_수원광명재무모델(제출용)_PI-FM(평택)-20030404(최종)" xfId="15940"/>
    <cellStyle name="식_SG사업성분석_수원광명재무모델(제출용)_순수투자자재무모델(평택)-0226-1" xfId="15941"/>
    <cellStyle name="식_SG사업성분석_수원광명재무모델(제출용)_순수투자자재무모델(평택)-0303" xfId="15942"/>
    <cellStyle name="식_SG사업성분석_수원광명재무모델(제출용)_순수투자자재무모델(평택)-0320(DSRA)" xfId="15943"/>
    <cellStyle name="식_SG사업성분석_수원광명재무모델(제출용)_안산소각로재무모델0128" xfId="15944"/>
    <cellStyle name="식_SG사업성분석_수원광명재무모델(제출용)_안산소각로재무모델0206" xfId="15945"/>
    <cellStyle name="식_SG운영비용" xfId="15946"/>
    <cellStyle name="식_SG운영비용_수원광명재무모델(제출용)" xfId="15947"/>
    <cellStyle name="식_SG운영비용_수원광명재무모델(제출용)_HS-STP재무모델" xfId="15948"/>
    <cellStyle name="식_SG운영비용_수원광명재무모델(제출용)_PI-FM(평택)-20030404(최종)" xfId="15949"/>
    <cellStyle name="식_SG운영비용_수원광명재무모델(제출용)_순수투자자재무모델(평택)-0226-1" xfId="15950"/>
    <cellStyle name="식_SG운영비용_수원광명재무모델(제출용)_순수투자자재무모델(평택)-0303" xfId="15951"/>
    <cellStyle name="식_SG운영비용_수원광명재무모델(제출용)_순수투자자재무모델(평택)-0320(DSRA)" xfId="15952"/>
    <cellStyle name="식_SG운영비용_수원광명재무모델(제출용)_안산소각로재무모델0128" xfId="15953"/>
    <cellStyle name="식_SG운영비용_수원광명재무모델(제출용)_안산소각로재무모델0206" xfId="15954"/>
    <cellStyle name="식_Sheet1" xfId="15955"/>
    <cellStyle name="식_Sheet1_1차 본협상자료(0828)" xfId="15956"/>
    <cellStyle name="식_Sheet1_1차 본협상자료(0828)_유지관리비(전기)" xfId="15957"/>
    <cellStyle name="식_Sheet1_1차 본협상자료(0830)" xfId="15958"/>
    <cellStyle name="식_Sheet1_1차 본협상자료(0830)_유지관리비(전기)" xfId="15959"/>
    <cellStyle name="식_Sheet1_1차 본협상자료(0830)_하수운영비(공단1101)" xfId="15960"/>
    <cellStyle name="식_Sheet1_1차 본협상자료(0830)_하수운영비(공단1101)_유지관리비(전기)" xfId="15961"/>
    <cellStyle name="식_Sheet1_유지관리비(전기)" xfId="15962"/>
    <cellStyle name="식_Sheet1_하수운영비(공단1101)" xfId="15963"/>
    <cellStyle name="식_Sheet1_하수운영비(공단1101)_유지관리비(전기)" xfId="15964"/>
    <cellStyle name="식_건설기간중대안2최종" xfId="15965"/>
    <cellStyle name="식_건설기간중대안2최종_유지보수비(0917)" xfId="15966"/>
    <cellStyle name="식_건설기간중대안2최종_재무모델" xfId="15967"/>
    <cellStyle name="식_건설기간중대안2최종_재무모델1210" xfId="15968"/>
    <cellStyle name="식_건설기간중대안2최종_청담주차장FM-0311-3" xfId="15969"/>
    <cellStyle name="식_고양원능재무모델정부제출용(사업자용)" xfId="15970"/>
    <cellStyle name="식_대안1(1129)" xfId="15971"/>
    <cellStyle name="식_대안1(1129)_수원광명재무모델(제출용)" xfId="15972"/>
    <cellStyle name="식_대안1(1129)_수원광명재무모델(제출용)_HS-STP재무모델" xfId="15973"/>
    <cellStyle name="식_대안1(1129)_수원광명재무모델(제출용)_PI-FM(평택)-20030404(최종)" xfId="15974"/>
    <cellStyle name="식_대안1(1129)_수원광명재무모델(제출용)_순수투자자재무모델(평택)-0226-1" xfId="15975"/>
    <cellStyle name="식_대안1(1129)_수원광명재무모델(제출용)_순수투자자재무모델(평택)-0303" xfId="15976"/>
    <cellStyle name="식_대안1(1129)_수원광명재무모델(제출용)_순수투자자재무모델(평택)-0320(DSRA)" xfId="15977"/>
    <cellStyle name="식_대안1(1129)_수원광명재무모델(제출용)_안산소각로재무모델0128" xfId="15978"/>
    <cellStyle name="식_대안1(1129)_수원광명재무모델(제출용)_안산소각로재무모델0206" xfId="15979"/>
    <cellStyle name="식_대안1(1129)_유지보수비(0917)" xfId="15980"/>
    <cellStyle name="식_대안1(1129)_재무모델" xfId="15981"/>
    <cellStyle name="식_대안1(1129)_재무모델1210" xfId="15982"/>
    <cellStyle name="식_대안1(1129)_청담주차장FM-0311-3" xfId="15983"/>
    <cellStyle name="식_대안1(1129)_타당성분석(이지작성)" xfId="15984"/>
    <cellStyle name="식_대안1(1129)_타당성분석(이지작성)_수원광명재무모델(제출용)" xfId="15985"/>
    <cellStyle name="식_대안1(1129)_타당성분석(이지작성)_수원광명재무모델(제출용)_HS-STP재무모델" xfId="15986"/>
    <cellStyle name="식_대안1(1129)_타당성분석(이지작성)_수원광명재무모델(제출용)_PI-FM(평택)-20030404(최종)" xfId="15987"/>
    <cellStyle name="식_대안1(1129)_타당성분석(이지작성)_수원광명재무모델(제출용)_순수투자자재무모델(평택)-0226-1" xfId="15988"/>
    <cellStyle name="식_대안1(1129)_타당성분석(이지작성)_수원광명재무모델(제출용)_순수투자자재무모델(평택)-0303" xfId="15989"/>
    <cellStyle name="식_대안1(1129)_타당성분석(이지작성)_수원광명재무모델(제출용)_순수투자자재무모델(평택)-0320(DSRA)" xfId="15990"/>
    <cellStyle name="식_대안1(1129)_타당성분석(이지작성)_수원광명재무모델(제출용)_안산소각로재무모델0128" xfId="15991"/>
    <cellStyle name="식_대안1(1129)_타당성분석(이지작성)_수원광명재무모델(제출용)_안산소각로재무모델0206" xfId="15992"/>
    <cellStyle name="식_롯데- 총사업비산출근거" xfId="15993"/>
    <cellStyle name="식_민자- 총사업비산출근거" xfId="15994"/>
    <cellStyle name="식_민자- 총사업비산출근거(0512)" xfId="15995"/>
    <cellStyle name="식_민자- 총사업비산출근거(0515)" xfId="15996"/>
    <cellStyle name="식_민자_총사업비산출근거(굴화)0502" xfId="15997"/>
    <cellStyle name="식_박2홍" xfId="15998"/>
    <cellStyle name="식_박2홍_표지및Index" xfId="15999"/>
    <cellStyle name="식_박2홍_표지및Index_재무모델" xfId="16000"/>
    <cellStyle name="식_박2홍_표지및Index_재무모델1210" xfId="16001"/>
    <cellStyle name="식_박2홍_표지및Index_청담주차장FM-0311-3" xfId="16002"/>
    <cellStyle name="식_붙임6" xfId="16003"/>
    <cellStyle name="식_붙임6_1차 본협상자료(0828)" xfId="16004"/>
    <cellStyle name="식_붙임6_1차 본협상자료(0828)_유지관리비(전기)" xfId="16005"/>
    <cellStyle name="식_붙임6_1차 본협상자료(0830)" xfId="16006"/>
    <cellStyle name="식_붙임6_1차 본협상자료(0830)_유지관리비(전기)" xfId="16007"/>
    <cellStyle name="식_붙임6_1차 본협상자료(0830)_하수운영비(공단1101)" xfId="16008"/>
    <cellStyle name="식_붙임6_1차 본협상자료(0830)_하수운영비(공단1101)_유지관리비(전기)" xfId="16009"/>
    <cellStyle name="식_붙임6_유지관리비(전기)" xfId="16010"/>
    <cellStyle name="식_붙임6_하수운영비(공단1101)" xfId="16011"/>
    <cellStyle name="식_붙임6_하수운영비(공단1101)_유지관리비(전기)" xfId="16012"/>
    <cellStyle name="식_사업비(1안-사업계획서용)" xfId="16013"/>
    <cellStyle name="식_서천STP재무모델(0914)" xfId="16014"/>
    <cellStyle name="식_서천STP재무모델(0915)-4" xfId="16015"/>
    <cellStyle name="식_성주- 감리비예산서" xfId="16016"/>
    <cellStyle name="식_수원광명재무모델(제출용)-PI" xfId="16017"/>
    <cellStyle name="식_순수투자자재무모델(평택)-0226-1" xfId="16018"/>
    <cellStyle name="식_순수투자자재무모델(평택)-0303" xfId="16019"/>
    <cellStyle name="식_순수투자자재무모델(평택)-0320(DSRA)" xfId="16020"/>
    <cellStyle name="식_안산소각로재무모델0128" xfId="16021"/>
    <cellStyle name="식_안산소각로재무모델0206" xfId="16022"/>
    <cellStyle name="식_오산하수증설_ 공법사별 공사비 분석(전기)13_서식정리" xfId="16023"/>
    <cellStyle name="식_오산하수증설_ 공법사별 공사비 분석(전기)13_서식정리_가,나,다)개략공사비(토목,건축,기계)" xfId="16024"/>
    <cellStyle name="식_용지보상비 _ 점용료" xfId="16025"/>
    <cellStyle name="식_용지보상비(집계)" xfId="16026"/>
    <cellStyle name="식_운영비용(운영기간 최종)" xfId="16027"/>
    <cellStyle name="식_운영비용(운영기간 최종)_표지및Index" xfId="16028"/>
    <cellStyle name="식_운영비용(운영기간 최종)_표지및Index_재무모델" xfId="16029"/>
    <cellStyle name="식_운영비용(운영기간 최종)_표지및Index_재무모델1210" xfId="16030"/>
    <cellStyle name="식_운영비용(운영기간 최종)_표지및Index_청담주차장FM-0311-3" xfId="16031"/>
    <cellStyle name="식_유지관리비(전기)" xfId="16032"/>
    <cellStyle name="식_유지보수비(0917)" xfId="16033"/>
    <cellStyle name="식_장림STP재무모델(1130)ROE" xfId="16034"/>
    <cellStyle name="식_재무모델" xfId="16035"/>
    <cellStyle name="식_재무모델(최종)" xfId="16036"/>
    <cellStyle name="식_재무모델_유지보수비(0917)" xfId="16037"/>
    <cellStyle name="식_재무모델_재무모델정부제출(1단계-기존)" xfId="16038"/>
    <cellStyle name="식_재무모델_재무모델정부제출(1단계-기존)_재무모델" xfId="16039"/>
    <cellStyle name="식_재무모델_재무모델정부제출(1단계-기존)_재무모델1210" xfId="16040"/>
    <cellStyle name="식_재무모델_재무모델정부제출(1단계-기존)_청담주차장FM-0311-3" xfId="16041"/>
    <cellStyle name="식_재무모델_표지및Index" xfId="16042"/>
    <cellStyle name="식_재무모델_표지및Index_재무모델" xfId="16043"/>
    <cellStyle name="식_재무모델_표지및Index_재무모델1210" xfId="16044"/>
    <cellStyle name="식_재무모델_표지및Index_청담주차장FM-0311-3" xfId="16045"/>
    <cellStyle name="식_재무모델0626" xfId="16046"/>
    <cellStyle name="식_재무모델0626_유지보수비(0917)" xfId="16047"/>
    <cellStyle name="식_재무모델0626_재무모델" xfId="16048"/>
    <cellStyle name="식_재무모델0626_재무모델1210" xfId="16049"/>
    <cellStyle name="식_재무모델0626_청담주차장FM-0311-3" xfId="16050"/>
    <cellStyle name="식_재무모델0918" xfId="16051"/>
    <cellStyle name="식_재무모델0919" xfId="16052"/>
    <cellStyle name="식_재무모델1210" xfId="16053"/>
    <cellStyle name="식_재무모델1안(정부제출사업자용)" xfId="16054"/>
    <cellStyle name="식_재무모델1안최종0708-2" xfId="16055"/>
    <cellStyle name="식_재무모델1안최종0708-2_유지보수비(0917)" xfId="16056"/>
    <cellStyle name="식_재무모델1안최종0708-2_재무모델" xfId="16057"/>
    <cellStyle name="식_재무모델1안최종0708-2_재무모델1210" xfId="16058"/>
    <cellStyle name="식_재무모델1안최종0708-2_청담주차장FM-0311-3" xfId="16059"/>
    <cellStyle name="식_재정-총사업비산출근거" xfId="16060"/>
    <cellStyle name="식_재정-총사업비산출근거(0515)" xfId="16061"/>
    <cellStyle name="식_재정-총사업비산출근거(굴화)0502" xfId="16062"/>
    <cellStyle name="식_청담주차장FM-0311-3" xfId="16063"/>
    <cellStyle name="식_청담주차장FM-0312" xfId="16064"/>
    <cellStyle name="식_총사업비산출근거(굴화)0425" xfId="16065"/>
    <cellStyle name="식_총사업비산출근거(굴화,재정)0330" xfId="16066"/>
    <cellStyle name="식_총사업비산출근거1" xfId="16067"/>
    <cellStyle name="식_최종내부보고" xfId="16068"/>
    <cellStyle name="식_최종내부보고_수원광명재무모델(제출용)" xfId="16069"/>
    <cellStyle name="식_최종내부보고_수원광명재무모델(제출용)_HS-STP재무모델" xfId="16070"/>
    <cellStyle name="식_최종내부보고_수원광명재무모델(제출용)_PI-FM(평택)-20030404(최종)" xfId="16071"/>
    <cellStyle name="식_최종내부보고_수원광명재무모델(제출용)_순수투자자재무모델(평택)-0226-1" xfId="16072"/>
    <cellStyle name="식_최종내부보고_수원광명재무모델(제출용)_순수투자자재무모델(평택)-0303" xfId="16073"/>
    <cellStyle name="식_최종내부보고_수원광명재무모델(제출용)_순수투자자재무모델(평택)-0320(DSRA)" xfId="16074"/>
    <cellStyle name="식_최종내부보고_수원광명재무모델(제출용)_안산소각로재무모델0128" xfId="16075"/>
    <cellStyle name="식_최종내부보고_수원광명재무모델(제출용)_안산소각로재무모델0206" xfId="16076"/>
    <cellStyle name="식_최종내부보고_유지보수비(0917)" xfId="16077"/>
    <cellStyle name="식_최종내부보고_재무모델" xfId="16078"/>
    <cellStyle name="식_최종내부보고_재무모델1210" xfId="16079"/>
    <cellStyle name="식_최종내부보고_청담주차장FM-0311-3" xfId="16080"/>
    <cellStyle name="식_최종내부보고_타당성분석(이지작성)" xfId="16081"/>
    <cellStyle name="식_최종내부보고_타당성분석(이지작성)_수원광명재무모델(제출용)" xfId="16082"/>
    <cellStyle name="식_최종내부보고_타당성분석(이지작성)_수원광명재무모델(제출용)_HS-STP재무모델" xfId="16083"/>
    <cellStyle name="식_최종내부보고_타당성분석(이지작성)_수원광명재무모델(제출용)_PI-FM(평택)-20030404(최종)" xfId="16084"/>
    <cellStyle name="식_최종내부보고_타당성분석(이지작성)_수원광명재무모델(제출용)_순수투자자재무모델(평택)-0226-1" xfId="16085"/>
    <cellStyle name="식_최종내부보고_타당성분석(이지작성)_수원광명재무모델(제출용)_순수투자자재무모델(평택)-0303" xfId="16086"/>
    <cellStyle name="식_최종내부보고_타당성분석(이지작성)_수원광명재무모델(제출용)_순수투자자재무모델(평택)-0320(DSRA)" xfId="16087"/>
    <cellStyle name="식_최종내부보고_타당성분석(이지작성)_수원광명재무모델(제출용)_안산소각로재무모델0128" xfId="16088"/>
    <cellStyle name="식_최종내부보고_타당성분석(이지작성)_수원광명재무모델(제출용)_안산소각로재무모델0206" xfId="16089"/>
    <cellStyle name="식_타당성분석(이지작성)" xfId="16090"/>
    <cellStyle name="식_타당성분석(이지작성)_수원광명재무모델(제출용)" xfId="16091"/>
    <cellStyle name="식_타당성분석(이지작성)_수원광명재무모델(제출용)_HS-STP재무모델" xfId="16092"/>
    <cellStyle name="식_타당성분석(이지작성)_수원광명재무모델(제출용)_PI-FM(평택)-20030404(최종)" xfId="16093"/>
    <cellStyle name="식_타당성분석(이지작성)_수원광명재무모델(제출용)_순수투자자재무모델(평택)-0226-1" xfId="16094"/>
    <cellStyle name="식_타당성분석(이지작성)_수원광명재무모델(제출용)_순수투자자재무모델(평택)-0303" xfId="16095"/>
    <cellStyle name="식_타당성분석(이지작성)_수원광명재무모델(제출용)_순수투자자재무모델(평택)-0320(DSRA)" xfId="16096"/>
    <cellStyle name="식_타당성분석(이지작성)_수원광명재무모델(제출용)_안산소각로재무모델0128" xfId="16097"/>
    <cellStyle name="식_타당성분석(이지작성)_수원광명재무모델(제출용)_안산소각로재무모델0206" xfId="16098"/>
    <cellStyle name="식_평택STP_01_09_27" xfId="16099"/>
    <cellStyle name="식_평택STP_01_09_27_FinancialModel1108" xfId="16100"/>
    <cellStyle name="식_평택STP_01_09_27_FinancialModel1108_FinancialModel1108(2)" xfId="16101"/>
    <cellStyle name="식_평택STP_01_09_27_FinancialModel1108_FinancialModel1108(2)_SG운영비용" xfId="16102"/>
    <cellStyle name="식_평택STP_01_09_27_FinancialModel1108_FinancialModel1108(2)_SG운영비용_수원광명재무모델(제출용)" xfId="16103"/>
    <cellStyle name="식_평택STP_01_09_27_FinancialModel1108_FinancialModel1108(2)_SG운영비용_수원광명재무모델(제출용)_HS-STP재무모델" xfId="16104"/>
    <cellStyle name="식_평택STP_01_09_27_FinancialModel1108_FinancialModel1108(2)_SG운영비용_수원광명재무모델(제출용)_PI-FM(평택)-20030404(최종)" xfId="16105"/>
    <cellStyle name="식_평택STP_01_09_27_FinancialModel1108_FinancialModel1108(2)_SG운영비용_수원광명재무모델(제출용)_순수투자자재무모델(평택)-0226-1" xfId="16106"/>
    <cellStyle name="식_평택STP_01_09_27_FinancialModel1108_FinancialModel1108(2)_SG운영비용_수원광명재무모델(제출용)_순수투자자재무모델(평택)-0303" xfId="16107"/>
    <cellStyle name="식_평택STP_01_09_27_FinancialModel1108_FinancialModel1108(2)_SG운영비용_수원광명재무모델(제출용)_순수투자자재무모델(평택)-0320(DSRA)" xfId="16108"/>
    <cellStyle name="식_평택STP_01_09_27_FinancialModel1108_FinancialModel1108(2)_SG운영비용_수원광명재무모델(제출용)_안산소각로재무모델0128" xfId="16109"/>
    <cellStyle name="식_평택STP_01_09_27_FinancialModel1108_FinancialModel1108(2)_SG운영비용_수원광명재무모델(제출용)_안산소각로재무모델0206" xfId="16110"/>
    <cellStyle name="식_평택STP_01_09_27_FinancialModel1108_FinancialModel1108(2)_수원광명재무모델(제출용)" xfId="16111"/>
    <cellStyle name="식_평택STP_01_09_27_FinancialModel1108_FinancialModel1108(2)_수원광명재무모델(제출용)_HS-STP재무모델" xfId="16112"/>
    <cellStyle name="식_평택STP_01_09_27_FinancialModel1108_FinancialModel1108(2)_수원광명재무모델(제출용)_PI-FM(평택)-20030404(최종)" xfId="16113"/>
    <cellStyle name="식_평택STP_01_09_27_FinancialModel1108_FinancialModel1108(2)_수원광명재무모델(제출용)_순수투자자재무모델(평택)-0226-1" xfId="16114"/>
    <cellStyle name="식_평택STP_01_09_27_FinancialModel1108_FinancialModel1108(2)_수원광명재무모델(제출용)_순수투자자재무모델(평택)-0303" xfId="16115"/>
    <cellStyle name="식_평택STP_01_09_27_FinancialModel1108_FinancialModel1108(2)_수원광명재무모델(제출용)_순수투자자재무모델(평택)-0320(DSRA)" xfId="16116"/>
    <cellStyle name="식_평택STP_01_09_27_FinancialModel1108_FinancialModel1108(2)_수원광명재무모델(제출용)_안산소각로재무모델0128" xfId="16117"/>
    <cellStyle name="식_평택STP_01_09_27_FinancialModel1108_FinancialModel1108(2)_수원광명재무모델(제출용)_안산소각로재무모델0206" xfId="16118"/>
    <cellStyle name="식_평택STP_01_09_27_FinancialModel1108_FinancialModel1108(2)_유지보수비(0917)" xfId="16119"/>
    <cellStyle name="식_평택STP_01_09_27_FinancialModel1108_FinancialModel1108(2)_재무모델정부제출(1단계-기존)" xfId="16120"/>
    <cellStyle name="식_평택STP_01_09_27_FinancialModel1108_FinancialModel1108(2)_재무모델정부제출(1단계-기존)_재무모델" xfId="16121"/>
    <cellStyle name="식_평택STP_01_09_27_FinancialModel1108_FinancialModel1108(2)_재무모델정부제출(1단계-기존)_재무모델1210" xfId="16122"/>
    <cellStyle name="식_평택STP_01_09_27_FinancialModel1108_FinancialModel1108(2)_재무모델정부제출(1단계-기존)_청담주차장FM-0311-3" xfId="16123"/>
    <cellStyle name="식_평택STP_01_09_27_FinancialModel1108_FinancialModel1108(2)_타당성분석(이지작성)" xfId="16124"/>
    <cellStyle name="식_평택STP_01_09_27_FinancialModel1108_FinancialModel1108(2)_타당성분석(이지작성)_수원광명재무모델(제출용)" xfId="16125"/>
    <cellStyle name="식_평택STP_01_09_27_FinancialModel1108_FinancialModel1108(2)_타당성분석(이지작성)_수원광명재무모델(제출용)_HS-STP재무모델" xfId="16126"/>
    <cellStyle name="식_평택STP_01_09_27_FinancialModel1108_FinancialModel1108(2)_타당성분석(이지작성)_수원광명재무모델(제출용)_PI-FM(평택)-20030404(최종)" xfId="16127"/>
    <cellStyle name="식_평택STP_01_09_27_FinancialModel1108_FinancialModel1108(2)_타당성분석(이지작성)_수원광명재무모델(제출용)_순수투자자재무모델(평택)-0226-1" xfId="16128"/>
    <cellStyle name="식_평택STP_01_09_27_FinancialModel1108_FinancialModel1108(2)_타당성분석(이지작성)_수원광명재무모델(제출용)_순수투자자재무모델(평택)-0303" xfId="16129"/>
    <cellStyle name="식_평택STP_01_09_27_FinancialModel1108_FinancialModel1108(2)_타당성분석(이지작성)_수원광명재무모델(제출용)_순수투자자재무모델(평택)-0320(DSRA)" xfId="16130"/>
    <cellStyle name="식_평택STP_01_09_27_FinancialModel1108_FinancialModel1108(2)_타당성분석(이지작성)_수원광명재무모델(제출용)_안산소각로재무모델0128" xfId="16131"/>
    <cellStyle name="식_평택STP_01_09_27_FinancialModel1108_FinancialModel1108(2)_타당성분석(이지작성)_수원광명재무모델(제출용)_안산소각로재무모델0206" xfId="16132"/>
    <cellStyle name="식_평택STP_01_09_27_FinancialModel1108_FinancialModel1108(2)_표지및Index" xfId="16133"/>
    <cellStyle name="식_평택STP_01_09_27_FinancialModel1108_FinancialModel1108(2)_표지및Index_재무모델" xfId="16134"/>
    <cellStyle name="식_평택STP_01_09_27_FinancialModel1108_FinancialModel1108(2)_표지및Index_재무모델1210" xfId="16135"/>
    <cellStyle name="식_평택STP_01_09_27_FinancialModel1108_FinancialModel1108(2)_표지및Index_청담주차장FM-0311-3" xfId="16136"/>
    <cellStyle name="식_평택STP_01_09_27_FinancialModel1108_HS-STP재무모델" xfId="16137"/>
    <cellStyle name="식_평택STP_01_09_27_FinancialModel1108_Model-논산소각장(논산시 용역 분석)" xfId="16138"/>
    <cellStyle name="식_평택STP_01_09_27_FinancialModel1108_PI(2공구)-0110(선투입후동시투입)-건설사일부선투입-민감도" xfId="16139"/>
    <cellStyle name="식_평택STP_01_09_27_FinancialModel1108_PI-FM(평택)-20030404(최종)" xfId="16140"/>
    <cellStyle name="식_평택STP_01_09_27_FinancialModel1108_SG(1018)-ING" xfId="16141"/>
    <cellStyle name="식_평택STP_01_09_27_FinancialModel1108_SG(1018)-ING_수원광명재무모델(제출용)" xfId="16142"/>
    <cellStyle name="식_평택STP_01_09_27_FinancialModel1108_SG(1018)-ING_수원광명재무모델(제출용)_HS-STP재무모델" xfId="16143"/>
    <cellStyle name="식_평택STP_01_09_27_FinancialModel1108_SG(1018)-ING_수원광명재무모델(제출용)_PI-FM(평택)-20030404(최종)" xfId="16144"/>
    <cellStyle name="식_평택STP_01_09_27_FinancialModel1108_SG(1018)-ING_수원광명재무모델(제출용)_순수투자자재무모델(평택)-0226-1" xfId="16145"/>
    <cellStyle name="식_평택STP_01_09_27_FinancialModel1108_SG(1018)-ING_수원광명재무모델(제출용)_순수투자자재무모델(평택)-0303" xfId="16146"/>
    <cellStyle name="식_평택STP_01_09_27_FinancialModel1108_SG(1018)-ING_수원광명재무모델(제출용)_순수투자자재무모델(평택)-0320(DSRA)" xfId="16147"/>
    <cellStyle name="식_평택STP_01_09_27_FinancialModel1108_SG(1018)-ING_수원광명재무모델(제출용)_안산소각로재무모델0128" xfId="16148"/>
    <cellStyle name="식_평택STP_01_09_27_FinancialModel1108_SG(1018)-ING_수원광명재무모델(제출용)_안산소각로재무모델0206" xfId="16149"/>
    <cellStyle name="식_평택STP_01_09_27_FinancialModel1108_SG-FM(1018)-PI-HO" xfId="16150"/>
    <cellStyle name="식_평택STP_01_09_27_FinancialModel1108_SG-FM(1018)-PI-HO_수원광명재무모델(제출용)" xfId="16151"/>
    <cellStyle name="식_평택STP_01_09_27_FinancialModel1108_SG-FM(1018)-PI-HO_수원광명재무모델(제출용)_HS-STP재무모델" xfId="16152"/>
    <cellStyle name="식_평택STP_01_09_27_FinancialModel1108_SG-FM(1018)-PI-HO_수원광명재무모델(제출용)_PI-FM(평택)-20030404(최종)" xfId="16153"/>
    <cellStyle name="식_평택STP_01_09_27_FinancialModel1108_SG-FM(1018)-PI-HO_수원광명재무모델(제출용)_순수투자자재무모델(평택)-0226-1" xfId="16154"/>
    <cellStyle name="식_평택STP_01_09_27_FinancialModel1108_SG-FM(1018)-PI-HO_수원광명재무모델(제출용)_순수투자자재무모델(평택)-0303" xfId="16155"/>
    <cellStyle name="식_평택STP_01_09_27_FinancialModel1108_SG-FM(1018)-PI-HO_수원광명재무모델(제출용)_순수투자자재무모델(평택)-0320(DSRA)" xfId="16156"/>
    <cellStyle name="식_평택STP_01_09_27_FinancialModel1108_SG-FM(1018)-PI-HO_수원광명재무모델(제출용)_안산소각로재무모델0128" xfId="16157"/>
    <cellStyle name="식_평택STP_01_09_27_FinancialModel1108_SG-FM(1018)-PI-HO_수원광명재무모델(제출용)_안산소각로재무모델0206" xfId="16158"/>
    <cellStyle name="식_평택STP_01_09_27_FinancialModel1108_SG-FM(1111)-PI" xfId="16159"/>
    <cellStyle name="식_평택STP_01_09_27_FinancialModel1108_SG-FM(1112)-PI" xfId="16160"/>
    <cellStyle name="식_평택STP_01_09_27_FinancialModel1108_SG사업성분석" xfId="16161"/>
    <cellStyle name="식_평택STP_01_09_27_FinancialModel1108_SG사업성분석_수원광명재무모델(제출용)" xfId="16162"/>
    <cellStyle name="식_평택STP_01_09_27_FinancialModel1108_SG사업성분석_수원광명재무모델(제출용)_HS-STP재무모델" xfId="16163"/>
    <cellStyle name="식_평택STP_01_09_27_FinancialModel1108_SG사업성분석_수원광명재무모델(제출용)_PI-FM(평택)-20030404(최종)" xfId="16164"/>
    <cellStyle name="식_평택STP_01_09_27_FinancialModel1108_SG사업성분석_수원광명재무모델(제출용)_순수투자자재무모델(평택)-0226-1" xfId="16165"/>
    <cellStyle name="식_평택STP_01_09_27_FinancialModel1108_SG사업성분석_수원광명재무모델(제출용)_순수투자자재무모델(평택)-0303" xfId="16166"/>
    <cellStyle name="식_평택STP_01_09_27_FinancialModel1108_SG사업성분석_수원광명재무모델(제출용)_순수투자자재무모델(평택)-0320(DSRA)" xfId="16167"/>
    <cellStyle name="식_평택STP_01_09_27_FinancialModel1108_SG사업성분석_수원광명재무모델(제출용)_안산소각로재무모델0128" xfId="16168"/>
    <cellStyle name="식_평택STP_01_09_27_FinancialModel1108_SG사업성분석_수원광명재무모델(제출용)_안산소각로재무모델0206" xfId="16169"/>
    <cellStyle name="식_평택STP_01_09_27_FinancialModel1108_SG운영비용" xfId="16170"/>
    <cellStyle name="식_평택STP_01_09_27_FinancialModel1108_SG운영비용_수원광명재무모델(제출용)" xfId="16171"/>
    <cellStyle name="식_평택STP_01_09_27_FinancialModel1108_SG운영비용_수원광명재무모델(제출용)_HS-STP재무모델" xfId="16172"/>
    <cellStyle name="식_평택STP_01_09_27_FinancialModel1108_SG운영비용_수원광명재무모델(제출용)_PI-FM(평택)-20030404(최종)" xfId="16173"/>
    <cellStyle name="식_평택STP_01_09_27_FinancialModel1108_SG운영비용_수원광명재무모델(제출용)_순수투자자재무모델(평택)-0226-1" xfId="16174"/>
    <cellStyle name="식_평택STP_01_09_27_FinancialModel1108_SG운영비용_수원광명재무모델(제출용)_순수투자자재무모델(평택)-0303" xfId="16175"/>
    <cellStyle name="식_평택STP_01_09_27_FinancialModel1108_SG운영비용_수원광명재무모델(제출용)_순수투자자재무모델(평택)-0320(DSRA)" xfId="16176"/>
    <cellStyle name="식_평택STP_01_09_27_FinancialModel1108_SG운영비용_수원광명재무모델(제출용)_안산소각로재무모델0128" xfId="16177"/>
    <cellStyle name="식_평택STP_01_09_27_FinancialModel1108_SG운영비용_수원광명재무모델(제출용)_안산소각로재무모델0206" xfId="16178"/>
    <cellStyle name="식_평택STP_01_09_27_FinancialModel1108_건설기간중대안2최종" xfId="16179"/>
    <cellStyle name="식_평택STP_01_09_27_FinancialModel1108_건설기간중대안2최종_유지보수비(0917)" xfId="16180"/>
    <cellStyle name="식_평택STP_01_09_27_FinancialModel1108_건설기간중대안2최종_재무모델" xfId="16181"/>
    <cellStyle name="식_평택STP_01_09_27_FinancialModel1108_건설기간중대안2최종_재무모델1210" xfId="16182"/>
    <cellStyle name="식_평택STP_01_09_27_FinancialModel1108_건설기간중대안2최종_청담주차장FM-0311-3" xfId="16183"/>
    <cellStyle name="식_평택STP_01_09_27_FinancialModel1108_고양원능재무모델정부제출용(사업자용)" xfId="16184"/>
    <cellStyle name="식_평택STP_01_09_27_FinancialModel1108_대안1(1129)" xfId="16185"/>
    <cellStyle name="식_평택STP_01_09_27_FinancialModel1108_대안1(1129)_수원광명재무모델(제출용)" xfId="16186"/>
    <cellStyle name="식_평택STP_01_09_27_FinancialModel1108_대안1(1129)_수원광명재무모델(제출용)_HS-STP재무모델" xfId="16187"/>
    <cellStyle name="식_평택STP_01_09_27_FinancialModel1108_대안1(1129)_수원광명재무모델(제출용)_PI-FM(평택)-20030404(최종)" xfId="16188"/>
    <cellStyle name="식_평택STP_01_09_27_FinancialModel1108_대안1(1129)_수원광명재무모델(제출용)_순수투자자재무모델(평택)-0226-1" xfId="16189"/>
    <cellStyle name="식_평택STP_01_09_27_FinancialModel1108_대안1(1129)_수원광명재무모델(제출용)_순수투자자재무모델(평택)-0303" xfId="16190"/>
    <cellStyle name="식_평택STP_01_09_27_FinancialModel1108_대안1(1129)_수원광명재무모델(제출용)_순수투자자재무모델(평택)-0320(DSRA)" xfId="16191"/>
    <cellStyle name="식_평택STP_01_09_27_FinancialModel1108_대안1(1129)_수원광명재무모델(제출용)_안산소각로재무모델0128" xfId="16192"/>
    <cellStyle name="식_평택STP_01_09_27_FinancialModel1108_대안1(1129)_수원광명재무모델(제출용)_안산소각로재무모델0206" xfId="16193"/>
    <cellStyle name="식_평택STP_01_09_27_FinancialModel1108_대안1(1129)_유지보수비(0917)" xfId="16194"/>
    <cellStyle name="식_평택STP_01_09_27_FinancialModel1108_대안1(1129)_재무모델" xfId="16195"/>
    <cellStyle name="식_평택STP_01_09_27_FinancialModel1108_대안1(1129)_재무모델1210" xfId="16196"/>
    <cellStyle name="식_평택STP_01_09_27_FinancialModel1108_대안1(1129)_청담주차장FM-0311-3" xfId="16197"/>
    <cellStyle name="식_평택STP_01_09_27_FinancialModel1108_대안1(1129)_타당성분석(이지작성)" xfId="16198"/>
    <cellStyle name="식_평택STP_01_09_27_FinancialModel1108_대안1(1129)_타당성분석(이지작성)_수원광명재무모델(제출용)" xfId="16199"/>
    <cellStyle name="식_평택STP_01_09_27_FinancialModel1108_대안1(1129)_타당성분석(이지작성)_수원광명재무모델(제출용)_HS-STP재무모델" xfId="16200"/>
    <cellStyle name="식_평택STP_01_09_27_FinancialModel1108_대안1(1129)_타당성분석(이지작성)_수원광명재무모델(제출용)_PI-FM(평택)-20030404(최종)" xfId="16201"/>
    <cellStyle name="식_평택STP_01_09_27_FinancialModel1108_대안1(1129)_타당성분석(이지작성)_수원광명재무모델(제출용)_순수투자자재무모델(평택)-0226-1" xfId="16202"/>
    <cellStyle name="식_평택STP_01_09_27_FinancialModel1108_대안1(1129)_타당성분석(이지작성)_수원광명재무모델(제출용)_순수투자자재무모델(평택)-0303" xfId="16203"/>
    <cellStyle name="식_평택STP_01_09_27_FinancialModel1108_대안1(1129)_타당성분석(이지작성)_수원광명재무모델(제출용)_순수투자자재무모델(평택)-0320(DSRA)" xfId="16204"/>
    <cellStyle name="식_평택STP_01_09_27_FinancialModel1108_대안1(1129)_타당성분석(이지작성)_수원광명재무모델(제출용)_안산소각로재무모델0128" xfId="16205"/>
    <cellStyle name="식_평택STP_01_09_27_FinancialModel1108_대안1(1129)_타당성분석(이지작성)_수원광명재무모델(제출용)_안산소각로재무모델0206" xfId="16206"/>
    <cellStyle name="식_평택STP_01_09_27_FinancialModel1108_서천STP재무모델(0914)" xfId="16207"/>
    <cellStyle name="식_평택STP_01_09_27_FinancialModel1108_서천STP재무모델(0915)-4" xfId="16208"/>
    <cellStyle name="식_평택STP_01_09_27_FinancialModel1108_수원광명재무모델(제출용)-PI" xfId="16209"/>
    <cellStyle name="식_평택STP_01_09_27_FinancialModel1108_순수투자자재무모델(평택)-0226-1" xfId="16210"/>
    <cellStyle name="식_평택STP_01_09_27_FinancialModel1108_순수투자자재무모델(평택)-0303" xfId="16211"/>
    <cellStyle name="식_평택STP_01_09_27_FinancialModel1108_순수투자자재무모델(평택)-0320(DSRA)" xfId="16212"/>
    <cellStyle name="식_평택STP_01_09_27_FinancialModel1108_안산소각로재무모델0128" xfId="16213"/>
    <cellStyle name="식_평택STP_01_09_27_FinancialModel1108_안산소각로재무모델0206" xfId="16214"/>
    <cellStyle name="식_평택STP_01_09_27_FinancialModel1108_유지보수비(0917)" xfId="16215"/>
    <cellStyle name="식_평택STP_01_09_27_FinancialModel1108_장림STP재무모델(1130)ROE" xfId="16216"/>
    <cellStyle name="식_평택STP_01_09_27_FinancialModel1108_재무모델" xfId="16217"/>
    <cellStyle name="식_평택STP_01_09_27_FinancialModel1108_재무모델(최종)" xfId="16218"/>
    <cellStyle name="식_평택STP_01_09_27_FinancialModel1108_재무모델_표지및Index" xfId="16219"/>
    <cellStyle name="식_평택STP_01_09_27_FinancialModel1108_재무모델_표지및Index_재무모델" xfId="16220"/>
    <cellStyle name="식_평택STP_01_09_27_FinancialModel1108_재무모델_표지및Index_재무모델1210" xfId="16221"/>
    <cellStyle name="식_평택STP_01_09_27_FinancialModel1108_재무모델_표지및Index_청담주차장FM-0311-3" xfId="16222"/>
    <cellStyle name="식_평택STP_01_09_27_FinancialModel1108_재무모델0626" xfId="16223"/>
    <cellStyle name="식_평택STP_01_09_27_FinancialModel1108_재무모델0626_유지보수비(0917)" xfId="16224"/>
    <cellStyle name="식_평택STP_01_09_27_FinancialModel1108_재무모델0626_재무모델" xfId="16225"/>
    <cellStyle name="식_평택STP_01_09_27_FinancialModel1108_재무모델0626_재무모델1210" xfId="16226"/>
    <cellStyle name="식_평택STP_01_09_27_FinancialModel1108_재무모델0626_청담주차장FM-0311-3" xfId="16227"/>
    <cellStyle name="식_평택STP_01_09_27_FinancialModel1108_재무모델0918" xfId="16228"/>
    <cellStyle name="식_평택STP_01_09_27_FinancialModel1108_재무모델0919" xfId="16229"/>
    <cellStyle name="식_평택STP_01_09_27_FinancialModel1108_재무모델1210" xfId="16230"/>
    <cellStyle name="식_평택STP_01_09_27_FinancialModel1108_재무모델1안(정부제출사업자용)" xfId="16231"/>
    <cellStyle name="식_평택STP_01_09_27_FinancialModel1108_재무모델1안최종0708-2" xfId="16232"/>
    <cellStyle name="식_평택STP_01_09_27_FinancialModel1108_재무모델1안최종0708-2_유지보수비(0917)" xfId="16233"/>
    <cellStyle name="식_평택STP_01_09_27_FinancialModel1108_재무모델1안최종0708-2_재무모델" xfId="16234"/>
    <cellStyle name="식_평택STP_01_09_27_FinancialModel1108_재무모델1안최종0708-2_재무모델1210" xfId="16235"/>
    <cellStyle name="식_평택STP_01_09_27_FinancialModel1108_재무모델1안최종0708-2_청담주차장FM-0311-3" xfId="16236"/>
    <cellStyle name="식_평택STP_01_09_27_FinancialModel1108_청담주차장FM-0311-3" xfId="16237"/>
    <cellStyle name="식_평택STP_01_09_27_FinancialModel1108_청담주차장FM-0312" xfId="16238"/>
    <cellStyle name="식_평택STP_01_09_27_FinancialModel1108_타당성분석(이지작성)" xfId="16239"/>
    <cellStyle name="식_평택STP_01_09_27_FinancialModel1108_타당성분석(이지작성)_수원광명재무모델(제출용)" xfId="16240"/>
    <cellStyle name="식_평택STP_01_09_27_FinancialModel1108_타당성분석(이지작성)_수원광명재무모델(제출용)_HS-STP재무모델" xfId="16241"/>
    <cellStyle name="식_평택STP_01_09_27_FinancialModel1108_타당성분석(이지작성)_수원광명재무모델(제출용)_PI-FM(평택)-20030404(최종)" xfId="16242"/>
    <cellStyle name="식_평택STP_01_09_27_FinancialModel1108_타당성분석(이지작성)_수원광명재무모델(제출용)_순수투자자재무모델(평택)-0226-1" xfId="16243"/>
    <cellStyle name="식_평택STP_01_09_27_FinancialModel1108_타당성분석(이지작성)_수원광명재무모델(제출용)_순수투자자재무모델(평택)-0303" xfId="16244"/>
    <cellStyle name="식_평택STP_01_09_27_FinancialModel1108_타당성분석(이지작성)_수원광명재무모델(제출용)_순수투자자재무모델(평택)-0320(DSRA)" xfId="16245"/>
    <cellStyle name="식_평택STP_01_09_27_FinancialModel1108_타당성분석(이지작성)_수원광명재무모델(제출용)_안산소각로재무모델0128" xfId="16246"/>
    <cellStyle name="식_평택STP_01_09_27_FinancialModel1108_타당성분석(이지작성)_수원광명재무모델(제출용)_안산소각로재무모델0206" xfId="16247"/>
    <cellStyle name="식_평택STP_01_09_27_FinancialModel1108_평택-해지시지급금" xfId="16248"/>
    <cellStyle name="식_평택STP_01_09_27_Pt" xfId="16249"/>
    <cellStyle name="식_평택STP_01_09_27_Pt_FinancialModel1108(2)" xfId="16250"/>
    <cellStyle name="식_평택STP_01_09_27_Pt_FinancialModel1108(2)_SG운영비용" xfId="16251"/>
    <cellStyle name="식_평택STP_01_09_27_Pt_FinancialModel1108(2)_SG운영비용_수원광명재무모델(제출용)" xfId="16252"/>
    <cellStyle name="식_평택STP_01_09_27_Pt_FinancialModel1108(2)_SG운영비용_수원광명재무모델(제출용)_HS-STP재무모델" xfId="16253"/>
    <cellStyle name="식_평택STP_01_09_27_Pt_FinancialModel1108(2)_SG운영비용_수원광명재무모델(제출용)_PI-FM(평택)-20030404(최종)" xfId="16254"/>
    <cellStyle name="식_평택STP_01_09_27_Pt_FinancialModel1108(2)_SG운영비용_수원광명재무모델(제출용)_순수투자자재무모델(평택)-0226-1" xfId="16255"/>
    <cellStyle name="식_평택STP_01_09_27_Pt_FinancialModel1108(2)_SG운영비용_수원광명재무모델(제출용)_순수투자자재무모델(평택)-0303" xfId="16256"/>
    <cellStyle name="식_평택STP_01_09_27_Pt_FinancialModel1108(2)_SG운영비용_수원광명재무모델(제출용)_순수투자자재무모델(평택)-0320(DSRA)" xfId="16257"/>
    <cellStyle name="식_평택STP_01_09_27_Pt_FinancialModel1108(2)_SG운영비용_수원광명재무모델(제출용)_안산소각로재무모델0128" xfId="16258"/>
    <cellStyle name="식_평택STP_01_09_27_Pt_FinancialModel1108(2)_SG운영비용_수원광명재무모델(제출용)_안산소각로재무모델0206" xfId="16259"/>
    <cellStyle name="식_평택STP_01_09_27_Pt_FinancialModel1108(2)_수원광명재무모델(제출용)" xfId="16260"/>
    <cellStyle name="식_평택STP_01_09_27_Pt_FinancialModel1108(2)_수원광명재무모델(제출용)_HS-STP재무모델" xfId="16261"/>
    <cellStyle name="식_평택STP_01_09_27_Pt_FinancialModel1108(2)_수원광명재무모델(제출용)_PI-FM(평택)-20030404(최종)" xfId="16262"/>
    <cellStyle name="식_평택STP_01_09_27_Pt_FinancialModel1108(2)_수원광명재무모델(제출용)_순수투자자재무모델(평택)-0226-1" xfId="16263"/>
    <cellStyle name="식_평택STP_01_09_27_Pt_FinancialModel1108(2)_수원광명재무모델(제출용)_순수투자자재무모델(평택)-0303" xfId="16264"/>
    <cellStyle name="식_평택STP_01_09_27_Pt_FinancialModel1108(2)_수원광명재무모델(제출용)_순수투자자재무모델(평택)-0320(DSRA)" xfId="16265"/>
    <cellStyle name="식_평택STP_01_09_27_Pt_FinancialModel1108(2)_수원광명재무모델(제출용)_안산소각로재무모델0128" xfId="16266"/>
    <cellStyle name="식_평택STP_01_09_27_Pt_FinancialModel1108(2)_수원광명재무모델(제출용)_안산소각로재무모델0206" xfId="16267"/>
    <cellStyle name="식_평택STP_01_09_27_Pt_FinancialModel1108(2)_유지보수비(0917)" xfId="16268"/>
    <cellStyle name="식_평택STP_01_09_27_Pt_FinancialModel1108(2)_재무모델정부제출(1단계-기존)" xfId="16269"/>
    <cellStyle name="식_평택STP_01_09_27_Pt_FinancialModel1108(2)_재무모델정부제출(1단계-기존)_재무모델" xfId="16270"/>
    <cellStyle name="식_평택STP_01_09_27_Pt_FinancialModel1108(2)_재무모델정부제출(1단계-기존)_재무모델1210" xfId="16271"/>
    <cellStyle name="식_평택STP_01_09_27_Pt_FinancialModel1108(2)_재무모델정부제출(1단계-기존)_청담주차장FM-0311-3" xfId="16272"/>
    <cellStyle name="식_평택STP_01_09_27_Pt_FinancialModel1108(2)_타당성분석(이지작성)" xfId="16273"/>
    <cellStyle name="식_평택STP_01_09_27_Pt_FinancialModel1108(2)_타당성분석(이지작성)_수원광명재무모델(제출용)" xfId="16274"/>
    <cellStyle name="식_평택STP_01_09_27_Pt_FinancialModel1108(2)_타당성분석(이지작성)_수원광명재무모델(제출용)_HS-STP재무모델" xfId="16275"/>
    <cellStyle name="식_평택STP_01_09_27_Pt_FinancialModel1108(2)_타당성분석(이지작성)_수원광명재무모델(제출용)_PI-FM(평택)-20030404(최종)" xfId="16276"/>
    <cellStyle name="식_평택STP_01_09_27_Pt_FinancialModel1108(2)_타당성분석(이지작성)_수원광명재무모델(제출용)_순수투자자재무모델(평택)-0226-1" xfId="16277"/>
    <cellStyle name="식_평택STP_01_09_27_Pt_FinancialModel1108(2)_타당성분석(이지작성)_수원광명재무모델(제출용)_순수투자자재무모델(평택)-0303" xfId="16278"/>
    <cellStyle name="식_평택STP_01_09_27_Pt_FinancialModel1108(2)_타당성분석(이지작성)_수원광명재무모델(제출용)_순수투자자재무모델(평택)-0320(DSRA)" xfId="16279"/>
    <cellStyle name="식_평택STP_01_09_27_Pt_FinancialModel1108(2)_타당성분석(이지작성)_수원광명재무모델(제출용)_안산소각로재무모델0128" xfId="16280"/>
    <cellStyle name="식_평택STP_01_09_27_Pt_FinancialModel1108(2)_타당성분석(이지작성)_수원광명재무모델(제출용)_안산소각로재무모델0206" xfId="16281"/>
    <cellStyle name="식_평택STP_01_09_27_Pt_FinancialModel1108(2)_표지및Index" xfId="16282"/>
    <cellStyle name="식_평택STP_01_09_27_Pt_FinancialModel1108(2)_표지및Index_재무모델" xfId="16283"/>
    <cellStyle name="식_평택STP_01_09_27_Pt_FinancialModel1108(2)_표지및Index_재무모델1210" xfId="16284"/>
    <cellStyle name="식_평택STP_01_09_27_Pt_FinancialModel1108(2)_표지및Index_청담주차장FM-0311-3" xfId="16285"/>
    <cellStyle name="식_평택STP_01_09_27_Pt_HS-STP재무모델" xfId="16286"/>
    <cellStyle name="식_평택STP_01_09_27_Pt_Model-논산소각장(논산시 용역 분석)" xfId="16287"/>
    <cellStyle name="식_평택STP_01_09_27_Pt_PI(2공구)-0110(선투입후동시투입)-건설사일부선투입-민감도" xfId="16288"/>
    <cellStyle name="식_평택STP_01_09_27_Pt_PI-FM(평택)-20030404(최종)" xfId="16289"/>
    <cellStyle name="식_평택STP_01_09_27_Pt_SG(1018)-ING" xfId="16290"/>
    <cellStyle name="식_평택STP_01_09_27_Pt_SG(1018)-ING_수원광명재무모델(제출용)" xfId="16291"/>
    <cellStyle name="식_평택STP_01_09_27_Pt_SG(1018)-ING_수원광명재무모델(제출용)_HS-STP재무모델" xfId="16292"/>
    <cellStyle name="식_평택STP_01_09_27_Pt_SG(1018)-ING_수원광명재무모델(제출용)_PI-FM(평택)-20030404(최종)" xfId="16293"/>
    <cellStyle name="식_평택STP_01_09_27_Pt_SG(1018)-ING_수원광명재무모델(제출용)_순수투자자재무모델(평택)-0226-1" xfId="16294"/>
    <cellStyle name="식_평택STP_01_09_27_Pt_SG(1018)-ING_수원광명재무모델(제출용)_순수투자자재무모델(평택)-0303" xfId="16295"/>
    <cellStyle name="식_평택STP_01_09_27_Pt_SG(1018)-ING_수원광명재무모델(제출용)_순수투자자재무모델(평택)-0320(DSRA)" xfId="16296"/>
    <cellStyle name="식_평택STP_01_09_27_Pt_SG(1018)-ING_수원광명재무모델(제출용)_안산소각로재무모델0128" xfId="16297"/>
    <cellStyle name="식_평택STP_01_09_27_Pt_SG(1018)-ING_수원광명재무모델(제출용)_안산소각로재무모델0206" xfId="16298"/>
    <cellStyle name="식_평택STP_01_09_27_Pt_SG-FM(1018)-PI-HO" xfId="16299"/>
    <cellStyle name="식_평택STP_01_09_27_Pt_SG-FM(1018)-PI-HO_수원광명재무모델(제출용)" xfId="16300"/>
    <cellStyle name="식_평택STP_01_09_27_Pt_SG-FM(1018)-PI-HO_수원광명재무모델(제출용)_HS-STP재무모델" xfId="16301"/>
    <cellStyle name="식_평택STP_01_09_27_Pt_SG-FM(1018)-PI-HO_수원광명재무모델(제출용)_PI-FM(평택)-20030404(최종)" xfId="16302"/>
    <cellStyle name="식_평택STP_01_09_27_Pt_SG-FM(1018)-PI-HO_수원광명재무모델(제출용)_순수투자자재무모델(평택)-0226-1" xfId="16303"/>
    <cellStyle name="식_평택STP_01_09_27_Pt_SG-FM(1018)-PI-HO_수원광명재무모델(제출용)_순수투자자재무모델(평택)-0303" xfId="16304"/>
    <cellStyle name="식_평택STP_01_09_27_Pt_SG-FM(1018)-PI-HO_수원광명재무모델(제출용)_순수투자자재무모델(평택)-0320(DSRA)" xfId="16305"/>
    <cellStyle name="식_평택STP_01_09_27_Pt_SG-FM(1018)-PI-HO_수원광명재무모델(제출용)_안산소각로재무모델0128" xfId="16306"/>
    <cellStyle name="식_평택STP_01_09_27_Pt_SG-FM(1018)-PI-HO_수원광명재무모델(제출용)_안산소각로재무모델0206" xfId="16307"/>
    <cellStyle name="식_평택STP_01_09_27_Pt_SG-FM(1111)-PI" xfId="16308"/>
    <cellStyle name="식_평택STP_01_09_27_Pt_SG-FM(1112)-PI" xfId="16309"/>
    <cellStyle name="식_평택STP_01_09_27_Pt_SG사업성분석" xfId="16310"/>
    <cellStyle name="식_평택STP_01_09_27_Pt_SG사업성분석_수원광명재무모델(제출용)" xfId="16311"/>
    <cellStyle name="식_평택STP_01_09_27_Pt_SG사업성분석_수원광명재무모델(제출용)_HS-STP재무모델" xfId="16312"/>
    <cellStyle name="식_평택STP_01_09_27_Pt_SG사업성분석_수원광명재무모델(제출용)_PI-FM(평택)-20030404(최종)" xfId="16313"/>
    <cellStyle name="식_평택STP_01_09_27_Pt_SG사업성분석_수원광명재무모델(제출용)_순수투자자재무모델(평택)-0226-1" xfId="16314"/>
    <cellStyle name="식_평택STP_01_09_27_Pt_SG사업성분석_수원광명재무모델(제출용)_순수투자자재무모델(평택)-0303" xfId="16315"/>
    <cellStyle name="식_평택STP_01_09_27_Pt_SG사업성분석_수원광명재무모델(제출용)_순수투자자재무모델(평택)-0320(DSRA)" xfId="16316"/>
    <cellStyle name="식_평택STP_01_09_27_Pt_SG사업성분석_수원광명재무모델(제출용)_안산소각로재무모델0128" xfId="16317"/>
    <cellStyle name="식_평택STP_01_09_27_Pt_SG사업성분석_수원광명재무모델(제출용)_안산소각로재무모델0206" xfId="16318"/>
    <cellStyle name="식_평택STP_01_09_27_Pt_SG운영비용" xfId="16319"/>
    <cellStyle name="식_평택STP_01_09_27_Pt_SG운영비용_수원광명재무모델(제출용)" xfId="16320"/>
    <cellStyle name="식_평택STP_01_09_27_Pt_SG운영비용_수원광명재무모델(제출용)_HS-STP재무모델" xfId="16321"/>
    <cellStyle name="식_평택STP_01_09_27_Pt_SG운영비용_수원광명재무모델(제출용)_PI-FM(평택)-20030404(최종)" xfId="16322"/>
    <cellStyle name="식_평택STP_01_09_27_Pt_SG운영비용_수원광명재무모델(제출용)_순수투자자재무모델(평택)-0226-1" xfId="16323"/>
    <cellStyle name="식_평택STP_01_09_27_Pt_SG운영비용_수원광명재무모델(제출용)_순수투자자재무모델(평택)-0303" xfId="16324"/>
    <cellStyle name="식_평택STP_01_09_27_Pt_SG운영비용_수원광명재무모델(제출용)_순수투자자재무모델(평택)-0320(DSRA)" xfId="16325"/>
    <cellStyle name="식_평택STP_01_09_27_Pt_SG운영비용_수원광명재무모델(제출용)_안산소각로재무모델0128" xfId="16326"/>
    <cellStyle name="식_평택STP_01_09_27_Pt_SG운영비용_수원광명재무모델(제출용)_안산소각로재무모델0206" xfId="16327"/>
    <cellStyle name="식_평택STP_01_09_27_Pt_건설기간중대안2최종" xfId="16328"/>
    <cellStyle name="식_평택STP_01_09_27_Pt_건설기간중대안2최종_유지보수비(0917)" xfId="16329"/>
    <cellStyle name="식_평택STP_01_09_27_Pt_건설기간중대안2최종_재무모델" xfId="16330"/>
    <cellStyle name="식_평택STP_01_09_27_Pt_건설기간중대안2최종_재무모델1210" xfId="16331"/>
    <cellStyle name="식_평택STP_01_09_27_Pt_건설기간중대안2최종_청담주차장FM-0311-3" xfId="16332"/>
    <cellStyle name="식_평택STP_01_09_27_Pt_고양원능재무모델정부제출용(사업자용)" xfId="16333"/>
    <cellStyle name="식_평택STP_01_09_27_Pt_대안1(1129)" xfId="16334"/>
    <cellStyle name="식_평택STP_01_09_27_Pt_대안1(1129)_수원광명재무모델(제출용)" xfId="16335"/>
    <cellStyle name="식_평택STP_01_09_27_Pt_대안1(1129)_수원광명재무모델(제출용)_HS-STP재무모델" xfId="16336"/>
    <cellStyle name="식_평택STP_01_09_27_Pt_대안1(1129)_수원광명재무모델(제출용)_PI-FM(평택)-20030404(최종)" xfId="16337"/>
    <cellStyle name="식_평택STP_01_09_27_Pt_대안1(1129)_수원광명재무모델(제출용)_순수투자자재무모델(평택)-0226-1" xfId="16338"/>
    <cellStyle name="식_평택STP_01_09_27_Pt_대안1(1129)_수원광명재무모델(제출용)_순수투자자재무모델(평택)-0303" xfId="16339"/>
    <cellStyle name="식_평택STP_01_09_27_Pt_대안1(1129)_수원광명재무모델(제출용)_순수투자자재무모델(평택)-0320(DSRA)" xfId="16340"/>
    <cellStyle name="식_평택STP_01_09_27_Pt_대안1(1129)_수원광명재무모델(제출용)_안산소각로재무모델0128" xfId="16341"/>
    <cellStyle name="식_평택STP_01_09_27_Pt_대안1(1129)_수원광명재무모델(제출용)_안산소각로재무모델0206" xfId="16342"/>
    <cellStyle name="식_평택STP_01_09_27_Pt_대안1(1129)_유지보수비(0917)" xfId="16343"/>
    <cellStyle name="식_평택STP_01_09_27_Pt_대안1(1129)_재무모델" xfId="16344"/>
    <cellStyle name="식_평택STP_01_09_27_Pt_대안1(1129)_재무모델1210" xfId="16345"/>
    <cellStyle name="식_평택STP_01_09_27_Pt_대안1(1129)_청담주차장FM-0311-3" xfId="16346"/>
    <cellStyle name="식_평택STP_01_09_27_Pt_대안1(1129)_타당성분석(이지작성)" xfId="16347"/>
    <cellStyle name="식_평택STP_01_09_27_Pt_대안1(1129)_타당성분석(이지작성)_수원광명재무모델(제출용)" xfId="16348"/>
    <cellStyle name="식_평택STP_01_09_27_Pt_대안1(1129)_타당성분석(이지작성)_수원광명재무모델(제출용)_HS-STP재무모델" xfId="16349"/>
    <cellStyle name="식_평택STP_01_09_27_Pt_대안1(1129)_타당성분석(이지작성)_수원광명재무모델(제출용)_PI-FM(평택)-20030404(최종)" xfId="16350"/>
    <cellStyle name="식_평택STP_01_09_27_Pt_대안1(1129)_타당성분석(이지작성)_수원광명재무모델(제출용)_순수투자자재무모델(평택)-0226-1" xfId="16351"/>
    <cellStyle name="식_평택STP_01_09_27_Pt_대안1(1129)_타당성분석(이지작성)_수원광명재무모델(제출용)_순수투자자재무모델(평택)-0303" xfId="16352"/>
    <cellStyle name="식_평택STP_01_09_27_Pt_대안1(1129)_타당성분석(이지작성)_수원광명재무모델(제출용)_순수투자자재무모델(평택)-0320(DSRA)" xfId="16353"/>
    <cellStyle name="식_평택STP_01_09_27_Pt_대안1(1129)_타당성분석(이지작성)_수원광명재무모델(제출용)_안산소각로재무모델0128" xfId="16354"/>
    <cellStyle name="식_평택STP_01_09_27_Pt_대안1(1129)_타당성분석(이지작성)_수원광명재무모델(제출용)_안산소각로재무모델0206" xfId="16355"/>
    <cellStyle name="식_평택STP_01_09_27_Pt_서천STP재무모델(0914)" xfId="16356"/>
    <cellStyle name="식_평택STP_01_09_27_Pt_서천STP재무모델(0915)-4" xfId="16357"/>
    <cellStyle name="식_평택STP_01_09_27_Pt_수원광명재무모델(제출용)-PI" xfId="16358"/>
    <cellStyle name="식_평택STP_01_09_27_Pt_순수투자자재무모델(평택)-0226-1" xfId="16359"/>
    <cellStyle name="식_평택STP_01_09_27_Pt_순수투자자재무모델(평택)-0303" xfId="16360"/>
    <cellStyle name="식_평택STP_01_09_27_Pt_순수투자자재무모델(평택)-0320(DSRA)" xfId="16361"/>
    <cellStyle name="식_평택STP_01_09_27_Pt_안산소각로재무모델0128" xfId="16362"/>
    <cellStyle name="식_평택STP_01_09_27_Pt_안산소각로재무모델0206" xfId="16363"/>
    <cellStyle name="식_평택STP_01_09_27_Pt_유지보수비(0917)" xfId="16364"/>
    <cellStyle name="식_평택STP_01_09_27_Pt_장림STP재무모델(1130)ROE" xfId="16365"/>
    <cellStyle name="식_평택STP_01_09_27_Pt_재무모델" xfId="16366"/>
    <cellStyle name="식_평택STP_01_09_27_Pt_재무모델(최종)" xfId="16367"/>
    <cellStyle name="식_평택STP_01_09_27_Pt_재무모델_표지및Index" xfId="16368"/>
    <cellStyle name="식_평택STP_01_09_27_Pt_재무모델_표지및Index_재무모델" xfId="16369"/>
    <cellStyle name="식_평택STP_01_09_27_Pt_재무모델_표지및Index_재무모델1210" xfId="16370"/>
    <cellStyle name="식_평택STP_01_09_27_Pt_재무모델_표지및Index_청담주차장FM-0311-3" xfId="16371"/>
    <cellStyle name="식_평택STP_01_09_27_Pt_재무모델0626" xfId="16372"/>
    <cellStyle name="식_평택STP_01_09_27_Pt_재무모델0626_유지보수비(0917)" xfId="16373"/>
    <cellStyle name="식_평택STP_01_09_27_Pt_재무모델0626_재무모델" xfId="16374"/>
    <cellStyle name="식_평택STP_01_09_27_Pt_재무모델0626_재무모델1210" xfId="16375"/>
    <cellStyle name="식_평택STP_01_09_27_Pt_재무모델0626_청담주차장FM-0311-3" xfId="16376"/>
    <cellStyle name="식_평택STP_01_09_27_Pt_재무모델0918" xfId="16377"/>
    <cellStyle name="식_평택STP_01_09_27_Pt_재무모델0919" xfId="16378"/>
    <cellStyle name="식_평택STP_01_09_27_Pt_재무모델1210" xfId="16379"/>
    <cellStyle name="식_평택STP_01_09_27_Pt_재무모델1안(정부제출사업자용)" xfId="16380"/>
    <cellStyle name="식_평택STP_01_09_27_Pt_재무모델1안최종0708-2" xfId="16381"/>
    <cellStyle name="식_평택STP_01_09_27_Pt_재무모델1안최종0708-2_유지보수비(0917)" xfId="16382"/>
    <cellStyle name="식_평택STP_01_09_27_Pt_재무모델1안최종0708-2_재무모델" xfId="16383"/>
    <cellStyle name="식_평택STP_01_09_27_Pt_재무모델1안최종0708-2_재무모델1210" xfId="16384"/>
    <cellStyle name="식_평택STP_01_09_27_Pt_재무모델1안최종0708-2_청담주차장FM-0311-3" xfId="16385"/>
    <cellStyle name="식_평택STP_01_09_27_Pt_청담주차장FM-0311-3" xfId="16386"/>
    <cellStyle name="식_평택STP_01_09_27_Pt_청담주차장FM-0312" xfId="16387"/>
    <cellStyle name="식_평택STP_01_09_27_Pt_타당성분석(이지작성)" xfId="16388"/>
    <cellStyle name="식_평택STP_01_09_27_Pt_타당성분석(이지작성)_수원광명재무모델(제출용)" xfId="16389"/>
    <cellStyle name="식_평택STP_01_09_27_Pt_타당성분석(이지작성)_수원광명재무모델(제출용)_HS-STP재무모델" xfId="16390"/>
    <cellStyle name="식_평택STP_01_09_27_Pt_타당성분석(이지작성)_수원광명재무모델(제출용)_PI-FM(평택)-20030404(최종)" xfId="16391"/>
    <cellStyle name="식_평택STP_01_09_27_Pt_타당성분석(이지작성)_수원광명재무모델(제출용)_순수투자자재무모델(평택)-0226-1" xfId="16392"/>
    <cellStyle name="식_평택STP_01_09_27_Pt_타당성분석(이지작성)_수원광명재무모델(제출용)_순수투자자재무모델(평택)-0303" xfId="16393"/>
    <cellStyle name="식_평택STP_01_09_27_Pt_타당성분석(이지작성)_수원광명재무모델(제출용)_순수투자자재무모델(평택)-0320(DSRA)" xfId="16394"/>
    <cellStyle name="식_평택STP_01_09_27_Pt_타당성분석(이지작성)_수원광명재무모델(제출용)_안산소각로재무모델0128" xfId="16395"/>
    <cellStyle name="식_평택STP_01_09_27_Pt_타당성분석(이지작성)_수원광명재무모델(제출용)_안산소각로재무모델0206" xfId="16396"/>
    <cellStyle name="식_평택STP_01_09_27_Pt_평택-해지시지급금" xfId="16397"/>
    <cellStyle name="식_평택STP_01_09_27_SG운영비용" xfId="16398"/>
    <cellStyle name="식_평택STP_01_09_27_SG운영비용_수원광명재무모델(제출용)" xfId="16399"/>
    <cellStyle name="식_평택STP_01_09_27_SG운영비용_수원광명재무모델(제출용)_HS-STP재무모델" xfId="16400"/>
    <cellStyle name="식_평택STP_01_09_27_SG운영비용_수원광명재무모델(제출용)_PI-FM(평택)-20030404(최종)" xfId="16401"/>
    <cellStyle name="식_평택STP_01_09_27_SG운영비용_수원광명재무모델(제출용)_순수투자자재무모델(평택)-0226-1" xfId="16402"/>
    <cellStyle name="식_평택STP_01_09_27_SG운영비용_수원광명재무모델(제출용)_순수투자자재무모델(평택)-0303" xfId="16403"/>
    <cellStyle name="식_평택STP_01_09_27_SG운영비용_수원광명재무모델(제출용)_순수투자자재무모델(평택)-0320(DSRA)" xfId="16404"/>
    <cellStyle name="식_평택STP_01_09_27_SG운영비용_수원광명재무모델(제출용)_안산소각로재무모델0128" xfId="16405"/>
    <cellStyle name="식_평택STP_01_09_27_SG운영비용_수원광명재무모델(제출용)_안산소각로재무모델0206" xfId="16406"/>
    <cellStyle name="식_평택STP_01_09_27_수원광명재무모델(제출용)" xfId="16407"/>
    <cellStyle name="식_평택STP_01_09_27_수원광명재무모델(제출용)_HS-STP재무모델" xfId="16408"/>
    <cellStyle name="식_평택STP_01_09_27_수원광명재무모델(제출용)_PI-FM(평택)-20030404(최종)" xfId="16409"/>
    <cellStyle name="식_평택STP_01_09_27_수원광명재무모델(제출용)_순수투자자재무모델(평택)-0226-1" xfId="16410"/>
    <cellStyle name="식_평택STP_01_09_27_수원광명재무모델(제출용)_순수투자자재무모델(평택)-0303" xfId="16411"/>
    <cellStyle name="식_평택STP_01_09_27_수원광명재무모델(제출용)_순수투자자재무모델(평택)-0320(DSRA)" xfId="16412"/>
    <cellStyle name="식_평택STP_01_09_27_수원광명재무모델(제출용)_안산소각로재무모델0128" xfId="16413"/>
    <cellStyle name="식_평택STP_01_09_27_수원광명재무모델(제출용)_안산소각로재무모델0206" xfId="16414"/>
    <cellStyle name="식_평택STP_01_09_27_유지보수비(0917)" xfId="16415"/>
    <cellStyle name="식_평택STP_01_09_27_재무모델정부제출(1단계-기존)" xfId="16416"/>
    <cellStyle name="식_평택STP_01_09_27_재무모델정부제출(1단계-기존)_재무모델" xfId="16417"/>
    <cellStyle name="식_평택STP_01_09_27_재무모델정부제출(1단계-기존)_재무모델1210" xfId="16418"/>
    <cellStyle name="식_평택STP_01_09_27_재무모델정부제출(1단계-기존)_청담주차장FM-0311-3" xfId="16419"/>
    <cellStyle name="식_평택STP_01_09_27_타당성분석(이지작성)" xfId="16420"/>
    <cellStyle name="식_평택STP_01_09_27_타당성분석(이지작성)_수원광명재무모델(제출용)" xfId="16421"/>
    <cellStyle name="식_평택STP_01_09_27_타당성분석(이지작성)_수원광명재무모델(제출용)_HS-STP재무모델" xfId="16422"/>
    <cellStyle name="식_평택STP_01_09_27_타당성분석(이지작성)_수원광명재무모델(제출용)_PI-FM(평택)-20030404(최종)" xfId="16423"/>
    <cellStyle name="식_평택STP_01_09_27_타당성분석(이지작성)_수원광명재무모델(제출용)_순수투자자재무모델(평택)-0226-1" xfId="16424"/>
    <cellStyle name="식_평택STP_01_09_27_타당성분석(이지작성)_수원광명재무모델(제출용)_순수투자자재무모델(평택)-0303" xfId="16425"/>
    <cellStyle name="식_평택STP_01_09_27_타당성분석(이지작성)_수원광명재무모델(제출용)_순수투자자재무모델(평택)-0320(DSRA)" xfId="16426"/>
    <cellStyle name="식_평택STP_01_09_27_타당성분석(이지작성)_수원광명재무모델(제출용)_안산소각로재무모델0128" xfId="16427"/>
    <cellStyle name="식_평택STP_01_09_27_타당성분석(이지작성)_수원광명재무모델(제출용)_안산소각로재무모델0206" xfId="16428"/>
    <cellStyle name="식_평택STP_01_09_27_표지및Index" xfId="16429"/>
    <cellStyle name="식_평택STP_01_09_27_표지및Index_재무모델" xfId="16430"/>
    <cellStyle name="식_평택STP_01_09_27_표지및Index_재무모델1210" xfId="16431"/>
    <cellStyle name="식_평택STP_01_09_27_표지및Index_청담주차장FM-0311-3" xfId="16432"/>
    <cellStyle name="식_평택-해지시지급금" xfId="16433"/>
    <cellStyle name="식_하수운영비(공단1101)" xfId="16434"/>
    <cellStyle name="식_하수운영비(공단1101)_유지관리비(전기)" xfId="16435"/>
    <cellStyle name="안건회계법인" xfId="16436"/>
    <cellStyle name="안상수10" xfId="16437"/>
    <cellStyle name="앥_x0001_" xfId="16438"/>
    <cellStyle name="얁_x0001_" xfId="16439"/>
    <cellStyle name="양식-타이틀" xfId="16440"/>
    <cellStyle name="연결된 셀 10" xfId="16441"/>
    <cellStyle name="연결된 셀 11" xfId="16442"/>
    <cellStyle name="연결된 셀 12" xfId="16443"/>
    <cellStyle name="연결된 셀 13" xfId="16444"/>
    <cellStyle name="연결된 셀 14" xfId="16445"/>
    <cellStyle name="연결된 셀 15" xfId="16446"/>
    <cellStyle name="연결된 셀 16" xfId="16447"/>
    <cellStyle name="연결된 셀 17" xfId="16448"/>
    <cellStyle name="연결된 셀 18" xfId="16449"/>
    <cellStyle name="연결된 셀 19" xfId="16450"/>
    <cellStyle name="연결된 셀 2" xfId="16451"/>
    <cellStyle name="연결된 셀 20" xfId="16452"/>
    <cellStyle name="연결된 셀 21" xfId="16453"/>
    <cellStyle name="연결된 셀 22" xfId="16454"/>
    <cellStyle name="연결된 셀 23" xfId="16455"/>
    <cellStyle name="연결된 셀 24" xfId="16456"/>
    <cellStyle name="연결된 셀 25" xfId="16457"/>
    <cellStyle name="연결된 셀 26" xfId="16458"/>
    <cellStyle name="연결된 셀 27" xfId="16459"/>
    <cellStyle name="연결된 셀 28" xfId="16460"/>
    <cellStyle name="연결된 셀 29" xfId="16461"/>
    <cellStyle name="연결된 셀 3" xfId="16462"/>
    <cellStyle name="연결된 셀 30" xfId="16463"/>
    <cellStyle name="연결된 셀 31" xfId="16464"/>
    <cellStyle name="연결된 셀 4" xfId="16465"/>
    <cellStyle name="연결된 셀 5" xfId="16466"/>
    <cellStyle name="연결된 셀 6" xfId="16467"/>
    <cellStyle name="연결된 셀 7" xfId="16468"/>
    <cellStyle name="연결된 셀 8" xfId="16469"/>
    <cellStyle name="연결된 셀 9" xfId="16470"/>
    <cellStyle name="열어본 하이퍼링크" xfId="16471"/>
    <cellStyle name="열어본 하이퍼링크 2" xfId="16472"/>
    <cellStyle name="영호" xfId="16473"/>
    <cellStyle name="영호 2" xfId="16474"/>
    <cellStyle name="왼" xfId="16475"/>
    <cellStyle name="왼쪽2" xfId="16476"/>
    <cellStyle name="왼쪽5" xfId="16477"/>
    <cellStyle name="요약 10" xfId="16478"/>
    <cellStyle name="요약 10 2" xfId="16479"/>
    <cellStyle name="요약 11" xfId="16480"/>
    <cellStyle name="요약 11 2" xfId="16481"/>
    <cellStyle name="요약 12" xfId="16482"/>
    <cellStyle name="요약 12 2" xfId="16483"/>
    <cellStyle name="요약 13" xfId="16484"/>
    <cellStyle name="요약 13 2" xfId="16485"/>
    <cellStyle name="요약 14" xfId="16486"/>
    <cellStyle name="요약 14 2" xfId="16487"/>
    <cellStyle name="요약 15" xfId="16488"/>
    <cellStyle name="요약 15 2" xfId="16489"/>
    <cellStyle name="요약 16" xfId="16490"/>
    <cellStyle name="요약 16 2" xfId="16491"/>
    <cellStyle name="요약 17" xfId="16492"/>
    <cellStyle name="요약 17 2" xfId="16493"/>
    <cellStyle name="요약 18" xfId="16494"/>
    <cellStyle name="요약 18 2" xfId="16495"/>
    <cellStyle name="요약 19" xfId="16496"/>
    <cellStyle name="요약 19 2" xfId="16497"/>
    <cellStyle name="요약 2" xfId="16498"/>
    <cellStyle name="요약 2 2" xfId="16499"/>
    <cellStyle name="요약 20" xfId="16500"/>
    <cellStyle name="요약 20 2" xfId="16501"/>
    <cellStyle name="요약 21" xfId="16502"/>
    <cellStyle name="요약 21 2" xfId="16503"/>
    <cellStyle name="요약 22" xfId="16504"/>
    <cellStyle name="요약 22 2" xfId="16505"/>
    <cellStyle name="요약 23" xfId="16506"/>
    <cellStyle name="요약 23 2" xfId="16507"/>
    <cellStyle name="요약 24" xfId="16508"/>
    <cellStyle name="요약 24 2" xfId="16509"/>
    <cellStyle name="요약 25" xfId="16510"/>
    <cellStyle name="요약 25 2" xfId="16511"/>
    <cellStyle name="요약 26" xfId="16512"/>
    <cellStyle name="요약 26 2" xfId="16513"/>
    <cellStyle name="요약 27" xfId="16514"/>
    <cellStyle name="요약 27 2" xfId="16515"/>
    <cellStyle name="요약 28" xfId="16516"/>
    <cellStyle name="요약 28 2" xfId="16517"/>
    <cellStyle name="요약 29" xfId="16518"/>
    <cellStyle name="요약 29 2" xfId="16519"/>
    <cellStyle name="요약 3" xfId="16520"/>
    <cellStyle name="요약 3 2" xfId="16521"/>
    <cellStyle name="요약 30" xfId="16522"/>
    <cellStyle name="요약 30 2" xfId="16523"/>
    <cellStyle name="요약 31" xfId="16524"/>
    <cellStyle name="요약 31 2" xfId="16525"/>
    <cellStyle name="요약 4" xfId="16526"/>
    <cellStyle name="요약 4 2" xfId="16527"/>
    <cellStyle name="요약 5" xfId="16528"/>
    <cellStyle name="요약 5 2" xfId="16529"/>
    <cellStyle name="요약 6" xfId="16530"/>
    <cellStyle name="요약 6 2" xfId="16531"/>
    <cellStyle name="요약 7" xfId="16532"/>
    <cellStyle name="요약 7 2" xfId="16533"/>
    <cellStyle name="요약 8" xfId="16534"/>
    <cellStyle name="요약 8 2" xfId="16535"/>
    <cellStyle name="요약 9" xfId="16536"/>
    <cellStyle name="요약 9 2" xfId="16537"/>
    <cellStyle name="우괄호_박심배수구조물공" xfId="16538"/>
    <cellStyle name="우측양괄호" xfId="16539"/>
    <cellStyle name="원" xfId="16540"/>
    <cellStyle name="원 2" xfId="16541"/>
    <cellStyle name="원_NEGS" xfId="16542"/>
    <cellStyle name="원_도로구조물수정" xfId="16543"/>
    <cellStyle name="원_배수로덮개재료집계" xfId="16544"/>
    <cellStyle name="원_송도3공구개략공사비_090310" xfId="16545"/>
    <cellStyle name="원_수령도로측구덮개재료집계" xfId="16546"/>
    <cellStyle name="원_역T형옹벽" xfId="16547"/>
    <cellStyle name="원_집계" xfId="16548"/>
    <cellStyle name="유1" xfId="16549"/>
    <cellStyle name="유영" xfId="16550"/>
    <cellStyle name="이천칠백이십삼만육천원정" xfId="16551"/>
    <cellStyle name="인원수(0.1)" xfId="16552"/>
    <cellStyle name="일반" xfId="16553"/>
    <cellStyle name="일반 2" xfId="16554"/>
    <cellStyle name="一般_Book1" xfId="16555"/>
    <cellStyle name="일위(소수점 1)" xfId="16556"/>
    <cellStyle name="일위_단위_일위대가" xfId="16557"/>
    <cellStyle name="일위대가" xfId="16558"/>
    <cellStyle name="입력 10" xfId="16559"/>
    <cellStyle name="입력 10 2" xfId="16560"/>
    <cellStyle name="입력 11" xfId="16561"/>
    <cellStyle name="입력 11 2" xfId="16562"/>
    <cellStyle name="입력 12" xfId="16563"/>
    <cellStyle name="입력 12 2" xfId="16564"/>
    <cellStyle name="입력 13" xfId="16565"/>
    <cellStyle name="입력 13 2" xfId="16566"/>
    <cellStyle name="입력 14" xfId="16567"/>
    <cellStyle name="입력 14 2" xfId="16568"/>
    <cellStyle name="입력 15" xfId="16569"/>
    <cellStyle name="입력 15 2" xfId="16570"/>
    <cellStyle name="입력 16" xfId="16571"/>
    <cellStyle name="입력 16 2" xfId="16572"/>
    <cellStyle name="입력 17" xfId="16573"/>
    <cellStyle name="입력 17 2" xfId="16574"/>
    <cellStyle name="입력 18" xfId="16575"/>
    <cellStyle name="입력 18 2" xfId="16576"/>
    <cellStyle name="입력 19" xfId="16577"/>
    <cellStyle name="입력 19 2" xfId="16578"/>
    <cellStyle name="입력 2" xfId="16579"/>
    <cellStyle name="입력 2 2" xfId="16580"/>
    <cellStyle name="입력 20" xfId="16581"/>
    <cellStyle name="입력 20 2" xfId="16582"/>
    <cellStyle name="입력 21" xfId="16583"/>
    <cellStyle name="입력 21 2" xfId="16584"/>
    <cellStyle name="입력 22" xfId="16585"/>
    <cellStyle name="입력 22 2" xfId="16586"/>
    <cellStyle name="입력 23" xfId="16587"/>
    <cellStyle name="입력 23 2" xfId="16588"/>
    <cellStyle name="입력 24" xfId="16589"/>
    <cellStyle name="입력 24 2" xfId="16590"/>
    <cellStyle name="입력 25" xfId="16591"/>
    <cellStyle name="입력 25 2" xfId="16592"/>
    <cellStyle name="입력 26" xfId="16593"/>
    <cellStyle name="입력 26 2" xfId="16594"/>
    <cellStyle name="입력 27" xfId="16595"/>
    <cellStyle name="입력 27 2" xfId="16596"/>
    <cellStyle name="입력 28" xfId="16597"/>
    <cellStyle name="입력 28 2" xfId="16598"/>
    <cellStyle name="입력 29" xfId="16599"/>
    <cellStyle name="입력 29 2" xfId="16600"/>
    <cellStyle name="입력 3" xfId="16601"/>
    <cellStyle name="입력 3 2" xfId="16602"/>
    <cellStyle name="입력 30" xfId="16603"/>
    <cellStyle name="입력 30 2" xfId="16604"/>
    <cellStyle name="입력 31" xfId="16605"/>
    <cellStyle name="입력 31 2" xfId="16606"/>
    <cellStyle name="입력 4" xfId="16607"/>
    <cellStyle name="입력 4 2" xfId="16608"/>
    <cellStyle name="입력 5" xfId="16609"/>
    <cellStyle name="입력 5 2" xfId="16610"/>
    <cellStyle name="입력 6" xfId="16611"/>
    <cellStyle name="입력 6 2" xfId="16612"/>
    <cellStyle name="입력 7" xfId="16613"/>
    <cellStyle name="입력 7 2" xfId="16614"/>
    <cellStyle name="입력 8" xfId="16615"/>
    <cellStyle name="입력 8 2" xfId="16616"/>
    <cellStyle name="입력 9" xfId="16617"/>
    <cellStyle name="입력 9 2" xfId="16618"/>
    <cellStyle name="자리수" xfId="16619"/>
    <cellStyle name="자리수 - 유형1" xfId="16620"/>
    <cellStyle name="자리수 10" xfId="16621"/>
    <cellStyle name="자리수 11" xfId="16622"/>
    <cellStyle name="자리수 12" xfId="16623"/>
    <cellStyle name="자리수 13" xfId="16624"/>
    <cellStyle name="자리수 14" xfId="16625"/>
    <cellStyle name="자리수 15" xfId="16626"/>
    <cellStyle name="자리수 16" xfId="16627"/>
    <cellStyle name="자리수 17" xfId="16628"/>
    <cellStyle name="자리수 18" xfId="16629"/>
    <cellStyle name="자리수 19" xfId="16630"/>
    <cellStyle name="자리수 2" xfId="16631"/>
    <cellStyle name="자리수 20" xfId="16632"/>
    <cellStyle name="자리수 21" xfId="16633"/>
    <cellStyle name="자리수 22" xfId="16634"/>
    <cellStyle name="자리수 23" xfId="16635"/>
    <cellStyle name="자리수 24" xfId="16636"/>
    <cellStyle name="자리수 25" xfId="16637"/>
    <cellStyle name="자리수 26" xfId="16638"/>
    <cellStyle name="자리수 27" xfId="16639"/>
    <cellStyle name="자리수 28" xfId="16640"/>
    <cellStyle name="자리수 29" xfId="16641"/>
    <cellStyle name="자리수 3" xfId="16642"/>
    <cellStyle name="자리수 30" xfId="16643"/>
    <cellStyle name="자리수 31" xfId="16644"/>
    <cellStyle name="자리수 4" xfId="16645"/>
    <cellStyle name="자리수 5" xfId="16646"/>
    <cellStyle name="자리수 6" xfId="16647"/>
    <cellStyle name="자리수 7" xfId="16648"/>
    <cellStyle name="자리수 8" xfId="16649"/>
    <cellStyle name="자리수 9" xfId="16650"/>
    <cellStyle name="자리수_00 토목집계표" xfId="16651"/>
    <cellStyle name="자리수0" xfId="16652"/>
    <cellStyle name="자리수0 10" xfId="16653"/>
    <cellStyle name="자리수0 11" xfId="16654"/>
    <cellStyle name="자리수0 12" xfId="16655"/>
    <cellStyle name="자리수0 13" xfId="16656"/>
    <cellStyle name="자리수0 14" xfId="16657"/>
    <cellStyle name="자리수0 15" xfId="16658"/>
    <cellStyle name="자리수0 16" xfId="16659"/>
    <cellStyle name="자리수0 17" xfId="16660"/>
    <cellStyle name="자리수0 18" xfId="16661"/>
    <cellStyle name="자리수0 19" xfId="16662"/>
    <cellStyle name="자리수0 2" xfId="16663"/>
    <cellStyle name="자리수0 20" xfId="16664"/>
    <cellStyle name="자리수0 21" xfId="16665"/>
    <cellStyle name="자리수0 22" xfId="16666"/>
    <cellStyle name="자리수0 23" xfId="16667"/>
    <cellStyle name="자리수0 24" xfId="16668"/>
    <cellStyle name="자리수0 25" xfId="16669"/>
    <cellStyle name="자리수0 26" xfId="16670"/>
    <cellStyle name="자리수0 27" xfId="16671"/>
    <cellStyle name="자리수0 28" xfId="16672"/>
    <cellStyle name="자리수0 29" xfId="16673"/>
    <cellStyle name="자리수0 3" xfId="16674"/>
    <cellStyle name="자리수0 30" xfId="16675"/>
    <cellStyle name="자리수0 31" xfId="16676"/>
    <cellStyle name="자리수0 4" xfId="16677"/>
    <cellStyle name="자리수0 5" xfId="16678"/>
    <cellStyle name="자리수0 6" xfId="16679"/>
    <cellStyle name="자리수0 7" xfId="16680"/>
    <cellStyle name="자리수0 8" xfId="16681"/>
    <cellStyle name="자리수0 9" xfId="16682"/>
    <cellStyle name="자리수0_경산_용량계산서-101209- REV1" xfId="16683"/>
    <cellStyle name="잡품" xfId="16684"/>
    <cellStyle name="정렬" xfId="16685"/>
    <cellStyle name="정렬범위" xfId="16686"/>
    <cellStyle name="제곱" xfId="16687"/>
    <cellStyle name="제목 1 1" xfId="16688"/>
    <cellStyle name="제목 1 1 1" xfId="16689"/>
    <cellStyle name="제목 1 1 1 1" xfId="16690"/>
    <cellStyle name="제목 1 1 1 1 10" xfId="16691"/>
    <cellStyle name="제목 1 1 1 1 11" xfId="16692"/>
    <cellStyle name="제목 1 1 1 1 12" xfId="16693"/>
    <cellStyle name="제목 1 1 1 1 13" xfId="16694"/>
    <cellStyle name="제목 1 1 1 1 14" xfId="16695"/>
    <cellStyle name="제목 1 1 1 1 15" xfId="16696"/>
    <cellStyle name="제목 1 1 1 1 16" xfId="16697"/>
    <cellStyle name="제목 1 1 1 1 17" xfId="16698"/>
    <cellStyle name="제목 1 1 1 1 18" xfId="16699"/>
    <cellStyle name="제목 1 1 1 1 19" xfId="16700"/>
    <cellStyle name="제목 1 1 1 1 2" xfId="16701"/>
    <cellStyle name="제목 1 1 1 1 20" xfId="16702"/>
    <cellStyle name="제목 1 1 1 1 21" xfId="16703"/>
    <cellStyle name="제목 1 1 1 1 22" xfId="16704"/>
    <cellStyle name="제목 1 1 1 1 23" xfId="16705"/>
    <cellStyle name="제목 1 1 1 1 24" xfId="16706"/>
    <cellStyle name="제목 1 1 1 1 25" xfId="16707"/>
    <cellStyle name="제목 1 1 1 1 26" xfId="16708"/>
    <cellStyle name="제목 1 1 1 1 27" xfId="16709"/>
    <cellStyle name="제목 1 1 1 1 28" xfId="16710"/>
    <cellStyle name="제목 1 1 1 1 29" xfId="16711"/>
    <cellStyle name="제목 1 1 1 1 3" xfId="16712"/>
    <cellStyle name="제목 1 1 1 1 30" xfId="16713"/>
    <cellStyle name="제목 1 1 1 1 31" xfId="16714"/>
    <cellStyle name="제목 1 1 1 1 4" xfId="16715"/>
    <cellStyle name="제목 1 1 1 1 5" xfId="16716"/>
    <cellStyle name="제목 1 1 1 1 6" xfId="16717"/>
    <cellStyle name="제목 1 1 1 1 7" xfId="16718"/>
    <cellStyle name="제목 1 1 1 1 8" xfId="16719"/>
    <cellStyle name="제목 1 1 1 1 9" xfId="16720"/>
    <cellStyle name="제목 1 1 1 1_경산_용량계산서-101209- REV1" xfId="16721"/>
    <cellStyle name="제목 1 1 1 10" xfId="16722"/>
    <cellStyle name="제목 1 1 1 11" xfId="16723"/>
    <cellStyle name="제목 1 1 1 12" xfId="16724"/>
    <cellStyle name="제목 1 1 1 13" xfId="16725"/>
    <cellStyle name="제목 1 1 1 14" xfId="16726"/>
    <cellStyle name="제목 1 1 1 15" xfId="16727"/>
    <cellStyle name="제목 1 1 1 16" xfId="16728"/>
    <cellStyle name="제목 1 1 1 17" xfId="16729"/>
    <cellStyle name="제목 1 1 1 18" xfId="16730"/>
    <cellStyle name="제목 1 1 1 19" xfId="16731"/>
    <cellStyle name="제목 1 1 1 2" xfId="16732"/>
    <cellStyle name="제목 1 1 1 20" xfId="16733"/>
    <cellStyle name="제목 1 1 1 21" xfId="16734"/>
    <cellStyle name="제목 1 1 1 22" xfId="16735"/>
    <cellStyle name="제목 1 1 1 23" xfId="16736"/>
    <cellStyle name="제목 1 1 1 24" xfId="16737"/>
    <cellStyle name="제목 1 1 1 25" xfId="16738"/>
    <cellStyle name="제목 1 1 1 26" xfId="16739"/>
    <cellStyle name="제목 1 1 1 27" xfId="16740"/>
    <cellStyle name="제목 1 1 1 28" xfId="16741"/>
    <cellStyle name="제목 1 1 1 29" xfId="16742"/>
    <cellStyle name="제목 1 1 1 3" xfId="16743"/>
    <cellStyle name="제목 1 1 1 30" xfId="16744"/>
    <cellStyle name="제목 1 1 1 31" xfId="16745"/>
    <cellStyle name="제목 1 1 1 4" xfId="16746"/>
    <cellStyle name="제목 1 1 1 5" xfId="16747"/>
    <cellStyle name="제목 1 1 1 6" xfId="16748"/>
    <cellStyle name="제목 1 1 1 7" xfId="16749"/>
    <cellStyle name="제목 1 1 1 8" xfId="16750"/>
    <cellStyle name="제목 1 1 1 9" xfId="16751"/>
    <cellStyle name="제목 1 1 1_남양주 별내 LINE LIST_소각시설_덕트_100903" xfId="16752"/>
    <cellStyle name="제목 1 1 10" xfId="16753"/>
    <cellStyle name="제목 1 1 11" xfId="16754"/>
    <cellStyle name="제목 1 1 12" xfId="16755"/>
    <cellStyle name="제목 1 1 13" xfId="16756"/>
    <cellStyle name="제목 1 1 14" xfId="16757"/>
    <cellStyle name="제목 1 1 15" xfId="16758"/>
    <cellStyle name="제목 1 1 16" xfId="16759"/>
    <cellStyle name="제목 1 1 17" xfId="16760"/>
    <cellStyle name="제목 1 1 18" xfId="16761"/>
    <cellStyle name="제목 1 1 19" xfId="16762"/>
    <cellStyle name="제목 1 1 2" xfId="16763"/>
    <cellStyle name="제목 1 1 20" xfId="16764"/>
    <cellStyle name="제목 1 1 21" xfId="16765"/>
    <cellStyle name="제목 1 1 22" xfId="16766"/>
    <cellStyle name="제목 1 1 23" xfId="16767"/>
    <cellStyle name="제목 1 1 24" xfId="16768"/>
    <cellStyle name="제목 1 1 25" xfId="16769"/>
    <cellStyle name="제목 1 1 26" xfId="16770"/>
    <cellStyle name="제목 1 1 27" xfId="16771"/>
    <cellStyle name="제목 1 1 28" xfId="16772"/>
    <cellStyle name="제목 1 1 29" xfId="16773"/>
    <cellStyle name="제목 1 1 3" xfId="16774"/>
    <cellStyle name="제목 1 1 30" xfId="16775"/>
    <cellStyle name="제목 1 1 31" xfId="16776"/>
    <cellStyle name="제목 1 1 4" xfId="16777"/>
    <cellStyle name="제목 1 1 5" xfId="16778"/>
    <cellStyle name="제목 1 1 6" xfId="16779"/>
    <cellStyle name="제목 1 1 7" xfId="16780"/>
    <cellStyle name="제목 1 1 8" xfId="16781"/>
    <cellStyle name="제목 1 1 9" xfId="16782"/>
    <cellStyle name="제목 1 1_남양주 별내 LINE LIST_소각시설_덕트_100903" xfId="16783"/>
    <cellStyle name="제목 1 10" xfId="16784"/>
    <cellStyle name="제목 1 11" xfId="16785"/>
    <cellStyle name="제목 1 12" xfId="16786"/>
    <cellStyle name="제목 1 13" xfId="16787"/>
    <cellStyle name="제목 1 14" xfId="16788"/>
    <cellStyle name="제목 1 15" xfId="16789"/>
    <cellStyle name="제목 1 16" xfId="16790"/>
    <cellStyle name="제목 1 17" xfId="16791"/>
    <cellStyle name="제목 1 18" xfId="16792"/>
    <cellStyle name="제목 1 19" xfId="16793"/>
    <cellStyle name="제목 1 2" xfId="16794"/>
    <cellStyle name="제목 1 20" xfId="16795"/>
    <cellStyle name="제목 1 21" xfId="16796"/>
    <cellStyle name="제목 1 22" xfId="16797"/>
    <cellStyle name="제목 1 23" xfId="16798"/>
    <cellStyle name="제목 1 24" xfId="16799"/>
    <cellStyle name="제목 1 25" xfId="16800"/>
    <cellStyle name="제목 1 26" xfId="16801"/>
    <cellStyle name="제목 1 27" xfId="16802"/>
    <cellStyle name="제목 1 28" xfId="16803"/>
    <cellStyle name="제목 1 29" xfId="16804"/>
    <cellStyle name="제목 1 3" xfId="16805"/>
    <cellStyle name="제목 1 30" xfId="16806"/>
    <cellStyle name="제목 1 31" xfId="16807"/>
    <cellStyle name="제목 1 4" xfId="16808"/>
    <cellStyle name="제목 1 5" xfId="16809"/>
    <cellStyle name="제목 1 6" xfId="16810"/>
    <cellStyle name="제목 1 7" xfId="16811"/>
    <cellStyle name="제목 1 8" xfId="16812"/>
    <cellStyle name="제목 1 9" xfId="16813"/>
    <cellStyle name="제목 1(左)" xfId="16814"/>
    <cellStyle name="제목 1(中)" xfId="16815"/>
    <cellStyle name="제목 2 10" xfId="16816"/>
    <cellStyle name="제목 2 11" xfId="16817"/>
    <cellStyle name="제목 2 12" xfId="16818"/>
    <cellStyle name="제목 2 13" xfId="16819"/>
    <cellStyle name="제목 2 14" xfId="16820"/>
    <cellStyle name="제목 2 15" xfId="16821"/>
    <cellStyle name="제목 2 16" xfId="16822"/>
    <cellStyle name="제목 2 17" xfId="16823"/>
    <cellStyle name="제목 2 18" xfId="16824"/>
    <cellStyle name="제목 2 19" xfId="16825"/>
    <cellStyle name="제목 2 2" xfId="16826"/>
    <cellStyle name="제목 2 20" xfId="16827"/>
    <cellStyle name="제목 2 21" xfId="16828"/>
    <cellStyle name="제목 2 22" xfId="16829"/>
    <cellStyle name="제목 2 23" xfId="16830"/>
    <cellStyle name="제목 2 24" xfId="16831"/>
    <cellStyle name="제목 2 25" xfId="16832"/>
    <cellStyle name="제목 2 26" xfId="16833"/>
    <cellStyle name="제목 2 27" xfId="16834"/>
    <cellStyle name="제목 2 28" xfId="16835"/>
    <cellStyle name="제목 2 29" xfId="16836"/>
    <cellStyle name="제목 2 3" xfId="16837"/>
    <cellStyle name="제목 2 30" xfId="16838"/>
    <cellStyle name="제목 2 31" xfId="16839"/>
    <cellStyle name="제목 2 4" xfId="16840"/>
    <cellStyle name="제목 2 5" xfId="16841"/>
    <cellStyle name="제목 2 6" xfId="16842"/>
    <cellStyle name="제목 2 7" xfId="16843"/>
    <cellStyle name="제목 2 8" xfId="16844"/>
    <cellStyle name="제목 2 9" xfId="16845"/>
    <cellStyle name="제목 3 10" xfId="16846"/>
    <cellStyle name="제목 3 11" xfId="16847"/>
    <cellStyle name="제목 3 12" xfId="16848"/>
    <cellStyle name="제목 3 13" xfId="16849"/>
    <cellStyle name="제목 3 14" xfId="16850"/>
    <cellStyle name="제목 3 15" xfId="16851"/>
    <cellStyle name="제목 3 16" xfId="16852"/>
    <cellStyle name="제목 3 17" xfId="16853"/>
    <cellStyle name="제목 3 18" xfId="16854"/>
    <cellStyle name="제목 3 19" xfId="16855"/>
    <cellStyle name="제목 3 2" xfId="16856"/>
    <cellStyle name="제목 3 20" xfId="16857"/>
    <cellStyle name="제목 3 21" xfId="16858"/>
    <cellStyle name="제목 3 22" xfId="16859"/>
    <cellStyle name="제목 3 23" xfId="16860"/>
    <cellStyle name="제목 3 24" xfId="16861"/>
    <cellStyle name="제목 3 25" xfId="16862"/>
    <cellStyle name="제목 3 26" xfId="16863"/>
    <cellStyle name="제목 3 27" xfId="16864"/>
    <cellStyle name="제목 3 28" xfId="16865"/>
    <cellStyle name="제목 3 29" xfId="16866"/>
    <cellStyle name="제목 3 3" xfId="16867"/>
    <cellStyle name="제목 3 30" xfId="16868"/>
    <cellStyle name="제목 3 31" xfId="16869"/>
    <cellStyle name="제목 3 4" xfId="16870"/>
    <cellStyle name="제목 3 5" xfId="16871"/>
    <cellStyle name="제목 3 6" xfId="16872"/>
    <cellStyle name="제목 3 7" xfId="16873"/>
    <cellStyle name="제목 3 8" xfId="16874"/>
    <cellStyle name="제목 3 9" xfId="16875"/>
    <cellStyle name="제목 4 10" xfId="16876"/>
    <cellStyle name="제목 4 11" xfId="16877"/>
    <cellStyle name="제목 4 12" xfId="16878"/>
    <cellStyle name="제목 4 13" xfId="16879"/>
    <cellStyle name="제목 4 14" xfId="16880"/>
    <cellStyle name="제목 4 15" xfId="16881"/>
    <cellStyle name="제목 4 16" xfId="16882"/>
    <cellStyle name="제목 4 17" xfId="16883"/>
    <cellStyle name="제목 4 18" xfId="16884"/>
    <cellStyle name="제목 4 19" xfId="16885"/>
    <cellStyle name="제목 4 2" xfId="16886"/>
    <cellStyle name="제목 4 20" xfId="16887"/>
    <cellStyle name="제목 4 21" xfId="16888"/>
    <cellStyle name="제목 4 22" xfId="16889"/>
    <cellStyle name="제목 4 23" xfId="16890"/>
    <cellStyle name="제목 4 24" xfId="16891"/>
    <cellStyle name="제목 4 25" xfId="16892"/>
    <cellStyle name="제목 4 26" xfId="16893"/>
    <cellStyle name="제목 4 27" xfId="16894"/>
    <cellStyle name="제목 4 28" xfId="16895"/>
    <cellStyle name="제목 4 29" xfId="16896"/>
    <cellStyle name="제목 4 3" xfId="16897"/>
    <cellStyle name="제목 4 30" xfId="16898"/>
    <cellStyle name="제목 4 31" xfId="16899"/>
    <cellStyle name="제목 4 4" xfId="16900"/>
    <cellStyle name="제목 4 5" xfId="16901"/>
    <cellStyle name="제목 4 6" xfId="16902"/>
    <cellStyle name="제목 4 7" xfId="16903"/>
    <cellStyle name="제목 4 8" xfId="16904"/>
    <cellStyle name="제목 4 9" xfId="16905"/>
    <cellStyle name="제목 5" xfId="16906"/>
    <cellStyle name="제목[1 줄]" xfId="16907"/>
    <cellStyle name="제목[2줄 아래]" xfId="16908"/>
    <cellStyle name="제목[2줄 위]" xfId="16909"/>
    <cellStyle name="제목1" xfId="16910"/>
    <cellStyle name="제목1 2" xfId="16911"/>
    <cellStyle name="제목1.###(12)" xfId="16912"/>
    <cellStyle name="제목12" xfId="16913"/>
    <cellStyle name="제목12-1" xfId="16914"/>
    <cellStyle name="제목13" xfId="16915"/>
    <cellStyle name="제목15" xfId="16916"/>
    <cellStyle name="제목2" xfId="16917"/>
    <cellStyle name="제목솔체20" xfId="16918"/>
    <cellStyle name="졇" xfId="16919"/>
    <cellStyle name="좋음 10" xfId="16920"/>
    <cellStyle name="좋음 11" xfId="16921"/>
    <cellStyle name="좋음 12" xfId="16922"/>
    <cellStyle name="좋음 13" xfId="16923"/>
    <cellStyle name="좋음 14" xfId="16924"/>
    <cellStyle name="좋음 15" xfId="16925"/>
    <cellStyle name="좋음 16" xfId="16926"/>
    <cellStyle name="좋음 17" xfId="16927"/>
    <cellStyle name="좋음 18" xfId="16928"/>
    <cellStyle name="좋음 19" xfId="16929"/>
    <cellStyle name="좋음 2" xfId="16930"/>
    <cellStyle name="좋음 20" xfId="16931"/>
    <cellStyle name="좋음 21" xfId="16932"/>
    <cellStyle name="좋음 22" xfId="16933"/>
    <cellStyle name="좋음 23" xfId="16934"/>
    <cellStyle name="좋음 24" xfId="16935"/>
    <cellStyle name="좋음 25" xfId="16936"/>
    <cellStyle name="좋음 26" xfId="16937"/>
    <cellStyle name="좋음 27" xfId="16938"/>
    <cellStyle name="좋음 28" xfId="16939"/>
    <cellStyle name="좋음 29" xfId="16940"/>
    <cellStyle name="좋음 3" xfId="16941"/>
    <cellStyle name="좋음 30" xfId="16942"/>
    <cellStyle name="좋음 31" xfId="16943"/>
    <cellStyle name="좋음 4" xfId="16944"/>
    <cellStyle name="좋음 5" xfId="16945"/>
    <cellStyle name="좋음 6" xfId="16946"/>
    <cellStyle name="좋음 7" xfId="16947"/>
    <cellStyle name="좋음 8" xfId="16948"/>
    <cellStyle name="좋음 9" xfId="16949"/>
    <cellStyle name="좌괄호_박심배수구조물공" xfId="16950"/>
    <cellStyle name="좌측양괄호" xfId="16951"/>
    <cellStyle name="중기사용11" xfId="16952"/>
    <cellStyle name="중기사용11-1" xfId="16953"/>
    <cellStyle name="중기사용12" xfId="16954"/>
    <cellStyle name="중기사용13" xfId="16955"/>
    <cellStyle name="지수문제" xfId="16956"/>
    <cellStyle name="지정되지 않음" xfId="16957"/>
    <cellStyle name="지하철정렬" xfId="16958"/>
    <cellStyle name="千分位[0]_GARMENT STEP FORM HK" xfId="16959"/>
    <cellStyle name="千分位_GARMENT STEP FORM HK" xfId="16960"/>
    <cellStyle name="출력 10" xfId="16961"/>
    <cellStyle name="출력 10 2" xfId="16962"/>
    <cellStyle name="출력 11" xfId="16963"/>
    <cellStyle name="출력 11 2" xfId="16964"/>
    <cellStyle name="출력 12" xfId="16965"/>
    <cellStyle name="출력 12 2" xfId="16966"/>
    <cellStyle name="출력 13" xfId="16967"/>
    <cellStyle name="출력 13 2" xfId="16968"/>
    <cellStyle name="출력 14" xfId="16969"/>
    <cellStyle name="출력 14 2" xfId="16970"/>
    <cellStyle name="출력 15" xfId="16971"/>
    <cellStyle name="출력 15 2" xfId="16972"/>
    <cellStyle name="출력 16" xfId="16973"/>
    <cellStyle name="출력 16 2" xfId="16974"/>
    <cellStyle name="출력 17" xfId="16975"/>
    <cellStyle name="출력 17 2" xfId="16976"/>
    <cellStyle name="출력 18" xfId="16977"/>
    <cellStyle name="출력 18 2" xfId="16978"/>
    <cellStyle name="출력 19" xfId="16979"/>
    <cellStyle name="출력 19 2" xfId="16980"/>
    <cellStyle name="출력 2" xfId="16981"/>
    <cellStyle name="출력 2 2" xfId="16982"/>
    <cellStyle name="출력 20" xfId="16983"/>
    <cellStyle name="출력 20 2" xfId="16984"/>
    <cellStyle name="출력 21" xfId="16985"/>
    <cellStyle name="출력 21 2" xfId="16986"/>
    <cellStyle name="출력 22" xfId="16987"/>
    <cellStyle name="출력 22 2" xfId="16988"/>
    <cellStyle name="출력 23" xfId="16989"/>
    <cellStyle name="출력 23 2" xfId="16990"/>
    <cellStyle name="출력 24" xfId="16991"/>
    <cellStyle name="출력 24 2" xfId="16992"/>
    <cellStyle name="출력 25" xfId="16993"/>
    <cellStyle name="출력 25 2" xfId="16994"/>
    <cellStyle name="출력 26" xfId="16995"/>
    <cellStyle name="출력 26 2" xfId="16996"/>
    <cellStyle name="출력 27" xfId="16997"/>
    <cellStyle name="출력 27 2" xfId="16998"/>
    <cellStyle name="출력 28" xfId="16999"/>
    <cellStyle name="출력 28 2" xfId="17000"/>
    <cellStyle name="출력 29" xfId="17001"/>
    <cellStyle name="출력 29 2" xfId="17002"/>
    <cellStyle name="출력 3" xfId="17003"/>
    <cellStyle name="출력 3 2" xfId="17004"/>
    <cellStyle name="출력 30" xfId="17005"/>
    <cellStyle name="출력 30 2" xfId="17006"/>
    <cellStyle name="출력 31" xfId="17007"/>
    <cellStyle name="출력 31 2" xfId="17008"/>
    <cellStyle name="출력 4" xfId="17009"/>
    <cellStyle name="출력 4 2" xfId="17010"/>
    <cellStyle name="출력 5" xfId="17011"/>
    <cellStyle name="출력 5 2" xfId="17012"/>
    <cellStyle name="출력 6" xfId="17013"/>
    <cellStyle name="출력 6 2" xfId="17014"/>
    <cellStyle name="출력 7" xfId="17015"/>
    <cellStyle name="출력 7 2" xfId="17016"/>
    <cellStyle name="출력 8" xfId="17017"/>
    <cellStyle name="출력 8 2" xfId="17018"/>
    <cellStyle name="출력 9" xfId="17019"/>
    <cellStyle name="출력 9 2" xfId="17020"/>
    <cellStyle name="측점" xfId="17021"/>
    <cellStyle name="코드" xfId="17022"/>
    <cellStyle name="콤" xfId="17023"/>
    <cellStyle name="콤_(계약)기본계획폐기물내역서" xfId="17024"/>
    <cellStyle name="콤_(계약)기본계획폐기물내역서_3. 기본계획설계내역서(08.12.19)" xfId="17025"/>
    <cellStyle name="콤_(계약)기본계획폐기물내역서_공공시 견적(kj)11.21" xfId="17026"/>
    <cellStyle name="콤_(계약)기본계획폐기물내역서_익산 견적서(08.07.14)" xfId="17027"/>
    <cellStyle name="콤_00설계예산서(계약)" xfId="17028"/>
    <cellStyle name="콤_00설계예산서(계약)_(계약)기본계획폐기물내역서" xfId="17029"/>
    <cellStyle name="콤_00설계예산서(계약)_(계약)기본계획폐기물내역서_3. 기본계획설계내역서(08.12.19)" xfId="17030"/>
    <cellStyle name="콤_00설계예산서(계약)_(계약)기본계획폐기물내역서_공공시 견적(kj)11.21" xfId="17031"/>
    <cellStyle name="콤_00설계예산서(계약)_(계약)기본계획폐기물내역서_익산 견적서(08.07.14)" xfId="17032"/>
    <cellStyle name="콤_00설계예산서(계약)_3. 기본계획설계내역서(08.12.19)" xfId="17033"/>
    <cellStyle name="콤_00설계예산서(계약)_3. 기본계획설계내역서(11.05)" xfId="17034"/>
    <cellStyle name="콤_00설계예산서(계약)_3. 기본계획설계내역서(11.07)" xfId="17035"/>
    <cellStyle name="콤_00설계예산서(계약)_Book1" xfId="17036"/>
    <cellStyle name="콤_00설계예산서(계약)_Book1_설계금액 산정근거" xfId="17037"/>
    <cellStyle name="콤_00설계예산서(계약)_Book1_설계내역서(09.1.7)" xfId="17038"/>
    <cellStyle name="콤_00설계예산서(계약)_Book1_설계내역서(3단계)" xfId="17039"/>
    <cellStyle name="콤_00설계예산서(계약)_감리비" xfId="17040"/>
    <cellStyle name="콤_00설계예산서(계약)_계약내역서" xfId="17041"/>
    <cellStyle name="콤_00설계예산서(계약)_공공시 견적(kj)11.21" xfId="17042"/>
    <cellStyle name="콤_00설계예산서(계약)_기본 및 실시설계내역서rev1" xfId="17043"/>
    <cellStyle name="콤_00설계예산서(계약)_내역" xfId="17044"/>
    <cellStyle name="콤_00설계예산서(계약)_대구광역시 음식물처리시설 설치공사 타당성조사 용역 내역서-4" xfId="17045"/>
    <cellStyle name="콤_00설계예산서(계약)_발주설계내역서" xfId="17046"/>
    <cellStyle name="콤_00설계예산서(계약)_발주설계내역서(2.5억)" xfId="17047"/>
    <cellStyle name="콤_00설계예산서(계약)_발주설계내역서(2.5억)-3" xfId="17048"/>
    <cellStyle name="콤_00설계예산서(계약)_발주설계내역서(플랜트)" xfId="17049"/>
    <cellStyle name="콤_00설계예산서(계약)_설계금액 산정근거" xfId="17050"/>
    <cellStyle name="콤_00설계예산서(계약)_설계내역서" xfId="17051"/>
    <cellStyle name="콤_00설계예산서(계약)_설계내역서(08.12)" xfId="17052"/>
    <cellStyle name="콤_00설계예산서(계약)_설계내역서(3단계)" xfId="17053"/>
    <cellStyle name="콤_00설계예산서(계약)_설계내역서(3단계)_1" xfId="17054"/>
    <cellStyle name="콤_00설계예산서(계약)_설계내역서rev2" xfId="17055"/>
    <cellStyle name="콤_00설계예산서(계약)_설계내역서rev2_3. 기본계획설계내역서(08.12.19)" xfId="17056"/>
    <cellStyle name="콤_00설계예산서(계약)_설계내역서rev2_공공시 견적(kj)11.21" xfId="17057"/>
    <cellStyle name="콤_00설계예산서(계약)_설계내역서rev2_익산 견적서(08.07.14)" xfId="17058"/>
    <cellStyle name="콤_00설계예산서(계약)_설계내역서rev3" xfId="17059"/>
    <cellStyle name="콤_00설계예산서(계약)_설계내역서rev3_3. 기본계획설계내역서(08.12.19)" xfId="17060"/>
    <cellStyle name="콤_00설계예산서(계약)_설계내역서rev3_공공시 견적(kj)11.21" xfId="17061"/>
    <cellStyle name="콤_00설계예산서(계약)_설계내역서rev3_익산 견적서(08.07.14)" xfId="17062"/>
    <cellStyle name="콤_00설계예산서(계약)_설계내역서rev4" xfId="17063"/>
    <cellStyle name="콤_00설계예산서(계약)_실시설계내역서rev1-1" xfId="17064"/>
    <cellStyle name="콤_00설계예산서(계약)_아산배방견적서(08(1).07.16)" xfId="17065"/>
    <cellStyle name="콤_00설계예산서(계약)_익산 견적서(08.07.14)" xfId="17066"/>
    <cellStyle name="콤_00설계예산서(계약)_측량외 단가산출근거" xfId="17067"/>
    <cellStyle name="콤_00설계예산서(계약)_측량외 단가산출근거_단가산출근거" xfId="17068"/>
    <cellStyle name="콤_00설계예산서(계약)_측량외 단가산출근거_단가산출근거1" xfId="17069"/>
    <cellStyle name="콤_00설계예산서(계약)_타당성조사비" xfId="17070"/>
    <cellStyle name="콤_01-토공_02-배수공" xfId="17071"/>
    <cellStyle name="콤_02-배수공" xfId="17072"/>
    <cellStyle name="콤_02-배수공_02-배수공" xfId="17073"/>
    <cellStyle name="콤_04-포장공_02-배수공" xfId="17074"/>
    <cellStyle name="콤_06-부대공_02-배수공" xfId="17075"/>
    <cellStyle name="콤_1.기계내역서070여수" xfId="17076"/>
    <cellStyle name="콤_20071212-토목설변내역수량비교-건설미래조정(1)" xfId="17077"/>
    <cellStyle name="콤_3. 기본계획설계내역서(08.12.19)" xfId="17078"/>
    <cellStyle name="콤_3. 기본계획설계내역서(11.05)" xfId="17079"/>
    <cellStyle name="콤_3. 기본계획설계내역서(11.07)" xfId="17080"/>
    <cellStyle name="콤_3.내역,일위대가(삼천포)" xfId="17081"/>
    <cellStyle name="콤_3.우수" xfId="17082"/>
    <cellStyle name="콤_4.오수" xfId="17083"/>
    <cellStyle name="콤_Book1" xfId="17084"/>
    <cellStyle name="콤_Book1_설계금액 산정근거" xfId="17085"/>
    <cellStyle name="콤_Book1_설계내역서(09.1.7)" xfId="17086"/>
    <cellStyle name="콤_Book1_설계내역서(3단계)" xfId="17087"/>
    <cellStyle name="콤_감리비" xfId="17088"/>
    <cellStyle name="콤_계약내역서" xfId="17089"/>
    <cellStyle name="콤_공공시 견적(kj)11.21" xfId="17090"/>
    <cellStyle name="콤_공설운동진입(가실행)" xfId="17091"/>
    <cellStyle name="콤_기본 및 실시설계내역서rev1" xfId="17092"/>
    <cellStyle name="콤_내역" xfId="17093"/>
    <cellStyle name="콤_대구광역시 음식물처리시설 설치공사 타당성조사 용역 내역서-4" xfId="17094"/>
    <cellStyle name="콤_문경내역(1127)" xfId="17095"/>
    <cellStyle name="콤_문경내역(1127)_3. 기본계획설계내역서(08.12.19)" xfId="17096"/>
    <cellStyle name="콤_문경내역(1127)_공공시 견적(kj)11.21" xfId="17097"/>
    <cellStyle name="콤_문경내역(1127)_공공시 견적(kj)11.21_태영견적_419억_청주 (090928)" xfId="17098"/>
    <cellStyle name="콤_문경내역(1127)_익산 견적서(08.07.14)" xfId="17099"/>
    <cellStyle name="콤_문경내역(1127)_익산 견적서(08.07.14)_태영견적_419억_청주 (090928)" xfId="17100"/>
    <cellStyle name="콤_발주설계내역서" xfId="17101"/>
    <cellStyle name="콤_발주설계내역서(2.5억)" xfId="17102"/>
    <cellStyle name="콤_발주설계내역서(2.5억)-3" xfId="17103"/>
    <cellStyle name="콤_발주설계내역서(플랜트)" xfId="17104"/>
    <cellStyle name="콤_북면무곡지구내역서(5130000)" xfId="17105"/>
    <cellStyle name="콤_산출내역서(침수대응시뮬레이션)R4-가격제안서용" xfId="17106"/>
    <cellStyle name="콤_설계금액 산정근거" xfId="17107"/>
    <cellStyle name="콤_설계내역서" xfId="17108"/>
    <cellStyle name="콤_설계내역서(08.12)" xfId="17109"/>
    <cellStyle name="콤_설계내역서(3단계)" xfId="17110"/>
    <cellStyle name="콤_설계내역서(3단계)_1" xfId="17111"/>
    <cellStyle name="콤_설계내역서(변경)_0303" xfId="17112"/>
    <cellStyle name="콤_설계내역서(변경)_0303_3. 기본계획설계내역서(08.12.19)" xfId="17113"/>
    <cellStyle name="콤_설계내역서(변경)_0303_공공시 견적(kj)11.21" xfId="17114"/>
    <cellStyle name="콤_설계내역서(변경)_0303_공공시 견적(kj)11.21_태영견적_419억_청주 (090928)" xfId="17115"/>
    <cellStyle name="콤_설계내역서(변경)_0303_익산 견적서(08.07.14)" xfId="17116"/>
    <cellStyle name="콤_설계내역서(변경)_0303_익산 견적서(08.07.14)_태영견적_419억_청주 (090928)" xfId="17117"/>
    <cellStyle name="콤_설계내역서rev2" xfId="17118"/>
    <cellStyle name="콤_설계내역서rev2_3. 기본계획설계내역서(08.12.19)" xfId="17119"/>
    <cellStyle name="콤_설계내역서rev2_공공시 견적(kj)11.21" xfId="17120"/>
    <cellStyle name="콤_설계내역서rev2_익산 견적서(08.07.14)" xfId="17121"/>
    <cellStyle name="콤_설계내역서rev3" xfId="17122"/>
    <cellStyle name="콤_설계내역서rev3_3. 기본계획설계내역서(08.12.19)" xfId="17123"/>
    <cellStyle name="콤_설계내역서rev3_공공시 견적(kj)11.21" xfId="17124"/>
    <cellStyle name="콤_설계내역서rev3_익산 견적서(08.07.14)" xfId="17125"/>
    <cellStyle name="콤_설계내역서rev4" xfId="17126"/>
    <cellStyle name="콤_설계변경내역(07.15)" xfId="17127"/>
    <cellStyle name="콤_설계변경내역(07.15)_토목설계변경내역" xfId="17128"/>
    <cellStyle name="콤_설계변경내역(07.15)_토목설계변경내역(확인)" xfId="17129"/>
    <cellStyle name="콤_설계예산서(설계)" xfId="17130"/>
    <cellStyle name="콤_설계예산서(설계)_(계약)기본계획폐기물내역서" xfId="17131"/>
    <cellStyle name="콤_설계예산서(설계)_(계약)기본계획폐기물내역서_3. 기본계획설계내역서(08.12.19)" xfId="17132"/>
    <cellStyle name="콤_설계예산서(설계)_(계약)기본계획폐기물내역서_공공시 견적(kj)11.21" xfId="17133"/>
    <cellStyle name="콤_설계예산서(설계)_(계약)기본계획폐기물내역서_익산 견적서(08.07.14)" xfId="17134"/>
    <cellStyle name="콤_설계예산서(설계)_3. 기본계획설계내역서(08.12.19)" xfId="17135"/>
    <cellStyle name="콤_설계예산서(설계)_3. 기본계획설계내역서(11.05)" xfId="17136"/>
    <cellStyle name="콤_설계예산서(설계)_3. 기본계획설계내역서(11.07)" xfId="17137"/>
    <cellStyle name="콤_설계예산서(설계)_Book1" xfId="17138"/>
    <cellStyle name="콤_설계예산서(설계)_Book1_설계금액 산정근거" xfId="17139"/>
    <cellStyle name="콤_설계예산서(설계)_Book1_설계내역서(09.1.7)" xfId="17140"/>
    <cellStyle name="콤_설계예산서(설계)_Book1_설계내역서(3단계)" xfId="17141"/>
    <cellStyle name="콤_설계예산서(설계)_감리비" xfId="17142"/>
    <cellStyle name="콤_설계예산서(설계)_계약내역서" xfId="17143"/>
    <cellStyle name="콤_설계예산서(설계)_공공시 견적(kj)11.21" xfId="17144"/>
    <cellStyle name="콤_설계예산서(설계)_기본 및 실시설계내역서rev1" xfId="17145"/>
    <cellStyle name="콤_설계예산서(설계)_내역" xfId="17146"/>
    <cellStyle name="콤_설계예산서(설계)_대구광역시 음식물처리시설 설치공사 타당성조사 용역 내역서-4" xfId="17147"/>
    <cellStyle name="콤_설계예산서(설계)_발주설계내역서" xfId="17148"/>
    <cellStyle name="콤_설계예산서(설계)_발주설계내역서(2.5억)" xfId="17149"/>
    <cellStyle name="콤_설계예산서(설계)_발주설계내역서(2.5억)-3" xfId="17150"/>
    <cellStyle name="콤_설계예산서(설계)_발주설계내역서(플랜트)" xfId="17151"/>
    <cellStyle name="콤_설계예산서(설계)_설계금액 산정근거" xfId="17152"/>
    <cellStyle name="콤_설계예산서(설계)_설계내역서" xfId="17153"/>
    <cellStyle name="콤_설계예산서(설계)_설계내역서(08.12)" xfId="17154"/>
    <cellStyle name="콤_설계예산서(설계)_설계내역서(3단계)" xfId="17155"/>
    <cellStyle name="콤_설계예산서(설계)_설계내역서(3단계)_1" xfId="17156"/>
    <cellStyle name="콤_설계예산서(설계)_설계내역서rev2" xfId="17157"/>
    <cellStyle name="콤_설계예산서(설계)_설계내역서rev2_3. 기본계획설계내역서(08.12.19)" xfId="17158"/>
    <cellStyle name="콤_설계예산서(설계)_설계내역서rev2_공공시 견적(kj)11.21" xfId="17159"/>
    <cellStyle name="콤_설계예산서(설계)_설계내역서rev2_익산 견적서(08.07.14)" xfId="17160"/>
    <cellStyle name="콤_설계예산서(설계)_설계내역서rev3" xfId="17161"/>
    <cellStyle name="콤_설계예산서(설계)_설계내역서rev3_3. 기본계획설계내역서(08.12.19)" xfId="17162"/>
    <cellStyle name="콤_설계예산서(설계)_설계내역서rev3_공공시 견적(kj)11.21" xfId="17163"/>
    <cellStyle name="콤_설계예산서(설계)_설계내역서rev3_익산 견적서(08.07.14)" xfId="17164"/>
    <cellStyle name="콤_설계예산서(설계)_설계내역서rev4" xfId="17165"/>
    <cellStyle name="콤_설계예산서(설계)_실시설계내역서rev1-1" xfId="17166"/>
    <cellStyle name="콤_설계예산서(설계)_아산배방견적서(08(1).07.16)" xfId="17167"/>
    <cellStyle name="콤_설계예산서(설계)_익산 견적서(08.07.14)" xfId="17168"/>
    <cellStyle name="콤_설계예산서(설계)_측량외 단가산출근거" xfId="17169"/>
    <cellStyle name="콤_설계예산서(설계)_측량외 단가산출근거_단가산출근거" xfId="17170"/>
    <cellStyle name="콤_설계예산서(설계)_측량외 단가산출근거_단가산출근거1" xfId="17171"/>
    <cellStyle name="콤_설계예산서(설계)_타당성조사비" xfId="17172"/>
    <cellStyle name="콤_수량산출서(수정)_01-토공_02-배수공" xfId="17173"/>
    <cellStyle name="콤_실시설계(모델링)" xfId="17174"/>
    <cellStyle name="콤_실시설계(모델링)_3.내역,일위대가(삼천포)" xfId="17175"/>
    <cellStyle name="콤_실시설계내역서rev1-1" xfId="17176"/>
    <cellStyle name="콤_실행내역(본사검토080623)" xfId="17177"/>
    <cellStyle name="콤_아산배방견적서(08(1).07.16)" xfId="17178"/>
    <cellStyle name="콤_익산 견적서(08.07.14)" xfId="17179"/>
    <cellStyle name="콤_전기계측금액내역서(070611)-80%적용" xfId="17180"/>
    <cellStyle name="콤_철구조물 금액내역서" xfId="17181"/>
    <cellStyle name="콤_철구조물 수량산출서" xfId="17182"/>
    <cellStyle name="콤_최종설계내역서" xfId="17183"/>
    <cellStyle name="콤_최종설계내역서(변경)" xfId="17184"/>
    <cellStyle name="콤_최종설계내역서(변경)_3. 기본계획설계내역서(08.12.19)" xfId="17185"/>
    <cellStyle name="콤_최종설계내역서(변경)_공공시 견적(kj)11.21" xfId="17186"/>
    <cellStyle name="콤_최종설계내역서(변경)_공공시 견적(kj)11.21_태영견적_419억_청주 (090928)" xfId="17187"/>
    <cellStyle name="콤_최종설계내역서(변경)_익산 견적서(08.07.14)" xfId="17188"/>
    <cellStyle name="콤_최종설계내역서(변경)_익산 견적서(08.07.14)_태영견적_419억_청주 (090928)" xfId="17189"/>
    <cellStyle name="콤_최종설계내역서_3. 기본계획설계내역서(08.12.19)" xfId="17190"/>
    <cellStyle name="콤_최종설계내역서_공공시 견적(kj)11.21" xfId="17191"/>
    <cellStyle name="콤_최종설계내역서_공공시 견적(kj)11.21_태영견적_419억_청주 (090928)" xfId="17192"/>
    <cellStyle name="콤_최종설계내역서_익산 견적서(08.07.14)" xfId="17193"/>
    <cellStyle name="콤_최종설계내역서_익산 견적서(08.07.14)_태영견적_419억_청주 (090928)" xfId="17194"/>
    <cellStyle name="콤_측량외 단가산출근거" xfId="17195"/>
    <cellStyle name="콤_측량외 단가산출근거_단가산출근거" xfId="17196"/>
    <cellStyle name="콤_측량외 단가산출근거_단가산출근거1" xfId="17197"/>
    <cellStyle name="콤_타당성조사비" xfId="17198"/>
    <cellStyle name="콤_토목내역서" xfId="17199"/>
    <cellStyle name="콤_토목내역서_공설운동진입(가실행)" xfId="17200"/>
    <cellStyle name="콤냡?&lt;_x000f_$??: `1_1 " xfId="17201"/>
    <cellStyle name="콤냡?&lt;_x000f_$??:_x0009_`1_1 " xfId="17202"/>
    <cellStyle name="콤마" xfId="17203"/>
    <cellStyle name="콤마   [0]" xfId="17204"/>
    <cellStyle name="콤마 [" xfId="17205"/>
    <cellStyle name="콤마 [#]" xfId="17206"/>
    <cellStyle name="콤마 []" xfId="17207"/>
    <cellStyle name="콤마 [] 2" xfId="17208"/>
    <cellStyle name="콤마 [_1.기계내역서070여수" xfId="17209"/>
    <cellStyle name="콤마 [0.00]" xfId="17210"/>
    <cellStyle name="콤마 [0]" xfId="17211"/>
    <cellStyle name="콤마 [0] 2" xfId="17212"/>
    <cellStyle name="콤마 [0] 3" xfId="17213"/>
    <cellStyle name="콤마 [0] 4" xfId="17214"/>
    <cellStyle name="콤마 [0] 5" xfId="17215"/>
    <cellStyle name="콤마 [0]_  종  합  " xfId="17216"/>
    <cellStyle name="콤마 [0]기기자재비" xfId="17217"/>
    <cellStyle name="콤마 [000]" xfId="17218"/>
    <cellStyle name="콤마 [1]" xfId="17219"/>
    <cellStyle name="콤마 [2]" xfId="17220"/>
    <cellStyle name="콤마 [2] 2" xfId="17221"/>
    <cellStyle name="콤마 [2] 3" xfId="17222"/>
    <cellStyle name="콤마 [2] 4" xfId="17223"/>
    <cellStyle name="콤마 [2] 5" xfId="17224"/>
    <cellStyle name="콤마 [2]_내역서" xfId="17225"/>
    <cellStyle name="콤마 [3]" xfId="17226"/>
    <cellStyle name="콤마 [금액]" xfId="17227"/>
    <cellStyle name="콤마 [소수]" xfId="17228"/>
    <cellStyle name="콤마,_x0005__x0014_" xfId="17229"/>
    <cellStyle name="콤마_  종  합  " xfId="17230"/>
    <cellStyle name="콤마宛 " xfId="17231"/>
    <cellStyle name="콤마桓?琉?업종별 " xfId="17232"/>
    <cellStyle name="콤마쇔[0]_대총괄표 " xfId="17233"/>
    <cellStyle name="퍼센트" xfId="17234"/>
    <cellStyle name="표준" xfId="0" builtinId="0"/>
    <cellStyle name="표준 - Styl1" xfId="17235"/>
    <cellStyle name="표준 - Styl2" xfId="17236"/>
    <cellStyle name="표준 - Styl3" xfId="17237"/>
    <cellStyle name="표준 - Styl4" xfId="17238"/>
    <cellStyle name="표준 - Styl5" xfId="17239"/>
    <cellStyle name="표준 - Styl6" xfId="17240"/>
    <cellStyle name="표준 - Styl7" xfId="17241"/>
    <cellStyle name="표준 - Styl8" xfId="17242"/>
    <cellStyle name="표준 10" xfId="17243"/>
    <cellStyle name="표준 11" xfId="17244"/>
    <cellStyle name="표준 12" xfId="17245"/>
    <cellStyle name="표준 13" xfId="17246"/>
    <cellStyle name="표준 14" xfId="17247"/>
    <cellStyle name="표준 15" xfId="17248"/>
    <cellStyle name="표준 16" xfId="17249"/>
    <cellStyle name="표준 17" xfId="17250"/>
    <cellStyle name="표준 2" xfId="1"/>
    <cellStyle name="표준 2 2" xfId="17251"/>
    <cellStyle name="표준 2 2 2" xfId="17252"/>
    <cellStyle name="표준 2 3" xfId="17253"/>
    <cellStyle name="표준 2 4" xfId="17254"/>
    <cellStyle name="표준 2 5" xfId="17255"/>
    <cellStyle name="표준 2 73 3" xfId="17256"/>
    <cellStyle name="표준 3" xfId="17257"/>
    <cellStyle name="표준 3 2" xfId="17258"/>
    <cellStyle name="표준 3 2 8 2" xfId="17259"/>
    <cellStyle name="표준 3 4" xfId="17260"/>
    <cellStyle name="표준 39 3 2" xfId="17261"/>
    <cellStyle name="표준 4" xfId="17262"/>
    <cellStyle name="표준 5" xfId="17263"/>
    <cellStyle name="표준 6" xfId="17264"/>
    <cellStyle name="표준 7" xfId="17265"/>
    <cellStyle name="표준 7 2" xfId="17266"/>
    <cellStyle name="표준 8" xfId="17267"/>
    <cellStyle name="표준 9" xfId="17268"/>
    <cellStyle name="하이퍼링크 2" xfId="17269"/>
    <cellStyle name="합산" xfId="17270"/>
    <cellStyle name="화폐기호" xfId="17271"/>
    <cellStyle name="화폐기호0" xfId="17272"/>
  </cellStyles>
  <dxfs count="15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020\atyrau$\Documents%20and%20Settings\A0731\Desktop\Jacob\Haradh\PlanData\Planning&amp;report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4608;&#50857;&#44592;\&#50641;&#49472;\GUMI4B2\&#44396;&#48120;4&#45800;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54868;1\&#47196;&#52972;%20&#46356;&#49828;&#53356;%20(d)\work\2002&#54980;&#48152;&#44592;\007-&#54952;&#51648;2&#46041;&#50500;&#54028;&#53944;&#49888;&#49444;&#44277;&#49324;\&#49688;&#47049;&#49328;&#52636;&#49436;\&#54868;&#49328;&#51648;&#44396;\&#50641;&#49472;&#47928;&#49436;\&#44221;&#44228;&#51340;&#5436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148;&#47784;\&#51077;&#52272;&#44204;&#51201;\&#44204;&#51201;(2001)\&#46020;&#47196;\&#54644;&#48120;-&#45909;&#49328;(1&#44277;&#44396;)\&#53804;&#52272;,&#49892;&#54665;\-0.1%25\&#44277;&#45236;&#50669;(&#54644;&#48120;1&#44277;&#44396;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872;&#53944;&#46972;&#45367;%202002\&#51648;&#51088;&#52404;\&#48393;&#49440;&#53469;&#51648;-&#50857;&#49440;ic&#46020;&#47196;(01.30&#51077;&#52272;f)\My%20Documents\Khdata99\&#44288;&#47532;&#52397;\&#50896;&#45224;-&#50872;&#51652;\&#50896;&#45224;&#50872;&#51652;&#45209;&#52272;&#45236;&#50669;(99.4.13%20&#48512;&#49328;&#52397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BAKUP\OLD-E\1760\1766\1766-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h\&#44277;&#50976;%20&#44536;&#47548;\work-for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872;&#53944;&#46972;&#45367;%202002\&#51648;&#51088;&#52404;\&#48393;&#49440;&#53469;&#51648;-&#50857;&#49440;ic&#46020;&#47196;(01.30&#51077;&#52272;f)\My%20Documents\Khdata99\&#44288;&#47532;&#52397;\&#49436;&#50872;\&#44053;&#48320;&#48513;&#47196;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221;&#53468;\&#47196;&#52972;%20&#46356;&#49828;&#53356;%20(f)\juns1107\&#45236;&#50669;&#49436;\&#50900;&#48324;&#49444;&#44228;&#45236;&#50669;\99&#49444;&#44228;&#51032;&#47280;&#45236;&#50669;\&#44277;&#49324;&#48708;9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t_main\khw\DAEWOO\UPSC\&#49444;&#52824;&#44277;&#49324;\&#51077;&#52272;&#44204;&#51201;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&#45236;&#50669;&#49436;sample\K-SET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work\&#45236;&#5066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060;&#51064;&#49436;&#47448;\&#50641;&#49472;&#44277;&#48512;\&#44277;&#49324;C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700;&#51064;\D\My%20Documents\&#44204;&#51201;\&#46041;&#45224;&#54633;&#49457;\&#44288;&#47532;\FORM\XLS\EQ9900000(&#45236;&#50669;&#49436;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0000356\&#53804;&#52272;&#50857;&#45236;&#50669;\osk-&#53664;&#47785;&#44592;&#49696;&#48512;\06&#53664;&#47785;\01&#44204;&#51201;\07&#49688;&#51088;&#50896;&#44277;&#49324;\02&#54620;&#53444;&#44053;&#45840;&#44148;&#49444;&#44277;&#49324;(&#53556;&#53412;)-&#44592;&#48376;&#49444;&#44228;\&#49444;&#44228;&#45236;&#50669;\&#49444;&#44228;&#45236;&#50669;(&#52572;&#51333;)\&#51204;&#44592;&#53685;&#49888;&#45236;&#50669;&#49436;\&#51204;&#44592;\pjt-2002\&#54217;&#54868;&#51032;&#45840;\&#50696;&#49328;&#49436;(&#51068;&#50948;&#45824;&#44032;,&#45840;)\&#49444;&#44228;&#48320;&#44221;(&#44397;&#51088;)\&#44397;&#51088;&#48320;&#44221;&#53685;&#49888;\13&#5226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\2003\&#44053;&#51068;&#51648;&#44396;\&#54252;&#51109;&#51089;&#50629;\07.&#46020;&#47196;&#48143;&#54252;&#51109;&#44277;\08.&#44053;&#51068;-&#52264;&#47049;&#51652;&#51077;&#44552;&#51648;&#49884;&#49444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&#50641;&#49472;\&#51064;&#52380;&#45436;&#54788;\&#49892;&#49884;&#49444;&#44228;\&#49688;&#47049;&#49328;&#52636;&#49436;\&#45436;&#54788;&#50864;&#49688;&#44277;\2&#45800;&#44228;\2&#52264;&#49688;&#47049;\2&#52264;&#49688;&#4704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872;&#53944;&#46972;&#45367;%202002\&#51648;&#51088;&#52404;\&#48393;&#49440;&#53469;&#51648;-&#50857;&#49440;ic&#46020;&#47196;(01.30&#51077;&#52272;f)\&#50641;&#49472;data\&#45800;&#51648;\&#44257;&#48152;&#51221;&#51648;&#44396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h\&#44277;&#50976;%20&#44536;&#47548;\&#51076;&#49884;&#54028;&#51068;\KNK\2002&#45380;\&#50896;&#44032;&#44228;&#49328;\&#48372;&#46972;&#47588;&#48337;&#50896;\office%20&#50577;&#49885;\I&#19968;&#33324;&#27604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7;&#51060;&#49324;\C\01&#45380;&#49324;&#50629;\2001TCS2&#52264;(&#54616;&#48152;&#44592;)\&#50896;&#44032;&#51312;&#49324;\01&#45380;&#50896;&#44032;\&#51116;&#47308;&#48708;2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4;&#49689;\&#47196;&#52972;%20&#46356;&#49828;&#53356;%20(c)\&#51060;&#48124;&#49689;\data\&#44256;&#50577;&#49849;&#47560;&#51109;&#44592;&#49457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872;&#53944;&#46972;&#45367;%202002\&#51648;&#51088;&#52404;\&#48393;&#49440;&#53469;&#51648;-&#50857;&#49440;ic&#46020;&#47196;(01.30&#51077;&#52272;f)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com\work\MY\RETAIN\&#50745;&#48317;&#51312;&#44552;&#49688;&#51221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7564;&#51025;\D\2&#50641;&#49472;&#47928;&#49436;\02-&#52397;&#51452;&#44368;&#50896;&#45824;\&#51088;&#47308;&#48373;&#44396;\&#47928;&#49436;%2002\&#46020;&#47732;\&#54617;&#44368;\&#45824;&#54617;&#44368;\&#52852;&#51060;&#49828;&#53944;&#48372;&#49688;&#44277;&#49324;\&#44592;&#44228;\&#52572;&#51333;\&#52572;&#51333;\2&#50613;&#49688;&#51221;\&#50629;&#52404;&#44204;&#51201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K\&#51312;&#44221;&#50976;&#51648;&#44288;&#47532;\&#51116;&#52384;&#51060;&#48169;\&#49444;&#44228;&#51088;&#47308;&#49892;\&#49444;&#44228;&#45236;&#5066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872;&#53944;&#46972;&#45367;%202002\&#51648;&#51088;&#52404;\&#48393;&#49440;&#53469;&#51648;-&#50857;&#49440;ic&#46020;&#47196;(01.30&#51077;&#52272;f)\My%20Documents\Khdata99\&#44288;&#47532;&#52397;\&#49436;&#50872;\&#44053;&#48320;&#48513;&#47196;\My%20Documents\KHDATA\&#54620;&#44397;&#51204;&#47141;\&#49888;&#49457;&#45224;-&#44552;&#44257;\&#49888;&#49457;&#45224;&#53804;&#52272;&#45236;&#50669;(1&#48264;&#45236;&#50669;)(2)\KHDATA\&#44288;&#47532;&#52397;\&#50896;&#45224;-&#50872;&#51652;\&#50896;&#45224;&#50872;&#51652;&#45209;&#52272;&#45236;&#50669;(99.4.13%20&#48512;&#49328;&#52397;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48148;&#53461;%20&#54868;&#47732;\Book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221;&#53468;\&#47196;&#52972;%20&#46356;&#49828;&#53356;%20(f)\2000&#52572;&#50980;&#47925;&#50629;&#47924;&#54260;&#45908;\&#51068;&#48152;&#50629;&#47924;\99&#49444;&#44228;&#51032;&#47280;&#45236;&#50669;\&#44277;&#49324;&#48708;99-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&#44221;&#52272;&#52397;\OFFICE%20&#50577;&#49885;\J&#30452;&#26448;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H\&#44032;&#51256;&#44032;&#49464;&#50836;\&#51076;&#49884;&#54028;&#51068;\KNK\file\&#49436;&#50872;&#49884;&#49888;&#5484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%23%20&#44277;&#53685;&#47928;&#49436;%20%23\01%20&#54788;&#51109;&#48324;&#44288;&#47532;&#51088;&#47308;\03%20&#54788;&#51109;&#48324;%20&#50696;&#49328;&#54788;&#54889;%20(&#52628;&#44032;&#50696;&#49328;)\02%2020260116%20&#50696;&#49328;-&#50500;&#54252;&#54616;&#49688;&#44288;&#47196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02.%20&#49892;&#54665;&#50696;&#49328;(&#50500;&#54252;%202&#54924;%20&#48320;&#44221;)%20-%202601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8393;\PROJECT\hb\&#49340;&#49328;1&#51648;&#44396;(&#49892;&#49884;)\&#51452;&#44277;&#49688;&#47049;\&#51068;&#50948;&#45824;&#44032;98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data01e@projects5@sweltdmk\10101\GRP23\DATASHT\HXS\36-E-101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HINA\PROJECT\CONTROL\CST_STA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221;&#53468;\&#47196;&#52972;%20&#46356;&#49828;&#53356;%20(f)\&#50629;&#47924;&#54260;&#45908;\&#45236;&#50669;&#49436;\&#50900;&#48324;&#49444;&#44228;&#45236;&#50669;&#49436;\juns&#50629;&#47924;&#54260;&#45908;\&#45236;&#50669;&#49436;\&#50900;&#48324;&#49444;&#44228;&#45236;&#50669;\99&#49444;&#44228;&#51032;&#47280;&#45236;&#50669;\&#44277;&#49324;&#48708;99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50857;&#52384;\&#54252;&#52380;&#49569;&#50864;&#49688;&#47049;\hb\&#49340;&#49328;1&#51648;&#44396;(&#49892;&#49884;)\&#51452;&#44277;&#49688;&#47049;\&#51068;&#50948;&#45824;&#44032;98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HYUN\Local%20Settings\Temporary%20Internet%20Files\OLK2F\&#44204;&#51201;-&#51064;&#49457;-040430-SAN(NETWORK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LANT"/>
      <sheetName val="SUM FSBLT"/>
      <sheetName val="VOLSUM"/>
      <sheetName val="WPSUM"/>
      <sheetName val="PCWBS_MAP"/>
      <sheetName val="WKFRM1"/>
      <sheetName val="WKFRM2"/>
      <sheetName val="SQNC-1"/>
      <sheetName val="SQNC-2"/>
      <sheetName val="SQNC-3"/>
      <sheetName val="MILSTN"/>
      <sheetName val="MASTSCH"/>
      <sheetName val="MOBALL"/>
      <sheetName val="BQMPALOC"/>
      <sheetName val="CRDIDX"/>
      <sheetName val="PROGALL"/>
      <sheetName val="2538M"/>
      <sheetName val="ORGZN"/>
      <sheetName val="STAFSCH"/>
      <sheetName val="SUB_Map"/>
      <sheetName val="PERFEVA"/>
      <sheetName val="PIPE50%A"/>
      <sheetName val="PIPE50%B"/>
      <sheetName val="STFMHANZ"/>
      <sheetName val="CMHANZ"/>
      <sheetName val="MPDATA1000"/>
      <sheetName val="MPDATA2000"/>
      <sheetName val="MPDATA3000"/>
      <sheetName val="MPDATA4000"/>
      <sheetName val="MPDATA5000"/>
      <sheetName val="MPDATA6000"/>
      <sheetName val="MPDATA7000"/>
      <sheetName val="MPDATA8000"/>
      <sheetName val="MPDATA9_A_B"/>
      <sheetName val="BQCONV"/>
      <sheetName val="SCINF1"/>
      <sheetName val="SCINF2"/>
      <sheetName val="KNOWHOW_MEMO"/>
      <sheetName val="EQUIPMOB"/>
      <sheetName val="TEMP_FAC"/>
      <sheetName val="7000(rev)"/>
      <sheetName val="SUMMARY"/>
      <sheetName val="3000-A"/>
      <sheetName val="5000-A"/>
      <sheetName val="6000-A"/>
      <sheetName val="9000-A"/>
      <sheetName val="管道资料"/>
      <sheetName val="9DATA"/>
      <sheetName val="A000-A"/>
      <sheetName val="0DATA"/>
      <sheetName val="9管道资料"/>
      <sheetName val="FWBS 9000"/>
      <sheetName val="Overall Project"/>
      <sheetName val="Overall Process"/>
      <sheetName val="Overall Utility"/>
      <sheetName val="1000"/>
      <sheetName val="FWBS 1000"/>
      <sheetName val="2000"/>
      <sheetName val="FWBS 2000"/>
      <sheetName val="3000"/>
      <sheetName val="FWBS 3000"/>
      <sheetName val="5000"/>
      <sheetName val="FWBS 5000"/>
      <sheetName val="6000"/>
      <sheetName val="FWBS 6000"/>
      <sheetName val="7000"/>
      <sheetName val="FWBS 7000"/>
      <sheetName val="8000"/>
      <sheetName val="FWBS 8000"/>
      <sheetName val="9000"/>
      <sheetName val="A000"/>
      <sheetName val="FWBS A000"/>
      <sheetName val="B000"/>
      <sheetName val="FWBS B000"/>
      <sheetName val="Z000"/>
      <sheetName val="FWBS Z000"/>
      <sheetName val="Sheet"/>
      <sheetName val="TYPE-A"/>
      <sheetName val="Final(1)summary"/>
      <sheetName val="12CGOU"/>
      <sheetName val="Chart"/>
      <sheetName val="B"/>
      <sheetName val="COA-17"/>
      <sheetName val="C-18"/>
      <sheetName val="95신규호표"/>
      <sheetName val="SALA-002"/>
      <sheetName val="자바라1"/>
      <sheetName val="#REF"/>
      <sheetName val="具志川H社"/>
      <sheetName val="A"/>
      <sheetName val="Planning&amp;reporting"/>
      <sheetName val="DRUM"/>
      <sheetName val="SUM_FSBLT"/>
      <sheetName val="FWBS_9000"/>
      <sheetName val="Overall_Project"/>
      <sheetName val="Overall_Process"/>
      <sheetName val="Overall_Utility"/>
      <sheetName val="FWBS_1000"/>
      <sheetName val="FWBS_2000"/>
      <sheetName val="FWBS_3000"/>
      <sheetName val="FWBS_5000"/>
      <sheetName val="FWBS_6000"/>
      <sheetName val="FWBS_7000"/>
      <sheetName val="FWBS_8000"/>
      <sheetName val="FWBS_A000"/>
      <sheetName val="FWBS_B000"/>
      <sheetName val="FWBS_Z000"/>
      <sheetName val="집계표"/>
      <sheetName val="PNTEXT"/>
      <sheetName val="Cash2"/>
      <sheetName val="Z"/>
      <sheetName val="산근"/>
      <sheetName val="EE-PROP"/>
      <sheetName val="Onerous Terms"/>
      <sheetName val="INVOICE_CERT EIV'S"/>
      <sheetName val="0000"/>
      <sheetName val="EQUIPMENT"/>
      <sheetName val="Basic"/>
      <sheetName val="Building BD"/>
      <sheetName val="INSTR"/>
      <sheetName val="ENE-CAL"/>
      <sheetName val="jobhist"/>
      <sheetName val=" Sum"/>
      <sheetName val="자금운영"/>
      <sheetName val="도"/>
      <sheetName val="嗔5喸5"/>
      <sheetName val="BQMP"/>
      <sheetName val="실제 도면출도"/>
      <sheetName val="plan&amp;section of foundation"/>
      <sheetName val="design criteria"/>
      <sheetName val="CAL"/>
      <sheetName val="TTL"/>
      <sheetName val="MTP"/>
      <sheetName val="SOHAR(2nd)"/>
      <sheetName val="공사비 내역 (가)"/>
      <sheetName val="w't table"/>
      <sheetName val="대비표"/>
      <sheetName val="표지"/>
      <sheetName val="D-623D"/>
      <sheetName val="33628-Rev. A"/>
      <sheetName val="목표세부명세"/>
      <sheetName val="기둥(원형)"/>
      <sheetName val="member design"/>
      <sheetName val="설비"/>
      <sheetName val="공문"/>
      <sheetName val="DESCRIPTION"/>
      <sheetName val="BM DATA SHEET"/>
      <sheetName val="입찰내역 발주처 양식"/>
      <sheetName val="집계표(OPTION)"/>
      <sheetName val="7102"/>
      <sheetName val="BM"/>
      <sheetName val="Eq. Mobilization"/>
      <sheetName val="당초"/>
      <sheetName val="LinerWt"/>
      <sheetName val="Sheet4"/>
      <sheetName val="M 11"/>
      <sheetName val="PIPING"/>
      <sheetName val="合成単価作成表-BLDG"/>
      <sheetName val="PC CATCH PIT 1X1X1.2M"/>
      <sheetName val="PC CATCH PIT .6X.6X1.0M"/>
      <sheetName val="PC COVER 100MM THK .95x.3"/>
      <sheetName val="PC COVER 250MM THK 2.2x.3"/>
      <sheetName val="ORIGINAL"/>
      <sheetName val="Progress Tab"/>
      <sheetName val="BATCH"/>
      <sheetName val="기계내역서"/>
      <sheetName val="CASH"/>
      <sheetName val="Sheet1"/>
      <sheetName val="Kuan&amp;Har(PT)"/>
      <sheetName val="Alat"/>
      <sheetName val="SUM_FSBLT1"/>
      <sheetName val="FWBS_90001"/>
      <sheetName val="Overall_Project1"/>
      <sheetName val="Overall_Process1"/>
      <sheetName val="Overall_Utility1"/>
      <sheetName val="FWBS_10001"/>
      <sheetName val="FWBS_20001"/>
      <sheetName val="FWBS_30001"/>
      <sheetName val="FWBS_50001"/>
      <sheetName val="FWBS_60001"/>
      <sheetName val="FWBS_70001"/>
      <sheetName val="FWBS_80001"/>
      <sheetName val="FWBS_A0001"/>
      <sheetName val="FWBS_B0001"/>
      <sheetName val="FWBS_Z0001"/>
      <sheetName val=""/>
      <sheetName val="PRO_DCI"/>
      <sheetName val="INST_DCI"/>
      <sheetName val="HVAC_DCI"/>
      <sheetName val="PIPE_DCI"/>
      <sheetName val="Sheet13"/>
      <sheetName val="Sheet14"/>
      <sheetName val="공사비SUM"/>
      <sheetName val="WIP"/>
      <sheetName val="AC"/>
      <sheetName val="Running compatibility check _x0000_A_x0000_"/>
      <sheetName val="기성내역"/>
      <sheetName val="INVOICE_CERT_EIV'S"/>
      <sheetName val="REINF."/>
      <sheetName val="SKETCH"/>
      <sheetName val="3. GROUNDING SYSTEM"/>
      <sheetName val="상반기손익차2총괄"/>
      <sheetName val="Adjusted Bids"/>
      <sheetName val="working load at the btm ft."/>
      <sheetName val="soil bearing check"/>
      <sheetName val="Chiet tinh dz35"/>
      <sheetName val="EQT-ESTN"/>
      <sheetName val="List"/>
      <sheetName val="Concept Offshore"/>
      <sheetName val="Running compatibility check "/>
      <sheetName val="SUM_FSBLT2"/>
      <sheetName val="FWBS_90002"/>
      <sheetName val="Overall_Project2"/>
      <sheetName val="Overall_Process2"/>
      <sheetName val="Overall_Utility2"/>
      <sheetName val="FWBS_10002"/>
      <sheetName val="FWBS_20002"/>
      <sheetName val="FWBS_30002"/>
      <sheetName val="FWBS_50002"/>
      <sheetName val="FWBS_60002"/>
      <sheetName val="FWBS_70002"/>
      <sheetName val="FWBS_80002"/>
      <sheetName val="FWBS_A0002"/>
      <sheetName val="FWBS_B0002"/>
      <sheetName val="FWBS_Z0002"/>
      <sheetName val="INVOICE_CERT_EIV'S1"/>
      <sheetName val="Onerous_Terms"/>
      <sheetName val="Building_BD"/>
      <sheetName val="_Sum"/>
      <sheetName val="실제_도면출도"/>
      <sheetName val="공사비_내역_(가)"/>
      <sheetName val="plan&amp;section_of_foundation"/>
      <sheetName val="design_criteria"/>
      <sheetName val="w't_table"/>
      <sheetName val="Eq__Mobilization"/>
      <sheetName val="BM_DATA_SHEET"/>
      <sheetName val="33628-Rev__A"/>
      <sheetName val="Progress_Tab"/>
      <sheetName val="입찰내역_발주처_양식"/>
      <sheetName val="M_11"/>
      <sheetName val="REINF_"/>
      <sheetName val="Hoja1"/>
      <sheetName val="Auxi"/>
      <sheetName val="Running_compatibility_check_A"/>
      <sheetName val="3__GROUNDING_SYSTEM"/>
      <sheetName val="뜃맟뭁돽띿맟?-BLDG"/>
      <sheetName val="A(Rev.3)"/>
      <sheetName val="SUM_FSBLT3"/>
      <sheetName val="FWBS_90003"/>
      <sheetName val="Overall_Project3"/>
      <sheetName val="Overall_Process3"/>
      <sheetName val="Overall_Utility3"/>
      <sheetName val="FWBS_10003"/>
      <sheetName val="FWBS_20003"/>
      <sheetName val="FWBS_30003"/>
      <sheetName val="FWBS_50003"/>
      <sheetName val="FWBS_60003"/>
      <sheetName val="FWBS_70003"/>
      <sheetName val="FWBS_80003"/>
      <sheetName val="FWBS_A0003"/>
      <sheetName val="FWBS_B0003"/>
      <sheetName val="FWBS_Z0003"/>
      <sheetName val="실제_도면출도1"/>
      <sheetName val="INVOICE_CERT_EIV'S2"/>
      <sheetName val="Onerous_Terms1"/>
      <sheetName val="Building_BD1"/>
      <sheetName val="_Sum1"/>
      <sheetName val="공사비_내역_(가)1"/>
      <sheetName val="plan&amp;section_of_foundation1"/>
      <sheetName val="design_criteria1"/>
      <sheetName val="w't_table1"/>
      <sheetName val="Eq__Mobilization1"/>
      <sheetName val="BM_DATA_SHEET1"/>
      <sheetName val="33628-Rev__A1"/>
      <sheetName val="Progress_Tab1"/>
      <sheetName val="입찰내역_발주처_양식1"/>
      <sheetName val="M_111"/>
      <sheetName val="REINF_1"/>
      <sheetName val="PC_CATCH_PIT_1X1X1_2M"/>
      <sheetName val="PC_CATCH_PIT__6X_6X1_0M"/>
      <sheetName val="PC_COVER_100MM_THK__95x_3"/>
      <sheetName val="PC_COVER_250MM_THK_2_2x_3"/>
      <sheetName val="Adjusted_Bids"/>
      <sheetName val="member_design"/>
      <sheetName val="Concept_Offshore"/>
      <sheetName val="working_load_at_the_btm_ft_"/>
      <sheetName val="soil_bearing_check"/>
      <sheetName val="Chiet_tinh_dz35"/>
      <sheetName val="基数"/>
      <sheetName val="산출내역서"/>
      <sheetName val="Proposal"/>
      <sheetName val="Breakdown-1"/>
      <sheetName val="Pipe"/>
      <sheetName val="Add"/>
      <sheetName val="Onerous_Terms2"/>
      <sheetName val="Building_BD2"/>
      <sheetName val="_Sum2"/>
      <sheetName val="실제_도면출도2"/>
      <sheetName val="공사비_내역_(가)2"/>
      <sheetName val="plan&amp;section_of_foundation2"/>
      <sheetName val="design_criteria2"/>
      <sheetName val="w't_table2"/>
      <sheetName val="BM_DATA_SHEET2"/>
      <sheetName val="Progress_Tab2"/>
      <sheetName val="Eq__Mobilization2"/>
      <sheetName val="33628-Rev__A2"/>
      <sheetName val="입찰내역_발주처_양식2"/>
      <sheetName val="M_112"/>
      <sheetName val="SUM_FSBLT4"/>
      <sheetName val="Overall_Project4"/>
      <sheetName val="Overall_Process4"/>
      <sheetName val="Overall_Utility4"/>
      <sheetName val="FWBS_10004"/>
      <sheetName val="FWBS_20004"/>
      <sheetName val="FWBS_30004"/>
      <sheetName val="FWBS_50004"/>
      <sheetName val="FWBS_60004"/>
      <sheetName val="FWBS_70004"/>
      <sheetName val="FWBS_80004"/>
      <sheetName val="FWBS_90004"/>
      <sheetName val="FWBS_A0004"/>
      <sheetName val="FWBS_B0004"/>
      <sheetName val="FWBS_Z0004"/>
      <sheetName val="INVOICE_CERT_EIV'S3"/>
      <sheetName val="Onerous_Terms3"/>
      <sheetName val="Building_BD3"/>
      <sheetName val="_Sum3"/>
      <sheetName val="실제_도면출도3"/>
      <sheetName val="공사비_내역_(가)3"/>
      <sheetName val="plan&amp;section_of_foundation3"/>
      <sheetName val="design_criteria3"/>
      <sheetName val="w't_table3"/>
      <sheetName val="BM_DATA_SHEET3"/>
      <sheetName val="Progress_Tab3"/>
      <sheetName val="Eq__Mobilization3"/>
      <sheetName val="33628-Rev__A3"/>
      <sheetName val="입찰내역_발주처_양식3"/>
      <sheetName val="M_113"/>
      <sheetName val="코드"/>
      <sheetName val="[Planning&amp;reporting.xlsM9000-A"/>
      <sheetName val="FitOutConfCentre"/>
      <sheetName val="RFP002"/>
      <sheetName val="Running compatibility check _x0"/>
      <sheetName val="설계내역서"/>
      <sheetName val="MCCSUM"/>
      <sheetName val="A (2)"/>
      <sheetName val="1100"/>
      <sheetName val="datasheet"/>
      <sheetName val="List of WorkPacks"/>
      <sheetName val="List of Dates"/>
      <sheetName val="Database"/>
      <sheetName val="Masterfile"/>
      <sheetName val="FWBS codes"/>
      <sheetName val="STANDARD DESCRIPTION"/>
      <sheetName val="STANDARD DESCRIPTION - 20150519"/>
      <sheetName val="Drawings Summary"/>
      <sheetName val="Instr Drawing List"/>
      <sheetName val="INDEX-Areas B000,C000,D000,E000"/>
      <sheetName val="STANDARD DESCRIPTION 20150715"/>
      <sheetName val="Sheet2"/>
      <sheetName val="DropDown Selections"/>
      <sheetName val="Running compatibility check ?A?"/>
      <sheetName val="Cashflow Analysis"/>
      <sheetName val="salary"/>
      <sheetName val="Running compatibility check _A_"/>
      <sheetName val="3__GROUNDING_SYSTEM1"/>
      <sheetName val="Running_compatibility_check_"/>
      <sheetName val="A(Rev_3)"/>
      <sheetName val="REINF_2"/>
      <sheetName val="3__GROUNDING_SYSTEM2"/>
      <sheetName val="member_design1"/>
      <sheetName val="Adjusted_Bids1"/>
      <sheetName val="PC_CATCH_PIT_1X1X1_2M1"/>
      <sheetName val="PC_CATCH_PIT__6X_6X1_0M1"/>
      <sheetName val="PC_COVER_100MM_THK__95x_31"/>
      <sheetName val="PC_COVER_250MM_THK_2_2x_31"/>
      <sheetName val="working_load_at_the_btm_ft_1"/>
      <sheetName val="soil_bearing_check1"/>
      <sheetName val="Concept_Offshore1"/>
      <sheetName val="Chiet_tinh_dz351"/>
      <sheetName val="Running_compatibility_check_1"/>
      <sheetName val="A(Rev_3)1"/>
      <sheetName val="SUM_FSBLT5"/>
      <sheetName val="Overall_Project5"/>
      <sheetName val="Overall_Process5"/>
      <sheetName val="Overall_Utility5"/>
      <sheetName val="FWBS_10005"/>
      <sheetName val="FWBS_20005"/>
      <sheetName val="FWBS_30005"/>
      <sheetName val="FWBS_50005"/>
      <sheetName val="FWBS_60005"/>
      <sheetName val="FWBS_70005"/>
      <sheetName val="FWBS_80005"/>
      <sheetName val="FWBS_90005"/>
      <sheetName val="FWBS_A0005"/>
      <sheetName val="FWBS_B0005"/>
      <sheetName val="FWBS_Z0005"/>
      <sheetName val="INVOICE_CERT_EIV'S4"/>
      <sheetName val="Onerous_Terms4"/>
      <sheetName val="Building_BD4"/>
      <sheetName val="_Sum4"/>
      <sheetName val="REINF_3"/>
      <sheetName val="3__GROUNDING_SYSTEM3"/>
      <sheetName val="member_design2"/>
      <sheetName val="Adjusted_Bids2"/>
      <sheetName val="PC_CATCH_PIT_1X1X1_2M2"/>
      <sheetName val="PC_CATCH_PIT__6X_6X1_0M2"/>
      <sheetName val="PC_COVER_100MM_THK__95x_32"/>
      <sheetName val="PC_COVER_250MM_THK_2_2x_32"/>
      <sheetName val="working_load_at_the_btm_ft_2"/>
      <sheetName val="soil_bearing_check2"/>
      <sheetName val="Concept_Offshore2"/>
      <sheetName val="Chiet_tinh_dz352"/>
      <sheetName val="Running_compatibility_check_2"/>
      <sheetName val="A(Rev_3)2"/>
      <sheetName val="SUM_FSBLT6"/>
      <sheetName val="Overall_Project6"/>
      <sheetName val="Overall_Process6"/>
      <sheetName val="Overall_Utility6"/>
      <sheetName val="FWBS_10006"/>
      <sheetName val="FWBS_20006"/>
      <sheetName val="FWBS_30006"/>
      <sheetName val="FWBS_50006"/>
      <sheetName val="FWBS_60006"/>
      <sheetName val="FWBS_70006"/>
      <sheetName val="FWBS_80006"/>
      <sheetName val="FWBS_90006"/>
      <sheetName val="FWBS_A0006"/>
      <sheetName val="FWBS_B0006"/>
      <sheetName val="FWBS_Z0006"/>
      <sheetName val="INVOICE_CERT_EIV'S5"/>
      <sheetName val="Onerous_Terms5"/>
      <sheetName val="Building_BD5"/>
      <sheetName val="_Sum5"/>
      <sheetName val="plan&amp;section_of_foundation4"/>
      <sheetName val="design_criteria4"/>
      <sheetName val="실제_도면출도4"/>
      <sheetName val="공사비_내역_(가)4"/>
      <sheetName val="BM_DATA_SHEET4"/>
      <sheetName val="Progress_Tab4"/>
      <sheetName val="w't_table4"/>
      <sheetName val="Eq__Mobilization4"/>
      <sheetName val="33628-Rev__A4"/>
      <sheetName val="입찰내역_발주처_양식4"/>
      <sheetName val="M_114"/>
      <sheetName val="REINF_4"/>
      <sheetName val="3__GROUNDING_SYSTEM4"/>
      <sheetName val="member_design3"/>
      <sheetName val="Adjusted_Bids3"/>
      <sheetName val="PC_CATCH_PIT_1X1X1_2M3"/>
      <sheetName val="PC_CATCH_PIT__6X_6X1_0M3"/>
      <sheetName val="PC_COVER_100MM_THK__95x_33"/>
      <sheetName val="PC_COVER_250MM_THK_2_2x_33"/>
      <sheetName val="working_load_at_the_btm_ft_3"/>
      <sheetName val="soil_bearing_check3"/>
      <sheetName val="Concept_Offshore3"/>
      <sheetName val="Chiet_tinh_dz353"/>
      <sheetName val="Running_compatibility_check_3"/>
      <sheetName val="A(Rev_3)3"/>
      <sheetName val="SUM_FSBLT7"/>
      <sheetName val="Overall_Project7"/>
      <sheetName val="Overall_Process7"/>
      <sheetName val="Overall_Utility7"/>
      <sheetName val="FWBS_10007"/>
      <sheetName val="FWBS_20007"/>
      <sheetName val="FWBS_30007"/>
      <sheetName val="FWBS_50007"/>
      <sheetName val="FWBS_60007"/>
      <sheetName val="FWBS_70007"/>
      <sheetName val="FWBS_80007"/>
      <sheetName val="FWBS_90007"/>
      <sheetName val="FWBS_A0007"/>
      <sheetName val="FWBS_B0007"/>
      <sheetName val="FWBS_Z0007"/>
      <sheetName val="INVOICE_CERT_EIV'S6"/>
      <sheetName val="Onerous_Terms6"/>
      <sheetName val="Building_BD6"/>
      <sheetName val="_Sum6"/>
      <sheetName val="plan&amp;section_of_foundation5"/>
      <sheetName val="design_criteria5"/>
      <sheetName val="실제_도면출도5"/>
      <sheetName val="공사비_내역_(가)5"/>
      <sheetName val="BM_DATA_SHEET5"/>
      <sheetName val="Progress_Tab5"/>
      <sheetName val="w't_table5"/>
      <sheetName val="Eq__Mobilization5"/>
      <sheetName val="33628-Rev__A5"/>
      <sheetName val="입찰내역_발주처_양식5"/>
      <sheetName val="M_115"/>
      <sheetName val="REINF_5"/>
      <sheetName val="3__GROUNDING_SYSTEM5"/>
      <sheetName val="member_design4"/>
      <sheetName val="Adjusted_Bids4"/>
      <sheetName val="PC_CATCH_PIT_1X1X1_2M4"/>
      <sheetName val="PC_CATCH_PIT__6X_6X1_0M4"/>
      <sheetName val="PC_COVER_100MM_THK__95x_34"/>
      <sheetName val="PC_COVER_250MM_THK_2_2x_34"/>
      <sheetName val="working_load_at_the_btm_ft_4"/>
      <sheetName val="soil_bearing_check4"/>
      <sheetName val="Concept_Offshore4"/>
      <sheetName val="Chiet_tinh_dz354"/>
      <sheetName val="Running_compatibility_check_4"/>
      <sheetName val="A(Rev_3)4"/>
      <sheetName val="C,E"/>
      <sheetName val="CALCULATION"/>
      <sheetName val="Backup"/>
      <sheetName val="MTO"/>
      <sheetName val="Petty"/>
      <sheetName val="J"/>
      <sheetName val="DATOS"/>
      <sheetName val="WORKSHEET CS"/>
      <sheetName val="DATA"/>
      <sheetName val="CODE"/>
      <sheetName val="00-Summary Information-ABB"/>
      <sheetName val="Direct Prices"/>
      <sheetName val="Лист1"/>
      <sheetName val="뜃맟뭁돽띿맟_-BLDG"/>
      <sheetName val="_Planning&amp;reporting.xlsM9000-A"/>
      <sheetName val="[Planning&amp;reporting_xlsM9000-A"/>
      <sheetName val="Cashflow_Analysis"/>
      <sheetName val="DO NOT Delete"/>
      <sheetName val="Running_compatibility_check_?A?"/>
      <sheetName val="Running_compatibility_check__A_"/>
      <sheetName val="Running_compatibility_check__x0"/>
      <sheetName val="List_of_WorkPacks"/>
      <sheetName val="List_of_Dates"/>
      <sheetName val="FWBS_codes"/>
      <sheetName val="STANDARD_DESCRIPTION"/>
      <sheetName val="STANDARD_DESCRIPTION_-_20150519"/>
      <sheetName val="Drawings_Summary"/>
      <sheetName val="Instr_Drawing_List"/>
      <sheetName val="INDEX-Areas_B000,C000,D000,E000"/>
      <sheetName val="STANDARD_DESCRIPTION_20150715"/>
      <sheetName val="DropDown_Selections"/>
      <sheetName val="A_(2)"/>
      <sheetName val="page 6"/>
      <sheetName val="P-Ins &amp; Bonds"/>
      <sheetName val="P-Site fac"/>
      <sheetName val="P-Clients fac"/>
      <sheetName val="P Staff fac"/>
      <sheetName val="factor "/>
      <sheetName val="CASHFLOWS"/>
      <sheetName val="Structural Comp"/>
      <sheetName val="Structural_Comp"/>
      <sheetName val="vlookup - do not print"/>
      <sheetName val="BAG-2"/>
      <sheetName val="SUM_FSBLT8"/>
      <sheetName val="Overall_Project8"/>
      <sheetName val="Overall_Process8"/>
      <sheetName val="Overall_Utility8"/>
      <sheetName val="FWBS_10008"/>
      <sheetName val="FWBS_20008"/>
      <sheetName val="FWBS_30008"/>
      <sheetName val="FWBS_50008"/>
      <sheetName val="FWBS_60008"/>
      <sheetName val="FWBS_70008"/>
      <sheetName val="FWBS_80008"/>
      <sheetName val="FWBS_90008"/>
      <sheetName val="FWBS_A0008"/>
      <sheetName val="FWBS_B0008"/>
      <sheetName val="FWBS_Z0008"/>
      <sheetName val="INVOICE_CERT_EIV'S7"/>
      <sheetName val="Onerous_Terms7"/>
      <sheetName val="Building_BD7"/>
      <sheetName val="_Sum7"/>
      <sheetName val="실제_도면출도6"/>
      <sheetName val="공사비_내역_(가)6"/>
      <sheetName val="plan&amp;section_of_foundation6"/>
      <sheetName val="design_criteria6"/>
      <sheetName val="Eq__Mobilization6"/>
      <sheetName val="w't_table6"/>
      <sheetName val="BM_DATA_SHEET6"/>
      <sheetName val="33628-Rev__A6"/>
      <sheetName val="입찰내역_발주처_양식6"/>
      <sheetName val="Progress_Tab6"/>
      <sheetName val="M_116"/>
      <sheetName val="REINF_6"/>
      <sheetName val="3__GROUNDING_SYSTEM6"/>
      <sheetName val="member_design5"/>
      <sheetName val="PC_CATCH_PIT_1X1X1_2M5"/>
      <sheetName val="PC_CATCH_PIT__6X_6X1_0M5"/>
      <sheetName val="PC_COVER_100MM_THK__95x_35"/>
      <sheetName val="PC_COVER_250MM_THK_2_2x_35"/>
      <sheetName val="Adjusted_Bids5"/>
      <sheetName val="working_load_at_the_btm_ft_5"/>
      <sheetName val="soil_bearing_check5"/>
      <sheetName val="Concept_Offshore5"/>
      <sheetName val="Chiet_tinh_dz355"/>
      <sheetName val="Running_compatibility_check_5"/>
      <sheetName val="A(Rev_3)5"/>
      <sheetName val="EmpList"/>
      <sheetName val="Personnel"/>
      <sheetName val="Rate Analysis"/>
      <sheetName val="0124"/>
      <sheetName val="유림골조"/>
      <sheetName val="FAB별"/>
      <sheetName val="BID"/>
      <sheetName val="차액보증"/>
      <sheetName val="19.05.2010"/>
      <sheetName val="Earthworks ERP"/>
      <sheetName val="24.06.2010"/>
      <sheetName val="Small Structures ERP"/>
      <sheetName val="Large Structures ERP"/>
      <sheetName val="Tunnelling ERP"/>
      <sheetName val="ITB COST"/>
      <sheetName val="Depreciation"/>
      <sheetName val="_Planning&amp;reporting_xlsM9000-A"/>
      <sheetName val="Civil Weekly"/>
      <sheetName val="Notes"/>
      <sheetName val="COMPLEXALL"/>
      <sheetName val="Lists"/>
      <sheetName val="Time Rates "/>
      <sheetName val="Orçamento"/>
      <sheetName val="Calendar"/>
      <sheetName val="Pricing Summary"/>
      <sheetName val="Net Cost - Final Base"/>
      <sheetName val="7.6Net Cost Agreed on Dec-04 R1"/>
      <sheetName val="Net Cost Agreed on Dec-04 Rev1"/>
      <sheetName val="7.6 Net Cost Agreed on Dec-04"/>
      <sheetName val="Net Cost Agreed on Dec-04"/>
      <sheetName val="Total for Check"/>
      <sheetName val="유림콘도"/>
      <sheetName val="예산M11A"/>
      <sheetName val="inter"/>
      <sheetName val="총괄"/>
      <sheetName val="견적서표지0204-2 (2)"/>
      <sheetName val="Piping Spool"/>
      <sheetName val="Cost Definition"/>
      <sheetName val="견적 원가 "/>
      <sheetName val="부산제일극장"/>
      <sheetName val="Drop Down"/>
      <sheetName val="Source Data"/>
      <sheetName val=" N Finansal Eğri"/>
      <sheetName val="Salary 2013"/>
      <sheetName val="Settings"/>
      <sheetName val="WORKSHEET_CS"/>
      <sheetName val="1"/>
      <sheetName val="손익차9월2"/>
      <sheetName val="Menu"/>
      <sheetName val="CAPEX Categories"/>
      <sheetName val="0.0 Cover"/>
      <sheetName val="Hoja 3"/>
      <sheetName val="Cutoff"/>
      <sheetName val="RFP003_Building - B"/>
      <sheetName val="RFP005"/>
      <sheetName val="RFP006"/>
      <sheetName val="RFP012"/>
      <sheetName val="RFP009"/>
      <sheetName val="RFP004"/>
      <sheetName val="PERHITUNGAN  KEEKONOMIAN"/>
      <sheetName val="SENSITIVITAS"/>
      <sheetName val="pg.4"/>
      <sheetName val="Subcon A"/>
      <sheetName val="갑지"/>
      <sheetName val="도급양식"/>
      <sheetName val="예산"/>
      <sheetName val="pg_4"/>
      <sheetName val="Subcon_A"/>
      <sheetName val="bill 2"/>
      <sheetName val="insulation"/>
      <sheetName val="MATERIAL'S PRICE"/>
      <sheetName val="pg_41"/>
      <sheetName val="Subcon_A1"/>
      <sheetName val="bill_2"/>
      <sheetName val="MATERIAL'S_PRICE"/>
      <sheetName val="sum"/>
      <sheetName val="Benchmark"/>
      <sheetName val="MOS"/>
      <sheetName val="Cover"/>
      <sheetName val="Total Staff"/>
      <sheetName val="0. SUMMARY"/>
      <sheetName val="1. Engineering"/>
      <sheetName val="2. Check point"/>
      <sheetName val="II Changes 1"/>
      <sheetName val="III Changes 2"/>
      <sheetName val="Qty."/>
      <sheetName val="MP"/>
      <sheetName val="EQP"/>
      <sheetName val="OQC Summary"/>
      <sheetName val="6.Unit Rates"/>
      <sheetName val="Direct_Prices"/>
      <sheetName val="page_6"/>
      <sheetName val="DO_NOT_Delete"/>
      <sheetName val="00-Summary_Information-ABB"/>
      <sheetName val="목록박스"/>
      <sheetName val="Specs"/>
      <sheetName val="PROJ_INFO"/>
      <sheetName val="FOREX"/>
      <sheetName val="AEROGEL CAL"/>
      <sheetName val="CRYG THKMM"/>
      <sheetName val="QUOTES"/>
      <sheetName val="PVBF"/>
      <sheetName val="SCAFF"/>
      <sheetName val="INDIRECTS"/>
      <sheetName val="LABBASIS"/>
      <sheetName val="MATBASIS"/>
      <sheetName val="TKOFF"/>
      <sheetName val="PSUM"/>
      <sheetName val="ANALYSIS"/>
      <sheetName val="ITB REVIEW"/>
      <sheetName val="SPCS SUMM."/>
      <sheetName val="ESTI. SUMM."/>
      <sheetName val="Price Summary"/>
      <sheetName val="BOQ_Insulation_Piping"/>
      <sheetName val="BOQ_Insulation_Equipment"/>
      <sheetName val="Acc Stock-INSUL"/>
      <sheetName val="97 사업추정(WEKI)"/>
      <sheetName val="Overall MTO - 20191001 (old)"/>
      <sheetName val="MTO for BMBQ"/>
      <sheetName val="PCWBS Map"/>
      <sheetName val="Paint&amp;Ins"/>
      <sheetName val="reff"/>
      <sheetName val="Valve"/>
      <sheetName val="BQ Reff"/>
      <sheetName val="Sum of Comparison-20191007"/>
      <sheetName val="NPS"/>
      <sheetName val="Joint No."/>
      <sheetName val="Unit Weight"/>
      <sheetName val="Detail PMC"/>
      <sheetName val="Detail PMC (for full desc)"/>
      <sheetName val="Bolt Size"/>
      <sheetName val="NDE Req"/>
      <sheetName val="DB-FILM"/>
      <sheetName val="DB-EQV"/>
      <sheetName val="S"/>
      <sheetName val="Tgh JGC-Inv I clp"/>
      <sheetName val="PCS "/>
      <sheetName val="Progress Statement-SI"/>
      <sheetName val="Progress Payment-3110"/>
      <sheetName val="EQUI"/>
      <sheetName val="배5월출고"/>
      <sheetName val="Indirect"/>
      <sheetName val="Schedule "/>
      <sheetName val="Loading Struc"/>
      <sheetName val="Loading Pip"/>
      <sheetName val="Loading Overall (BASE Proposal)"/>
      <sheetName val="SCaffold"/>
      <sheetName val="Steel Structure"/>
      <sheetName val="UR"/>
      <sheetName val="Ref-Str"/>
      <sheetName val="PIPING AG-UG_NEW UNITS"/>
      <sheetName val="MEC_PIPING PREFABR"/>
      <sheetName val="Ref-Pip"/>
      <sheetName val="Working File-Pip"/>
      <sheetName val="Consumables"/>
      <sheetName val="NDT"/>
      <sheetName val="VALVES"/>
      <sheetName val="Supports"/>
      <sheetName val="Miscellaneous"/>
      <sheetName val="Equip_ISBL &amp; OSBL "/>
      <sheetName val="Painting"/>
      <sheetName val="INS-Piping"/>
      <sheetName val="INS-Equipment"/>
      <sheetName val="ELECTRICITY"/>
      <sheetName val="INSTRUMENTATION"/>
      <sheetName val="Cable Schedule"/>
      <sheetName val="2.04"/>
      <sheetName val="2.05"/>
      <sheetName val="2.07 &amp; 2.08"/>
      <sheetName val="3.01"/>
      <sheetName val="3.02"/>
      <sheetName val="3.03"/>
      <sheetName val="ratios"/>
      <sheetName val="ecart Personnel"/>
      <sheetName val="Ecart Others"/>
      <sheetName val="Other costs"/>
      <sheetName val="3000 Steel str"/>
      <sheetName val="5000 Equipments"/>
      <sheetName val="6000 Piping"/>
      <sheetName val="7000 Instrumentation"/>
      <sheetName val="8000 Electrical"/>
      <sheetName val="per supplier"/>
      <sheetName val="Pivot ledger"/>
      <sheetName val="Ledger"/>
      <sheetName val="Pivot ENT"/>
      <sheetName val="ENT"/>
      <sheetName val="Pivot MAD"/>
      <sheetName val="MAD"/>
      <sheetName val="Prod"/>
      <sheetName val="INDIRECT OH&amp;P "/>
      <sheetName val="Hoja2"/>
      <sheetName val="Horas"/>
      <sheetName val="JK Price sheet"/>
      <sheetName val="TP Price sheet"/>
      <sheetName val="Phase 1 JK UTSE"/>
      <sheetName val="Phase 2 JK UTSE"/>
      <sheetName val="Phase 1 and 2 JK UTSE"/>
      <sheetName val="Phase 1 TP UTSE"/>
      <sheetName val="Phase 2 TP UTSE"/>
      <sheetName val="Phase 1 and 2 TP UTSE"/>
      <sheetName val="Cash Flow (BL)"/>
      <sheetName val="Cash Flow (UTSE)"/>
      <sheetName val="Estimation"/>
      <sheetName val="스케즐"/>
      <sheetName val="회사99"/>
      <sheetName val="Summary (3)"/>
      <sheetName val="RRW Scaff"/>
      <sheetName val="RRW Oct-2019-1st Lot-13-10-19"/>
      <sheetName val="RRW Oct-2019-2st Lot-15-10-19"/>
      <sheetName val="Sheet16"/>
      <sheetName val="PROGRAM"/>
      <sheetName val="CASHFLOW"/>
      <sheetName val="SUM_FSBLT9"/>
      <sheetName val="Overall_Project9"/>
      <sheetName val="Overall_Process9"/>
      <sheetName val="Overall_Utility9"/>
      <sheetName val="FWBS_10009"/>
      <sheetName val="FWBS_20009"/>
      <sheetName val="FWBS_30009"/>
      <sheetName val="FWBS_50009"/>
      <sheetName val="FWBS_60009"/>
      <sheetName val="FWBS_70009"/>
      <sheetName val="FWBS_80009"/>
      <sheetName val="FWBS_90009"/>
      <sheetName val="FWBS_A0009"/>
      <sheetName val="FWBS_B0009"/>
      <sheetName val="FWBS_Z0009"/>
      <sheetName val="INVOICE_CERT_EIV'S8"/>
      <sheetName val="Onerous_Terms8"/>
      <sheetName val="Building_BD8"/>
      <sheetName val="_Sum8"/>
      <sheetName val="실제_도면출도7"/>
      <sheetName val="공사비_내역_(가)7"/>
      <sheetName val="plan&amp;section_of_foundation7"/>
      <sheetName val="design_criteria7"/>
      <sheetName val="Eq__Mobilization7"/>
      <sheetName val="w't_table7"/>
      <sheetName val="BM_DATA_SHEET7"/>
      <sheetName val="33628-Rev__A7"/>
      <sheetName val="입찰내역_발주처_양식7"/>
      <sheetName val="Progress_Tab7"/>
      <sheetName val="M_117"/>
      <sheetName val="REINF_7"/>
      <sheetName val="Adjusted_Bids6"/>
      <sheetName val="3__GROUNDING_SYSTEM7"/>
      <sheetName val="member_design6"/>
      <sheetName val="PC_CATCH_PIT_1X1X1_2M6"/>
      <sheetName val="PC_CATCH_PIT__6X_6X1_0M6"/>
      <sheetName val="PC_COVER_100MM_THK__95x_36"/>
      <sheetName val="PC_COVER_250MM_THK_2_2x_36"/>
      <sheetName val="working_load_at_the_btm_ft_6"/>
      <sheetName val="soil_bearing_check6"/>
      <sheetName val="Running_compatibility_check_6"/>
      <sheetName val="Concept_Offshore6"/>
      <sheetName val="Chiet_tinh_dz356"/>
      <sheetName val="A(Rev_3)6"/>
      <sheetName val="[Planning&amp;reporting_xlsM9000-A1"/>
      <sheetName val="Running_compatibility_check__x1"/>
      <sheetName val="Running_compatibility_check_?A1"/>
      <sheetName val="Running_compatibility_check__A1"/>
      <sheetName val="List_of_WorkPacks1"/>
      <sheetName val="List_of_Dates1"/>
      <sheetName val="FWBS_codes1"/>
      <sheetName val="STANDARD_DESCRIPTION1"/>
      <sheetName val="STANDARD_DESCRIPTION_-_20150511"/>
      <sheetName val="Drawings_Summary1"/>
      <sheetName val="Instr_Drawing_List1"/>
      <sheetName val="INDEX-Areas_B000,C000,D000,E001"/>
      <sheetName val="STANDARD_DESCRIPTION_201507151"/>
      <sheetName val="DropDown_Selections1"/>
      <sheetName val="Cashflow_Analysis1"/>
      <sheetName val="A_(2)1"/>
      <sheetName val="GRAPH_DATA"/>
      <sheetName val="Report Wizard"/>
      <sheetName val="Initial Plan"/>
      <sheetName val="Progress"/>
      <sheetName val="S3-Costing"/>
      <sheetName val="S4-Costing"/>
      <sheetName val="Sand"/>
      <sheetName val="Geotextile for geotube"/>
      <sheetName val="Geotube"/>
      <sheetName val="Hohlquader"/>
      <sheetName val="RD01"/>
      <sheetName val="MLCL"/>
      <sheetName val="DB-Weight"/>
      <sheetName val="DB-EQL"/>
      <sheetName val="DB-BOLT SIZE"/>
      <sheetName val="REQ LIST"/>
      <sheetName val="DESC NEW PMC"/>
      <sheetName val="MTO_2020.03.11"/>
      <sheetName val="BM_PIVOT"/>
      <sheetName val="BQ_2020.03.03"/>
      <sheetName val="MTO_2020.03.03 (VDR)"/>
      <sheetName val="BQ_2020.03.03 (VDR)"/>
      <sheetName val="WEIGHT &amp; PAINT"/>
      <sheetName val="FW JGC"/>
      <sheetName val="FW VENDOR"/>
      <sheetName val="BQ_2020.02.25"/>
      <sheetName val="BM_PIPE,FITTING&amp;FLG"/>
      <sheetName val="BM_GASKET"/>
      <sheetName val="BM_BOLT &amp; NUT"/>
      <sheetName val="RT TABLE"/>
      <sheetName val="BRANCH &amp; REDUCING TABLE"/>
      <sheetName val="DESC OLD PMC"/>
      <sheetName val="PMC-OLD"/>
      <sheetName val="PMC-MLCL"/>
      <sheetName val="SHORT CODE LIST"/>
      <sheetName val="ABBR"/>
      <sheetName val="Structural_Comp2"/>
      <sheetName val="FWBS_codes2"/>
      <sheetName val="STANDARD_DESCRIPTION2"/>
      <sheetName val="STANDARD_DESCRIPTION_-_20150512"/>
      <sheetName val="Drawings_Summary2"/>
      <sheetName val="Instr_Drawing_List2"/>
      <sheetName val="INDEX-Areas_B000,C000,D000,E002"/>
      <sheetName val="STANDARD_DESCRIPTION_201507152"/>
      <sheetName val="DropDown_Selections2"/>
      <sheetName val="[Planning&amp;reporting_xlsM9000-A2"/>
      <sheetName val="Cashflow_Analysis2"/>
      <sheetName val="Direct_Prices1"/>
      <sheetName val="WORKSHEET_CS1"/>
      <sheetName val="_Planning&amp;reporting_xlsM9000-A1"/>
      <sheetName val="00-Summary_Information-ABB1"/>
      <sheetName val="DO_NOT_DELETE1"/>
      <sheetName val="Time_Rates_1"/>
      <sheetName val="Structural_Comp1"/>
      <sheetName val="Time_Rates_"/>
      <sheetName val="Finansal tamamlanma Eğrisi"/>
      <sheetName val="1.INV"/>
      <sheetName val="2.Calculation Sheet"/>
      <sheetName val="Price Sheet"/>
      <sheetName val="3. Progress"/>
      <sheetName val="4. EDR"/>
      <sheetName val="BOM SUM"/>
      <sheetName val="Eng. Boq -1"/>
      <sheetName val="PFP,TIE COAT &amp; TOP FLG PAINTED"/>
      <sheetName val="Shop Modifications"/>
      <sheetName val="JI-2036 - Preservation"/>
      <sheetName val="Re-Application "/>
      <sheetName val="Sheet3"/>
      <sheetName val="L-FRAMES"/>
      <sheetName val="MM"/>
      <sheetName val="OLD (2)"/>
      <sheetName val="7422CW00"/>
      <sheetName val="LOADDAT"/>
      <sheetName val="sheet6"/>
      <sheetName val="DATA-DEP.(13-17)"/>
      <sheetName val="DATA-KBPL(17-25)"/>
      <sheetName val="DATA-GCC(25-34.7)"/>
      <sheetName val="St.-Con(0-17)"/>
      <sheetName val="St.-Con.(17-34)"/>
      <sheetName val="개시대사 (2)"/>
      <sheetName val="BLDG_DCI"/>
      <sheetName val="BLDG_MCI"/>
      <sheetName val="BQ-E20-02(Rp)"/>
      <sheetName val="DIV-03"/>
      <sheetName val="Sal"/>
      <sheetName val="Harsat"/>
      <sheetName val="Equiv.Length"/>
      <sheetName val="S-Curve (Weekly)"/>
      <sheetName val="MIBK원단위"/>
      <sheetName val="BAND(200)"/>
      <sheetName val="OUTER AREA(겹침없음)"/>
      <sheetName val="EG-09"/>
      <sheetName val="Price Summary (1)"/>
      <sheetName val="Price Summary (2)"/>
      <sheetName val="DESBASTE"/>
      <sheetName val="Item#9.3"/>
      <sheetName val="Item#1.9"/>
      <sheetName val="Item#2.6"/>
      <sheetName val="Item#3.8"/>
      <sheetName val="Item#4.10"/>
      <sheetName val="Item#5.8"/>
      <sheetName val="Item#6.7"/>
      <sheetName val="Item#7.21"/>
      <sheetName val="Item#8.7"/>
      <sheetName val="8-31-98"/>
      <sheetName val="worksheet inchican"/>
      <sheetName val="REBAR"/>
      <sheetName val="Arch"/>
      <sheetName val="DESBAST"/>
      <sheetName val="チューブ仕様"/>
      <sheetName val="LLEGADA"/>
      <sheetName val="GAE8'97"/>
      <sheetName val="2.2 띠장의 설계"/>
      <sheetName val="2.223M_due to adj profit"/>
      <sheetName val="Land Dev't. Ph-1"/>
      <sheetName val="INTERIOR WALLS"/>
      <sheetName val="CPA_EQP"/>
      <sheetName val="S-Curve"/>
      <sheetName val="5-Digit"/>
      <sheetName val="CFA"/>
      <sheetName val="Material Price"/>
      <sheetName val="combined 9-30"/>
      <sheetName val="Ex-Rate"/>
      <sheetName val="Budget"/>
      <sheetName val="GESTION FICHE"/>
      <sheetName val="TRADUCTION LISTES"/>
      <sheetName val="P-산#1-1(WOWA1)"/>
      <sheetName val="부하계산서"/>
      <sheetName val="SPT vs PHI"/>
      <sheetName val="01-D.PERS"/>
      <sheetName val="breakdown"/>
      <sheetName val="合成単価作成表_BLDG"/>
      <sheetName val="Fig 4-14"/>
      <sheetName val="Fig 5-17"/>
      <sheetName val="INSULATION R1"/>
      <sheetName val="IMPULSE"/>
      <sheetName val="P-Ins_&amp;_Bonds"/>
      <sheetName val="P-Site_fac"/>
      <sheetName val="P-Clients_fac"/>
      <sheetName val="P_Staff_fac"/>
      <sheetName val="factor_"/>
      <sheetName val="vlookup_-_do_not_print"/>
      <sheetName val="19_05_2010"/>
      <sheetName val="Earthworks_ERP"/>
      <sheetName val="24_06_2010"/>
      <sheetName val="Small_Structures_ERP"/>
      <sheetName val="Large_Structures_ERP"/>
      <sheetName val="Tunnelling_ERP"/>
      <sheetName val="Pricing_Summary"/>
      <sheetName val="Net_Cost_-_Final_Base"/>
      <sheetName val="7_6Net_Cost_Agreed_on_Dec-04_R1"/>
      <sheetName val="Net_Cost_Agreed_on_Dec-04_Rev1"/>
      <sheetName val="7_6_Net_Cost_Agreed_on_Dec-04"/>
      <sheetName val="Net_Cost_Agreed_on_Dec-04"/>
      <sheetName val="Total_for_Check"/>
      <sheetName val="Rate_Analysis"/>
      <sheetName val="ITB_COST"/>
      <sheetName val="Civil_Weekly"/>
      <sheetName val="견적서표지0204-2_(2)"/>
      <sheetName val="Piping_Spool"/>
      <sheetName val="Cost_Definition"/>
      <sheetName val="견적_원가_"/>
      <sheetName val="pg_42"/>
      <sheetName val="Subcon_A2"/>
      <sheetName val="bill_21"/>
      <sheetName val="MATERIAL'S_PRICE1"/>
      <sheetName val="_N_Finansal_Eğri"/>
      <sheetName val="2_04"/>
      <sheetName val="2_05"/>
      <sheetName val="2_07_&amp;_2_08"/>
      <sheetName val="3_01"/>
      <sheetName val="3_02"/>
      <sheetName val="3_03"/>
      <sheetName val="ecart_Personnel"/>
      <sheetName val="Ecart_Others"/>
      <sheetName val="Other_costs"/>
      <sheetName val="3000_Steel_str"/>
      <sheetName val="5000_Equipments"/>
      <sheetName val="6000_Piping"/>
      <sheetName val="7000_Instrumentation"/>
      <sheetName val="8000_Electrical"/>
      <sheetName val="per_supplier"/>
      <sheetName val="Pivot_ledger"/>
      <sheetName val="Pivot_ENT"/>
      <sheetName val="Pivot_MAD"/>
      <sheetName val="CASH-FLOW"/>
      <sheetName val="전체계좌"/>
      <sheetName val="8104"/>
      <sheetName val="1771"/>
      <sheetName val="Table_Rates Data"/>
      <sheetName val="conta_rapor"/>
      <sheetName val="sonuç"/>
      <sheetName val="Follow-up"/>
      <sheetName val="Sayfa1"/>
      <sheetName val="Insulatıon_status"/>
      <sheetName val="L V Separator"/>
      <sheetName val="TACE"/>
      <sheetName val="12 - MAT'L CLASSIFIC. FACTORS"/>
      <sheetName val="1 - PREFAB STR STEEL"/>
      <sheetName val="8 - SKIDS, VESSELS &amp; EQPT"/>
      <sheetName val="5 - STG PLANT - MISC  ITEMS"/>
      <sheetName val="14 - HEIGHT FACTORS"/>
      <sheetName val="10 - STEAM TURBINE PUMPS"/>
      <sheetName val="16 - ASTM CS PIPE ERECT"/>
      <sheetName val="15 - ASTM CS PIPE FAB"/>
      <sheetName val="7 - SAND BLAST &amp; PAINT"/>
      <sheetName val="Part"/>
      <sheetName val="Setup"/>
      <sheetName val="BOQ LIST"/>
      <sheetName val="17安"/>
      <sheetName val="Inert Balls"/>
      <sheetName val="SOS_PLC &amp; Panel"/>
      <sheetName val="2000년_#1_HB"/>
      <sheetName val="PDS U-1400"/>
      <sheetName val="마감물량"/>
      <sheetName val="Substation Column"/>
      <sheetName val="laborrates"/>
      <sheetName val="100(4)"/>
      <sheetName val="APP-9"/>
      <sheetName val="MAPP"/>
      <sheetName val="rek det 1-3"/>
      <sheetName val="BP"/>
      <sheetName val="Comp equip"/>
      <sheetName val="Mach &amp; equip"/>
      <sheetName val="STR"/>
      <sheetName val="NP"/>
      <sheetName val="pw&amp;shs"/>
      <sheetName val="주관사업"/>
      <sheetName val="SEX"/>
      <sheetName val="351BQMCN"/>
      <sheetName val="DAF-4"/>
      <sheetName val="Hrg Satuan"/>
      <sheetName val="analisa"/>
      <sheetName val="schbhn"/>
      <sheetName val="schalt"/>
      <sheetName val="schtng"/>
      <sheetName val="Bill rekap"/>
      <sheetName val="ESCON"/>
      <sheetName val="Div2"/>
      <sheetName val="ANALIS.2"/>
      <sheetName val="ANALIS.1"/>
      <sheetName val="Harga Satuan"/>
      <sheetName val="BHN"/>
      <sheetName val="ALT"/>
      <sheetName val="SUB"/>
      <sheetName val="UPH"/>
      <sheetName val="Aggr"/>
      <sheetName val="analis standar(8m)"/>
      <sheetName val="DAF-3"/>
      <sheetName val="REQDELTA"/>
      <sheetName val="bhn "/>
      <sheetName val="Testing"/>
      <sheetName val="BAG-III"/>
      <sheetName val="I_KAMAR"/>
      <sheetName val="D-3109"/>
      <sheetName val="Mall"/>
      <sheetName val="AHS"/>
      <sheetName val="HRG BAHAN &amp; UPAH okk"/>
      <sheetName val="Analis Kusen okk"/>
      <sheetName val="Inputs_Sens"/>
      <sheetName val="IS_Sum_CM"/>
      <sheetName val="RAB"/>
      <sheetName val="Bahan"/>
      <sheetName val="BUL"/>
      <sheetName val="노임단가"/>
      <sheetName val="교량대비"/>
      <sheetName val="내역서"/>
      <sheetName val="Prec.OTS"/>
      <sheetName val="Manpower List-1"/>
      <sheetName val="DAILY"/>
      <sheetName val="SUMMARY FOR DPR"/>
      <sheetName val="Index Daily Alloaction"/>
      <sheetName val="Manpower List"/>
      <sheetName val="A &amp; B"/>
      <sheetName val="SUM_FSBLT10"/>
      <sheetName val="FWBS_900010"/>
      <sheetName val="Overall_Project10"/>
      <sheetName val="Overall_Process10"/>
      <sheetName val="Overall_Utility10"/>
      <sheetName val="FWBS_100010"/>
      <sheetName val="FWBS_200010"/>
      <sheetName val="FWBS_300010"/>
      <sheetName val="FWBS_500010"/>
      <sheetName val="FWBS_600010"/>
      <sheetName val="FWBS_700010"/>
      <sheetName val="FWBS_800010"/>
      <sheetName val="FWBS_A00010"/>
      <sheetName val="FWBS_B00010"/>
      <sheetName val="FWBS_Z00010"/>
      <sheetName val="Onerous_Terms9"/>
      <sheetName val="INVOICE_CERT_EIV'S9"/>
      <sheetName val="Building_BD9"/>
      <sheetName val="_Sum9"/>
      <sheetName val="실제_도면출도8"/>
      <sheetName val="공사비_내역_(가)8"/>
      <sheetName val="plan&amp;section_of_foundation8"/>
      <sheetName val="design_criteria8"/>
      <sheetName val="w't_table8"/>
      <sheetName val="BM_DATA_SHEET8"/>
      <sheetName val="Eq__Mobilization8"/>
      <sheetName val="33628-Rev__A8"/>
      <sheetName val="Progress_Tab8"/>
      <sheetName val="입찰내역_발주처_양식8"/>
      <sheetName val="M_118"/>
      <sheetName val="REINF_8"/>
      <sheetName val="member_design7"/>
      <sheetName val="Concept_Offshore7"/>
      <sheetName val="working_load_at_the_btm_ft_7"/>
      <sheetName val="soil_bearing_check7"/>
      <sheetName val="3__GROUNDING_SYSTEM8"/>
      <sheetName val="PC_CATCH_PIT_1X1X1_2M7"/>
      <sheetName val="PC_CATCH_PIT__6X_6X1_0M7"/>
      <sheetName val="PC_COVER_100MM_THK__95x_37"/>
      <sheetName val="PC_COVER_250MM_THK_2_2x_37"/>
      <sheetName val="Adjusted_Bids7"/>
      <sheetName val="Running_compatibility_check_7"/>
      <sheetName val="Chiet_tinh_dz357"/>
      <sheetName val="A(Rev_3)7"/>
      <sheetName val="[Planning&amp;reporting_xlsM9000-A3"/>
      <sheetName val="Running_compatibility_check__x2"/>
      <sheetName val="A_(2)2"/>
      <sheetName val="List_of_WorkPacks2"/>
      <sheetName val="List_of_Dates2"/>
      <sheetName val="FWBS_codes3"/>
      <sheetName val="STANDARD_DESCRIPTION3"/>
      <sheetName val="STANDARD_DESCRIPTION_-_20150513"/>
      <sheetName val="Drawings_Summary3"/>
      <sheetName val="Instr_Drawing_List3"/>
      <sheetName val="INDEX-Areas_B000,C000,D000,E003"/>
      <sheetName val="STANDARD_DESCRIPTION_201507153"/>
      <sheetName val="DropDown_Selections3"/>
      <sheetName val="Running_compatibility_check_?A2"/>
      <sheetName val="Cashflow_Analysis3"/>
      <sheetName val="Running_compatibility_check__A2"/>
      <sheetName val="Direct_Prices2"/>
      <sheetName val="00-Summary_Information-ABB2"/>
      <sheetName val="WORKSHEET_CS2"/>
      <sheetName val="page_61"/>
      <sheetName val="_Planning&amp;reporting_xlsM9000-A2"/>
      <sheetName val="Structural_Comp3"/>
      <sheetName val="Time_Rates_2"/>
      <sheetName val="JK_Price_sheet"/>
      <sheetName val="TP_Price_sheet"/>
      <sheetName val="Phase_1_JK_UTSE"/>
      <sheetName val="Phase_2_JK_UTSE"/>
      <sheetName val="Phase_1_and_2_JK_UTSE"/>
      <sheetName val="Phase_1_TP_UTSE"/>
      <sheetName val="Phase_2_TP_UTSE"/>
      <sheetName val="Phase_1_and_2_TP_UTSE"/>
      <sheetName val="Cash_Flow_(BL)"/>
      <sheetName val="Cash_Flow_(UTSE)"/>
      <sheetName val="RFP003_Building_-_B"/>
      <sheetName val="PERHITUNGAN__KEEKONOMIAN"/>
      <sheetName val="Total_Staff"/>
      <sheetName val="0__SUMMARY"/>
      <sheetName val="1__Engineering"/>
      <sheetName val="2__Check_point"/>
      <sheetName val="II_Changes_1"/>
      <sheetName val="III_Changes_2"/>
      <sheetName val="Qty_"/>
      <sheetName val="OQC_Summary"/>
      <sheetName val="6_Unit_Rates"/>
      <sheetName val="AEROGEL_CAL"/>
      <sheetName val="CRYG_THKMM"/>
      <sheetName val="ITB_REVIEW"/>
      <sheetName val="SPCS_SUMM_"/>
      <sheetName val="ESTI__SUMM_"/>
      <sheetName val="Price_Summary"/>
      <sheetName val="Acc_Stock-INSUL"/>
      <sheetName val="97_사업추정(WEKI)"/>
      <sheetName val="0_0_Cover"/>
      <sheetName val="Hoja_3"/>
      <sheetName val="INDIRECT_OH&amp;P_"/>
      <sheetName val="Summary_(3)"/>
      <sheetName val="RRW_Scaff"/>
      <sheetName val="RRW_Oct-2019-1st_Lot-13-10-19"/>
      <sheetName val="RRW_Oct-2019-2st_Lot-15-10-19"/>
      <sheetName val="drop_down"/>
      <sheetName val="Source_Data"/>
      <sheetName val="CAPEX_Categories"/>
      <sheetName val="Overall_MTO_-_20191001_(old)"/>
      <sheetName val="MTO_for_BMBQ"/>
      <sheetName val="BQ_Reff"/>
      <sheetName val="Sum_of_Comparison-20191007"/>
      <sheetName val="Joint_No_"/>
      <sheetName val="Unit_Weight"/>
      <sheetName val="Detail_PMC"/>
      <sheetName val="Detail_PMC_(for_full_desc)"/>
      <sheetName val="Bolt_Size"/>
      <sheetName val="NDE_Req"/>
      <sheetName val="Tgh_JGC-Inv_I_clp"/>
      <sheetName val="PCS_"/>
      <sheetName val="Progress_Statement-SI"/>
      <sheetName val="Progress_Payment-3110"/>
      <sheetName val="Geotextile_for_geotube"/>
      <sheetName val="Schedule_"/>
      <sheetName val="Loading_Struc"/>
      <sheetName val="Loading_Pip"/>
      <sheetName val="Loading_Overall_(BASE_Proposal)"/>
      <sheetName val="Steel_Structure"/>
      <sheetName val="PIPING_AG-UG_NEW_UNITS"/>
      <sheetName val="MEC_PIPING_PREFABR"/>
      <sheetName val="Working_File-Pip"/>
      <sheetName val="Equip_ISBL_&amp;_OSBL_"/>
      <sheetName val="Salary_2013"/>
      <sheetName val="DB-BOLT_SIZE"/>
      <sheetName val="REQ_LIST"/>
      <sheetName val="DESC_NEW_PMC"/>
      <sheetName val="MTO_2020_03_11"/>
      <sheetName val="BQ_2020_03_03"/>
      <sheetName val="MTO_2020_03_03_(VDR)"/>
      <sheetName val="BQ_2020_03_03_(VDR)"/>
      <sheetName val="WEIGHT_&amp;_PAINT"/>
      <sheetName val="FW_JGC"/>
      <sheetName val="FW_VENDOR"/>
      <sheetName val="BQ_2020_02_25"/>
      <sheetName val="BM_BOLT_&amp;_NUT"/>
      <sheetName val="RT_TABLE"/>
      <sheetName val="BRANCH_&amp;_REDUCING_TABLE"/>
      <sheetName val="DESC_OLD_PMC"/>
      <sheetName val="SHORT_CODE_LIST"/>
      <sheetName val="DATA-DEP_(13-17)"/>
      <sheetName val="DATA-GCC(25-34_7)"/>
      <sheetName val="St_-Con(0-17)"/>
      <sheetName val="St_-Con_(17-34)"/>
      <sheetName val="Cable_Schedule"/>
      <sheetName val="OUTER_AREA(겹침없음)"/>
      <sheetName val="Report_Wizard"/>
      <sheetName val="Initial_Plan"/>
      <sheetName val="Prog-Chart"/>
      <sheetName val="뜃맟뭁돽띿맟_r_x0000_蠀擿㤁"/>
      <sheetName val="뜃맟뭁돽띿맟_r_x0000_蠀䛿㤂"/>
      <sheetName val="뜃맟뭁돽띿맟_㥲ꖄ쐀㬣ꠂ"/>
      <sheetName val="뜃맟뭁돽띿맟_衲裿㤁䲄쐀"/>
      <sheetName val="BILL"/>
      <sheetName val="Komponen Upah"/>
      <sheetName val="Inkindo 2015"/>
      <sheetName val="노임이"/>
      <sheetName val="Estimate"/>
      <sheetName val="Planilla CND"/>
      <sheetName val="Restricted"/>
      <sheetName val="RefG"/>
      <sheetName val="IRR sponsor"/>
      <sheetName val="SG"/>
      <sheetName val="95삼성급(본사)"/>
      <sheetName val="单价"/>
      <sheetName val="eqpmad2"/>
      <sheetName val="Financ. Overview"/>
      <sheetName val="Toolbox"/>
      <sheetName val="최적단면"/>
      <sheetName val="单价分析表2"/>
      <sheetName val="MECHANICAL（水处理厂2)"/>
      <sheetName val="XLR_NoRangeSheet"/>
      <sheetName val="内河船舶单价"/>
      <sheetName val="待摊费"/>
      <sheetName val="人工费"/>
      <sheetName val="quant"/>
      <sheetName val="材料"/>
      <sheetName val="4 代码列表"/>
      <sheetName val="人工SDP.2"/>
      <sheetName val="参数"/>
      <sheetName val="材料SDP.1"/>
      <sheetName val="Finansal_tamamlanma_Eğrisi"/>
      <sheetName val="1_INV"/>
      <sheetName val="2_Calculation_Sheet"/>
      <sheetName val="Price_Sheet"/>
      <sheetName val="3__Progress"/>
      <sheetName val="4__EDR"/>
      <sheetName val="BOM_SUM"/>
      <sheetName val="Eng__Boq_-1"/>
      <sheetName val="PFP,TIE_COAT_&amp;_TOP_FLG_PAINTED"/>
      <sheetName val="Shop_Modifications"/>
      <sheetName val="JI-2036_-_Preservation"/>
      <sheetName val="Re-Application_"/>
      <sheetName val="OLD_(2)"/>
      <sheetName val="개시대사_(2)"/>
      <sheetName val="Equiv_Length"/>
      <sheetName val="S-Curve_(Weekly)"/>
      <sheetName val="Price_Summary_(1)"/>
      <sheetName val="Price_Summary_(2)"/>
      <sheetName val="Item#9_3"/>
      <sheetName val="Item#1_9"/>
      <sheetName val="Item#2_6"/>
      <sheetName val="Item#3_8"/>
      <sheetName val="Item#4_10"/>
      <sheetName val="Item#5_8"/>
      <sheetName val="Item#6_7"/>
      <sheetName val="Item#7_21"/>
      <sheetName val="Item#8_7"/>
      <sheetName val="worksheet_inchican"/>
      <sheetName val="2_2_띠장의_설계"/>
      <sheetName val="2_223M_due_to_adj_profit"/>
      <sheetName val="Land_Dev't__Ph-1"/>
      <sheetName val="INTERIOR_WALLS"/>
      <sheetName val="Material_Price"/>
      <sheetName val="combined_9-30"/>
      <sheetName val="GESTION_FICHE"/>
      <sheetName val="TRADUCTION_LISTES"/>
      <sheetName val="Inert_Balls"/>
      <sheetName val="Prec_OTS"/>
      <sheetName val="INSULATION_R1"/>
      <sheetName val="COLUMNS"/>
      <sheetName val="VESSELS "/>
      <sheetName val="301A"/>
      <sheetName val="301B"/>
      <sheetName val="301C"/>
      <sheetName val="VS P-Q"/>
      <sheetName val="VS curve"/>
      <sheetName val="CS P_Q"/>
      <sheetName val="ENE-SAV"/>
      <sheetName val="PAYBACK"/>
      <sheetName val="ga801abd"/>
      <sheetName val="절감"/>
      <sheetName val="효율표"/>
      <sheetName val="절감식"/>
      <sheetName val="페인트"/>
      <sheetName val="을"/>
      <sheetName val="Foglio_Lavoro"/>
      <sheetName val="Page 1"/>
      <sheetName val="Vaccari  EST INQ-Stat. Summ "/>
      <sheetName val="견적의뢰"/>
      <sheetName val="kalibrasi-Tank"/>
      <sheetName val="DO_NOT_Delete2"/>
      <sheetName val="page_62"/>
      <sheetName val="P-Ins_&amp;_Bonds1"/>
      <sheetName val="P-Site_fac1"/>
      <sheetName val="P-Clients_fac1"/>
      <sheetName val="P_Staff_fac1"/>
      <sheetName val="factor_1"/>
      <sheetName val="vlookup_-_do_not_print1"/>
      <sheetName val="Rate_Analysis1"/>
      <sheetName val="ITB_COST1"/>
      <sheetName val="19_05_20101"/>
      <sheetName val="Earthworks_ERP1"/>
      <sheetName val="24_06_20101"/>
      <sheetName val="Small_Structures_ERP1"/>
      <sheetName val="Large_Structures_ERP1"/>
      <sheetName val="Tunnelling_ERP1"/>
      <sheetName val="Civil_Weekly1"/>
      <sheetName val="Pricing_Summary1"/>
      <sheetName val="Net_Cost_-_Final_Base1"/>
      <sheetName val="7_6Net_Cost_Agreed_on_Dec-04_R2"/>
      <sheetName val="Net_Cost_Agreed_on_Dec-04_Rev11"/>
      <sheetName val="7_6_Net_Cost_Agreed_on_Dec-041"/>
      <sheetName val="Net_Cost_Agreed_on_Dec-041"/>
      <sheetName val="Total_for_Check1"/>
      <sheetName val="_N_Finansal_Eğri1"/>
      <sheetName val="0_0_Cover1"/>
      <sheetName val="Hoja_31"/>
      <sheetName val="Drop_Down1"/>
      <sheetName val="Source_Data1"/>
      <sheetName val="CAPEX_Categories1"/>
      <sheetName val="RFP003_Building_-_B1"/>
      <sheetName val="pg_43"/>
      <sheetName val="Subcon_A3"/>
      <sheetName val="bill_22"/>
      <sheetName val="MATERIAL'S_PRICE2"/>
      <sheetName val="Schedule_1"/>
      <sheetName val="Loading_Struc1"/>
      <sheetName val="Loading_Pip1"/>
      <sheetName val="Loading_Overall_(BASE_Proposal1"/>
      <sheetName val="Steel_Structure1"/>
      <sheetName val="PIPING_AG-UG_NEW_UNITS1"/>
      <sheetName val="MEC_PIPING_PREFABR1"/>
      <sheetName val="Working_File-Pip1"/>
      <sheetName val="Equip_ISBL_&amp;_OSBL_1"/>
      <sheetName val="견적서표지0204-2_(2)1"/>
      <sheetName val="Piping_Spool1"/>
      <sheetName val="Cost_Definition1"/>
      <sheetName val="견적_원가_1"/>
      <sheetName val="SUM_FSBLT11"/>
      <sheetName val="FWBS_900011"/>
      <sheetName val="Overall_Project11"/>
      <sheetName val="Overall_Process11"/>
      <sheetName val="Overall_Utility11"/>
      <sheetName val="FWBS_100011"/>
      <sheetName val="FWBS_200011"/>
      <sheetName val="FWBS_300011"/>
      <sheetName val="FWBS_500011"/>
      <sheetName val="FWBS_600011"/>
      <sheetName val="FWBS_700011"/>
      <sheetName val="FWBS_800011"/>
      <sheetName val="FWBS_A00011"/>
      <sheetName val="FWBS_B00011"/>
      <sheetName val="FWBS_Z00011"/>
      <sheetName val="INVOICE_CERT_EIV'S10"/>
      <sheetName val="Onerous_Terms10"/>
      <sheetName val="Building_BD10"/>
      <sheetName val="_Sum10"/>
      <sheetName val="실제_도면출도9"/>
      <sheetName val="공사비_내역_(가)9"/>
      <sheetName val="plan&amp;section_of_foundation9"/>
      <sheetName val="design_criteria9"/>
      <sheetName val="w't_table9"/>
      <sheetName val="33628-Rev__A9"/>
      <sheetName val="Progress_Tab9"/>
      <sheetName val="BM_DATA_SHEET9"/>
      <sheetName val="Eq__Mobilization9"/>
      <sheetName val="입찰내역_발주처_양식9"/>
      <sheetName val="M_119"/>
      <sheetName val="REINF_9"/>
      <sheetName val="PC_CATCH_PIT_1X1X1_2M8"/>
      <sheetName val="PC_CATCH_PIT__6X_6X1_0M8"/>
      <sheetName val="PC_COVER_100MM_THK__95x_38"/>
      <sheetName val="PC_COVER_250MM_THK_2_2x_38"/>
      <sheetName val="Chiet_tinh_dz358"/>
      <sheetName val="member_design8"/>
      <sheetName val="3__GROUNDING_SYSTEM9"/>
      <sheetName val="working_load_at_the_btm_ft_8"/>
      <sheetName val="soil_bearing_check8"/>
      <sheetName val="Adjusted_Bids8"/>
      <sheetName val="Concept_Offshore8"/>
      <sheetName val="A(Rev_3)8"/>
      <sheetName val="Running_compatibility_check_8"/>
      <sheetName val="Running_compatibility_check__x3"/>
      <sheetName val="Running_compatibility_check_?A3"/>
      <sheetName val="Running_compatibility_check__A3"/>
      <sheetName val="List_of_WorkPacks3"/>
      <sheetName val="List_of_Dates3"/>
      <sheetName val="A_(2)3"/>
      <sheetName val="WORKSHEET_CS3"/>
      <sheetName val="DO_NOT_Delete3"/>
      <sheetName val="00-Summary_Information-ABB3"/>
      <sheetName val="Direct_Prices3"/>
      <sheetName val="_Planning&amp;reporting_xlsM9000-A3"/>
      <sheetName val="page_63"/>
      <sheetName val="P-Ins_&amp;_Bonds2"/>
      <sheetName val="P-Site_fac2"/>
      <sheetName val="P-Clients_fac2"/>
      <sheetName val="P_Staff_fac2"/>
      <sheetName val="factor_2"/>
      <sheetName val="vlookup_-_do_not_print2"/>
      <sheetName val="Rate_Analysis2"/>
      <sheetName val="ITB_COST2"/>
      <sheetName val="19_05_20102"/>
      <sheetName val="Earthworks_ERP2"/>
      <sheetName val="24_06_20102"/>
      <sheetName val="Small_Structures_ERP2"/>
      <sheetName val="Large_Structures_ERP2"/>
      <sheetName val="Tunnelling_ERP2"/>
      <sheetName val="Civil_Weekly2"/>
      <sheetName val="Pricing_Summary2"/>
      <sheetName val="Net_Cost_-_Final_Base2"/>
      <sheetName val="7_6Net_Cost_Agreed_on_Dec-04_R3"/>
      <sheetName val="Net_Cost_Agreed_on_Dec-04_Rev12"/>
      <sheetName val="7_6_Net_Cost_Agreed_on_Dec-042"/>
      <sheetName val="Net_Cost_Agreed_on_Dec-042"/>
      <sheetName val="Total_for_Check2"/>
      <sheetName val="_N_Finansal_Eğri2"/>
      <sheetName val="0_0_Cover2"/>
      <sheetName val="Hoja_32"/>
      <sheetName val="Drop_Down2"/>
      <sheetName val="Source_Data2"/>
      <sheetName val="CAPEX_Categories2"/>
      <sheetName val="RFP003_Building_-_B2"/>
      <sheetName val="pg_44"/>
      <sheetName val="Subcon_A4"/>
      <sheetName val="bill_23"/>
      <sheetName val="MATERIAL'S_PRICE3"/>
      <sheetName val="Schedule_2"/>
      <sheetName val="Loading_Struc2"/>
      <sheetName val="Loading_Pip2"/>
      <sheetName val="Loading_Overall_(BASE_Proposal2"/>
      <sheetName val="Steel_Structure2"/>
      <sheetName val="PIPING_AG-UG_NEW_UNITS2"/>
      <sheetName val="MEC_PIPING_PREFABR2"/>
      <sheetName val="Working_File-Pip2"/>
      <sheetName val="Equip_ISBL_&amp;_OSBL_2"/>
      <sheetName val="견적서표지0204-2_(2)2"/>
      <sheetName val="Piping_Spool2"/>
      <sheetName val="Cost_Definition2"/>
      <sheetName val="견적_원가_2"/>
      <sheetName val="SUM_FSBLT12"/>
      <sheetName val="FWBS_900012"/>
      <sheetName val="Overall_Project12"/>
      <sheetName val="Overall_Process12"/>
      <sheetName val="Overall_Utility12"/>
      <sheetName val="FWBS_100012"/>
      <sheetName val="FWBS_200012"/>
      <sheetName val="FWBS_300012"/>
      <sheetName val="FWBS_500012"/>
      <sheetName val="FWBS_600012"/>
      <sheetName val="FWBS_700012"/>
      <sheetName val="FWBS_800012"/>
      <sheetName val="FWBS_A00012"/>
      <sheetName val="FWBS_B00012"/>
      <sheetName val="FWBS_Z00012"/>
      <sheetName val="INVOICE_CERT_EIV'S11"/>
      <sheetName val="Onerous_Terms11"/>
      <sheetName val="Building_BD11"/>
      <sheetName val="_Sum11"/>
      <sheetName val="실제_도면출도10"/>
      <sheetName val="공사비_내역_(가)10"/>
      <sheetName val="plan&amp;section_of_foundation10"/>
      <sheetName val="design_criteria10"/>
      <sheetName val="w't_table10"/>
      <sheetName val="33628-Rev__A10"/>
      <sheetName val="Progress_Tab10"/>
      <sheetName val="BM_DATA_SHEET10"/>
      <sheetName val="Eq__Mobilization10"/>
      <sheetName val="입찰내역_발주처_양식10"/>
      <sheetName val="M_1110"/>
      <sheetName val="REINF_10"/>
      <sheetName val="PC_CATCH_PIT_1X1X1_2M9"/>
      <sheetName val="PC_CATCH_PIT__6X_6X1_0M9"/>
      <sheetName val="PC_COVER_100MM_THK__95x_39"/>
      <sheetName val="PC_COVER_250MM_THK_2_2x_39"/>
      <sheetName val="Chiet_tinh_dz359"/>
      <sheetName val="member_design9"/>
      <sheetName val="3__GROUNDING_SYSTEM10"/>
      <sheetName val="working_load_at_the_btm_ft_9"/>
      <sheetName val="soil_bearing_check9"/>
      <sheetName val="Adjusted_Bids9"/>
      <sheetName val="Concept_Offshore9"/>
      <sheetName val="A(Rev_3)9"/>
      <sheetName val="Running_compatibility_check_9"/>
      <sheetName val="[Planning&amp;reporting_xlsM9000-A4"/>
      <sheetName val="Cashflow_Analysis4"/>
      <sheetName val="Running_compatibility_check__x4"/>
      <sheetName val="Running_compatibility_check_?A4"/>
      <sheetName val="Running_compatibility_check__A4"/>
      <sheetName val="List_of_WorkPacks4"/>
      <sheetName val="List_of_Dates4"/>
      <sheetName val="FWBS_codes4"/>
      <sheetName val="STANDARD_DESCRIPTION4"/>
      <sheetName val="STANDARD_DESCRIPTION_-_20150514"/>
      <sheetName val="Drawings_Summary4"/>
      <sheetName val="Instr_Drawing_List4"/>
      <sheetName val="INDEX-Areas_B000,C000,D000,E004"/>
      <sheetName val="STANDARD_DESCRIPTION_201507154"/>
      <sheetName val="DropDown_Selections4"/>
      <sheetName val="A_(2)4"/>
      <sheetName val="WORKSHEET_CS4"/>
      <sheetName val="DO_NOT_Delete4"/>
      <sheetName val="00-Summary_Information-ABB4"/>
      <sheetName val="Direct_Prices4"/>
      <sheetName val="_Planning&amp;reporting_xlsM9000-A4"/>
      <sheetName val="page_64"/>
      <sheetName val="P-Ins_&amp;_Bonds3"/>
      <sheetName val="P-Site_fac3"/>
      <sheetName val="P-Clients_fac3"/>
      <sheetName val="P_Staff_fac3"/>
      <sheetName val="factor_3"/>
      <sheetName val="vlookup_-_do_not_print3"/>
      <sheetName val="Structural_Comp4"/>
      <sheetName val="Time_Rates_3"/>
      <sheetName val="Rate_Analysis3"/>
      <sheetName val="ITB_COST3"/>
      <sheetName val="19_05_20103"/>
      <sheetName val="Earthworks_ERP3"/>
      <sheetName val="24_06_20103"/>
      <sheetName val="Small_Structures_ERP3"/>
      <sheetName val="Large_Structures_ERP3"/>
      <sheetName val="Tunnelling_ERP3"/>
      <sheetName val="Civil_Weekly3"/>
      <sheetName val="Pricing_Summary3"/>
      <sheetName val="Net_Cost_-_Final_Base3"/>
      <sheetName val="7_6Net_Cost_Agreed_on_Dec-04_R4"/>
      <sheetName val="Net_Cost_Agreed_on_Dec-04_Rev13"/>
      <sheetName val="7_6_Net_Cost_Agreed_on_Dec-043"/>
      <sheetName val="Net_Cost_Agreed_on_Dec-043"/>
      <sheetName val="Total_for_Check3"/>
      <sheetName val="_N_Finansal_Eğri3"/>
      <sheetName val="0_0_Cover3"/>
      <sheetName val="Hoja_33"/>
      <sheetName val="Drop_Down3"/>
      <sheetName val="Source_Data3"/>
      <sheetName val="CAPEX_Categories3"/>
      <sheetName val="RFP003_Building_-_B3"/>
      <sheetName val="pg_45"/>
      <sheetName val="Subcon_A5"/>
      <sheetName val="bill_24"/>
      <sheetName val="MATERIAL'S_PRICE4"/>
      <sheetName val="Schedule_3"/>
      <sheetName val="Loading_Struc3"/>
      <sheetName val="Loading_Pip3"/>
      <sheetName val="Loading_Overall_(BASE_Proposal3"/>
      <sheetName val="Steel_Structure3"/>
      <sheetName val="PIPING_AG-UG_NEW_UNITS3"/>
      <sheetName val="MEC_PIPING_PREFABR3"/>
      <sheetName val="Working_File-Pip3"/>
      <sheetName val="Equip_ISBL_&amp;_OSBL_3"/>
      <sheetName val="견적서표지0204-2_(2)3"/>
      <sheetName val="Piping_Spool3"/>
      <sheetName val="Cost_Definition3"/>
      <sheetName val="견적_원가_3"/>
      <sheetName val="PERHITUNGAN__KEEKONOMIAN1"/>
      <sheetName val="Total_Staff1"/>
      <sheetName val="0__SUMMARY1"/>
      <sheetName val="1__Engineering1"/>
      <sheetName val="2__Check_point1"/>
      <sheetName val="II_Changes_11"/>
      <sheetName val="III_Changes_21"/>
      <sheetName val="Qty_1"/>
      <sheetName val="OQC_Summary1"/>
      <sheetName val="6_Unit_Rates1"/>
      <sheetName val="AEROGEL_CAL1"/>
      <sheetName val="CRYG_THKMM1"/>
      <sheetName val="ITB_REVIEW1"/>
      <sheetName val="SPCS_SUMM_1"/>
      <sheetName val="ESTI__SUMM_1"/>
      <sheetName val="Price_Summary1"/>
      <sheetName val="Acc_Stock-INSUL1"/>
      <sheetName val="97_사업추정(WEKI)1"/>
      <sheetName val="Overall_MTO_-_20191001_(old)1"/>
      <sheetName val="MTO_for_BMBQ1"/>
      <sheetName val="BQ_Reff1"/>
      <sheetName val="Sum_of_Comparison-201910071"/>
      <sheetName val="Joint_No_1"/>
      <sheetName val="Unit_Weight1"/>
      <sheetName val="Detail_PMC1"/>
      <sheetName val="Detail_PMC_(for_full_desc)1"/>
      <sheetName val="Bolt_Size1"/>
      <sheetName val="NDE_Req1"/>
      <sheetName val="Tgh_JGC-Inv_I_clp1"/>
      <sheetName val="PCS_1"/>
      <sheetName val="Progress_Statement-SI1"/>
      <sheetName val="Progress_Payment-31101"/>
      <sheetName val="2_041"/>
      <sheetName val="2_051"/>
      <sheetName val="2_07_&amp;_2_081"/>
      <sheetName val="3_011"/>
      <sheetName val="3_021"/>
      <sheetName val="3_031"/>
      <sheetName val="ecart_Personnel1"/>
      <sheetName val="Ecart_Others1"/>
      <sheetName val="Other_costs1"/>
      <sheetName val="3000_Steel_str1"/>
      <sheetName val="5000_Equipments1"/>
      <sheetName val="6000_Piping1"/>
      <sheetName val="7000_Instrumentation1"/>
      <sheetName val="8000_Electrical1"/>
      <sheetName val="per_supplier1"/>
      <sheetName val="Pivot_ledger1"/>
      <sheetName val="Pivot_ENT1"/>
      <sheetName val="Pivot_MAD1"/>
      <sheetName val="JK_Price_sheet1"/>
      <sheetName val="TP_Price_sheet1"/>
      <sheetName val="Phase_1_JK_UTSE1"/>
      <sheetName val="Phase_2_JK_UTSE1"/>
      <sheetName val="Phase_1_and_2_JK_UTSE1"/>
      <sheetName val="Phase_1_TP_UTSE1"/>
      <sheetName val="Phase_2_TP_UTSE1"/>
      <sheetName val="Phase_1_and_2_TP_UTSE1"/>
      <sheetName val="Cash_Flow_(BL)1"/>
      <sheetName val="Cash_Flow_(UTSE)1"/>
      <sheetName val="INDIRECT_OH&amp;P_1"/>
      <sheetName val="Salary_20131"/>
      <sheetName val="Summary_(3)1"/>
      <sheetName val="RRW_Scaff1"/>
      <sheetName val="RRW_Oct-2019-1st_Lot-13-10-191"/>
      <sheetName val="RRW_Oct-2019-2st_Lot-15-10-191"/>
      <sheetName val="Cable_Schedule1"/>
      <sheetName val="Report_Wizard1"/>
      <sheetName val="Initial_Plan1"/>
      <sheetName val="SALES"/>
      <sheetName val="Rekapitulasi"/>
      <sheetName val="Process"/>
      <sheetName val="Manpower_List-1"/>
      <sheetName val="SUMMARY_FOR_DPR"/>
      <sheetName val="Index_Daily_Alloaction"/>
      <sheetName val="Manpower_List"/>
      <sheetName val="A_&amp;_B"/>
      <sheetName val="Manpower_List-11"/>
      <sheetName val="SUMMARY_FOR_DPR1"/>
      <sheetName val="Index_Daily_Alloaction1"/>
      <sheetName val="Manpower_List1"/>
      <sheetName val="A_&amp;_B1"/>
      <sheetName val="Riesgos y Oportunidades"/>
      <sheetName val="PLSt 03  "/>
      <sheetName val="П 7 курс аванса"/>
      <sheetName val="Table"/>
      <sheetName val="CIM"/>
      <sheetName val="운반"/>
      <sheetName val="뜃맟뭁돽띿맟_r"/>
      <sheetName val="INFO UMUM"/>
      <sheetName val="DET 1"/>
      <sheetName val="DET 2"/>
      <sheetName val="BASIC PRICE"/>
      <sheetName val="QUARRY"/>
      <sheetName val=" GULF"/>
      <sheetName val="ENG-101"/>
      <sheetName val="DIV.1"/>
      <sheetName val="DOCSTAT"/>
      <sheetName val="TOTAL SCHEDULE"/>
      <sheetName val="GeneralFeedDevices_Labels"/>
      <sheetName val="CalmingSection_Labels"/>
      <sheetName val="Welcome"/>
      <sheetName val="tifico"/>
      <sheetName val="QMS Rev 3"/>
      <sheetName val="QMS Rev 2"/>
      <sheetName val="Rebar Assembly Progress"/>
      <sheetName val="GI Steps Progress Final"/>
      <sheetName val="QW Trench"/>
      <sheetName val="4 Annex 1 Basic rate"/>
      <sheetName val="Intro"/>
      <sheetName val="Fig_4-14"/>
      <sheetName val="Fig_5-17"/>
      <sheetName val="6PILE  (돌출)"/>
      <sheetName val="0.품의서(전체)"/>
      <sheetName val="LAST UPDATE"/>
      <sheetName val="Retaining wall &amp; Top Up"/>
      <sheetName val="매립"/>
      <sheetName val="MC-1"/>
      <sheetName val="ANX3A65"/>
      <sheetName val="U_A Input"/>
      <sheetName val="Equipt Rental"/>
      <sheetName val="personnel loading"/>
      <sheetName val="MAY 00-Bobbins"/>
      <sheetName val="Activity(new)"/>
      <sheetName val="Total(new)"/>
      <sheetName val="UPA(Part C,D,E,G,H)"/>
      <sheetName val="UPA(Part F)"/>
      <sheetName val="Materials"/>
      <sheetName val="일위대가 (Part C,D,E,G,H)"/>
      <sheetName val="실행철강하도"/>
      <sheetName val="손익차총괄2"/>
      <sheetName val="BOQ건축"/>
      <sheetName val="Parameters"/>
      <sheetName val="h-013211-2"/>
      <sheetName val="단면가정"/>
      <sheetName val="CABLE DATA"/>
      <sheetName val="설계조건"/>
      <sheetName val="Price Schedule"/>
      <sheetName val="Working Materials"/>
      <sheetName val="Working sheet"/>
      <sheetName val="Table_Rates_Data"/>
      <sheetName val="石炭性状"/>
      <sheetName val="MEASURE LIST"/>
      <sheetName val="실행"/>
      <sheetName val="Raw Data"/>
      <sheetName val="AOP Summary-2"/>
      <sheetName val="BOQ for HRSG &amp; BOP-mech."/>
      <sheetName val="Summary_(3)2"/>
      <sheetName val="RRW_Scaff2"/>
      <sheetName val="RRW_Oct-2019-1st_Lot-13-10-192"/>
      <sheetName val="RRW_Oct-2019-2st_Lot-15-10-192"/>
      <sheetName val="JK_Price_sheet2"/>
      <sheetName val="TP_Price_sheet2"/>
      <sheetName val="Phase_1_JK_UTSE2"/>
      <sheetName val="Phase_2_JK_UTSE2"/>
      <sheetName val="Phase_1_and_2_JK_UTSE2"/>
      <sheetName val="Phase_1_TP_UTSE2"/>
      <sheetName val="Phase_2_TP_UTSE2"/>
      <sheetName val="Phase_1_and_2_TP_UTSE2"/>
      <sheetName val="Cash_Flow_(BL)2"/>
      <sheetName val="Cash_Flow_(UTSE)2"/>
      <sheetName val="2_042"/>
      <sheetName val="2_052"/>
      <sheetName val="2_07_&amp;_2_082"/>
      <sheetName val="3_012"/>
      <sheetName val="3_022"/>
      <sheetName val="3_032"/>
      <sheetName val="ecart_Personnel2"/>
      <sheetName val="Ecart_Others2"/>
      <sheetName val="Other_costs2"/>
      <sheetName val="3000_Steel_str2"/>
      <sheetName val="5000_Equipments2"/>
      <sheetName val="6000_Piping2"/>
      <sheetName val="7000_Instrumentation2"/>
      <sheetName val="8000_Electrical2"/>
      <sheetName val="per_supplier2"/>
      <sheetName val="Pivot_ledger2"/>
      <sheetName val="Pivot_ENT2"/>
      <sheetName val="Pivot_MAD2"/>
      <sheetName val="PERHITUNGAN__KEEKONOMIAN2"/>
      <sheetName val="Total_Staff2"/>
      <sheetName val="0__SUMMARY2"/>
      <sheetName val="1__Engineering2"/>
      <sheetName val="2__Check_point2"/>
      <sheetName val="II_Changes_12"/>
      <sheetName val="III_Changes_22"/>
      <sheetName val="Qty_2"/>
      <sheetName val="OQC_Summary2"/>
      <sheetName val="6_Unit_Rates2"/>
      <sheetName val="AEROGEL_CAL2"/>
      <sheetName val="CRYG_THKMM2"/>
      <sheetName val="ITB_REVIEW2"/>
      <sheetName val="SPCS_SUMM_2"/>
      <sheetName val="ESTI__SUMM_2"/>
      <sheetName val="Price_Summary2"/>
      <sheetName val="Acc_Stock-INSUL2"/>
      <sheetName val="97_사업추정(WEKI)2"/>
      <sheetName val="Overall_MTO_-_20191001_(old)2"/>
      <sheetName val="MTO_for_BMBQ2"/>
      <sheetName val="BQ_Reff2"/>
      <sheetName val="Sum_of_Comparison-201910072"/>
      <sheetName val="Joint_No_2"/>
      <sheetName val="Unit_Weight2"/>
      <sheetName val="Detail_PMC2"/>
      <sheetName val="Detail_PMC_(for_full_desc)2"/>
      <sheetName val="Bolt_Size2"/>
      <sheetName val="NDE_Req2"/>
      <sheetName val="Tgh_JGC-Inv_I_clp2"/>
      <sheetName val="PCS_2"/>
      <sheetName val="Progress_Statement-SI2"/>
      <sheetName val="Progress_Payment-31102"/>
      <sheetName val="Manpower_List-12"/>
      <sheetName val="SUMMARY_FOR_DPR2"/>
      <sheetName val="Index_Daily_Alloaction2"/>
      <sheetName val="Manpower_List2"/>
      <sheetName val="A_&amp;_B2"/>
      <sheetName val="F1.4"/>
      <sheetName val="MAT&amp;LABOR"/>
      <sheetName val="Section_by_layers_old"/>
      <sheetName val="Iuran Nopember 2002"/>
      <sheetName val="H.Satuan"/>
      <sheetName val="ocean voyage"/>
      <sheetName val="SAT-BHN"/>
      <sheetName val="SAP"/>
      <sheetName val="Perm. Test"/>
      <sheetName val="Cash Flow bulanan"/>
      <sheetName val="VA_code"/>
      <sheetName val="7. Comparison of Asphalt etc"/>
      <sheetName val="Du_lieu"/>
      <sheetName val="CTEMCOST"/>
      <sheetName val="토목주소"/>
      <sheetName val="프랜트면허"/>
      <sheetName val="은행"/>
      <sheetName val="MPR"/>
      <sheetName val="Factor"/>
      <sheetName val="WKFRM"/>
      <sheetName val="7-2"/>
      <sheetName val="뜃맟뭁돽띿맟_ఀ⻵렀♈$"/>
      <sheetName val="Detail Eng"/>
      <sheetName val="뜃맟뭁돽띿맟_怀ᭋက얀ం"/>
      <sheetName val="뜃맟뭁돽띿맟_ꀀ땏ကం"/>
      <sheetName val="Task Force Coding Abbreviations"/>
      <sheetName val="Analisa Upah &amp; Bahan Plum"/>
      <sheetName val="Sch"/>
      <sheetName val="Daftar Sewa"/>
      <sheetName val="Peralatan"/>
      <sheetName val="Peralatan (2)"/>
      <sheetName val="Analisa Alat"/>
      <sheetName val="Analisa SNI STANDART "/>
      <sheetName val="PAD-F"/>
      <sheetName val="FlujoTJ"/>
      <sheetName val="BD_LL"/>
      <sheetName val="Daily Forwards"/>
      <sheetName val="调价系数"/>
      <sheetName val="Condicion"/>
      <sheetName val="13-List"/>
      <sheetName val="total1"/>
      <sheetName val="sis.xlm"/>
      <sheetName val="Tipo de Cambio"/>
      <sheetName val="VESSELS_"/>
      <sheetName val="Titles"/>
      <sheetName val="hrg_sat"/>
      <sheetName val="Har-mat"/>
      <sheetName val="Jadwal"/>
      <sheetName val="4-Basic Price"/>
      <sheetName val="Material"/>
      <sheetName val="Kuantitas &amp; Harga"/>
      <sheetName val="L-4a,b"/>
      <sheetName val="DIV.3"/>
      <sheetName val="BoQ"/>
      <sheetName val="HARGA DASAR"/>
      <sheetName val="Rekap"/>
      <sheetName val="hrg sat1"/>
      <sheetName val="Data basic price jgan diprint"/>
      <sheetName val="PPC"/>
      <sheetName val="Urai _Resap pengikat"/>
      <sheetName val="15100"/>
      <sheetName val="Scope"/>
      <sheetName val="Rates"/>
      <sheetName val="PSM Monthly"/>
      <sheetName val="[Planning&amp;reporting_xlsM9000-A5"/>
      <sheetName val="Running_compatibility_check_?A5"/>
      <sheetName val="Running_compatibility_check__A5"/>
      <sheetName val="Running_compatibility_check__x5"/>
      <sheetName val="List_of_WorkPacks5"/>
      <sheetName val="List_of_Dates5"/>
      <sheetName val="FWBS_codes5"/>
      <sheetName val="STANDARD_DESCRIPTION5"/>
      <sheetName val="STANDARD_DESCRIPTION_-_20150515"/>
      <sheetName val="Drawings_Summary5"/>
      <sheetName val="Instr_Drawing_List5"/>
      <sheetName val="INDEX-Areas_B000,C000,D000,E005"/>
      <sheetName val="STANDARD_DESCRIPTION_201507155"/>
      <sheetName val="DropDown_Selections5"/>
      <sheetName val="A_(2)5"/>
      <sheetName val="Cashflow_Analysis5"/>
      <sheetName val="Structural_Comp5"/>
      <sheetName val="Time_Rates_4"/>
      <sheetName val="Summary_(3)3"/>
      <sheetName val="RRW_Scaff3"/>
      <sheetName val="RRW_Oct-2019-1st_Lot-13-10-193"/>
      <sheetName val="RRW_Oct-2019-2st_Lot-15-10-193"/>
      <sheetName val="JK_Price_sheet3"/>
      <sheetName val="TP_Price_sheet3"/>
      <sheetName val="Phase_1_JK_UTSE3"/>
      <sheetName val="Phase_2_JK_UTSE3"/>
      <sheetName val="Phase_1_and_2_JK_UTSE3"/>
      <sheetName val="Phase_1_TP_UTSE3"/>
      <sheetName val="Phase_2_TP_UTSE3"/>
      <sheetName val="Phase_1_and_2_TP_UTSE3"/>
      <sheetName val="Cash_Flow_(BL)3"/>
      <sheetName val="Cash_Flow_(UTSE)3"/>
      <sheetName val="2_043"/>
      <sheetName val="2_053"/>
      <sheetName val="2_07_&amp;_2_083"/>
      <sheetName val="3_013"/>
      <sheetName val="3_023"/>
      <sheetName val="3_033"/>
      <sheetName val="ecart_Personnel3"/>
      <sheetName val="Ecart_Others3"/>
      <sheetName val="Other_costs3"/>
      <sheetName val="3000_Steel_str3"/>
      <sheetName val="5000_Equipments3"/>
      <sheetName val="6000_Piping3"/>
      <sheetName val="7000_Instrumentation3"/>
      <sheetName val="8000_Electrical3"/>
      <sheetName val="per_supplier3"/>
      <sheetName val="Pivot_ledger3"/>
      <sheetName val="Pivot_ENT3"/>
      <sheetName val="Pivot_MAD3"/>
      <sheetName val="PERHITUNGAN__KEEKONOMIAN3"/>
      <sheetName val="Total_Staff3"/>
      <sheetName val="0__SUMMARY3"/>
      <sheetName val="1__Engineering3"/>
      <sheetName val="2__Check_point3"/>
      <sheetName val="II_Changes_13"/>
      <sheetName val="III_Changes_23"/>
      <sheetName val="Qty_3"/>
      <sheetName val="OQC_Summary3"/>
      <sheetName val="6_Unit_Rates3"/>
      <sheetName val="AEROGEL_CAL3"/>
      <sheetName val="CRYG_THKMM3"/>
      <sheetName val="ITB_REVIEW3"/>
      <sheetName val="SPCS_SUMM_3"/>
      <sheetName val="ESTI__SUMM_3"/>
      <sheetName val="Price_Summary3"/>
      <sheetName val="Acc_Stock-INSUL3"/>
      <sheetName val="97_사업추정(WEKI)3"/>
      <sheetName val="Overall_MTO_-_20191001_(old)3"/>
      <sheetName val="MTO_for_BMBQ3"/>
      <sheetName val="BQ_Reff3"/>
      <sheetName val="Sum_of_Comparison-201910073"/>
      <sheetName val="Joint_No_3"/>
      <sheetName val="Unit_Weight3"/>
      <sheetName val="Detail_PMC3"/>
      <sheetName val="Detail_PMC_(for_full_desc)3"/>
      <sheetName val="Bolt_Size3"/>
      <sheetName val="NDE_Req3"/>
      <sheetName val="Tgh_JGC-Inv_I_clp3"/>
      <sheetName val="PCS_3"/>
      <sheetName val="Progress_Statement-SI3"/>
      <sheetName val="Progress_Payment-31103"/>
      <sheetName val="Manpower_List-13"/>
      <sheetName val="SUMMARY_FOR_DPR3"/>
      <sheetName val="Index_Daily_Alloaction3"/>
      <sheetName val="Manpower_List3"/>
      <sheetName val="A_&amp;_B3"/>
      <sheetName val="Salary_20132"/>
      <sheetName val="INDIRECT_OH&amp;P_2"/>
      <sheetName val="Cable_Schedule2"/>
      <sheetName val="Report_Wizard2"/>
      <sheetName val="Initial_Plan2"/>
      <sheetName val="1_INV1"/>
      <sheetName val="2_Calculation_Sheet1"/>
      <sheetName val="Price_Sheet1"/>
      <sheetName val="3__Progress1"/>
      <sheetName val="4__EDR1"/>
      <sheetName val="DATA-DEP_(13-17)1"/>
      <sheetName val="DATA-GCC(25-34_7)1"/>
      <sheetName val="St_-Con(0-17)1"/>
      <sheetName val="St_-Con_(17-34)1"/>
      <sheetName val="Finansal_tamamlanma_Eğrisi1"/>
      <sheetName val="BOM_SUM1"/>
      <sheetName val="Eng__Boq_-11"/>
      <sheetName val="PFP,TIE_COAT_&amp;_TOP_FLG_PAINTED1"/>
      <sheetName val="Shop_Modifications1"/>
      <sheetName val="JI-2036_-_Preservation1"/>
      <sheetName val="Re-Application_1"/>
      <sheetName val="OLD_(2)1"/>
      <sheetName val="Geotextile_for_geotube1"/>
      <sheetName val="DB-BOLT_SIZE1"/>
      <sheetName val="REQ_LIST1"/>
      <sheetName val="DESC_NEW_PMC1"/>
      <sheetName val="MTO_2020_03_111"/>
      <sheetName val="BQ_2020_03_031"/>
      <sheetName val="MTO_2020_03_03_(VDR)1"/>
      <sheetName val="BQ_2020_03_03_(VDR)1"/>
      <sheetName val="WEIGHT_&amp;_PAINT1"/>
      <sheetName val="FW_JGC1"/>
      <sheetName val="FW_VENDOR1"/>
      <sheetName val="BQ_2020_02_251"/>
      <sheetName val="BM_BOLT_&amp;_NUT1"/>
      <sheetName val="RT_TABLE1"/>
      <sheetName val="BRANCH_&amp;_REDUCING_TABLE1"/>
      <sheetName val="DESC_OLD_PMC1"/>
      <sheetName val="SHORT_CODE_LIST1"/>
      <sheetName val="12_-_MAT'L_CLASSIFIC__FACTORS"/>
      <sheetName val="1_-_PREFAB_STR_STEEL"/>
      <sheetName val="8_-_SKIDS,_VESSELS_&amp;_EQPT"/>
      <sheetName val="5_-_STG_PLANT_-_MISC__ITEMS"/>
      <sheetName val="14_-_HEIGHT_FACTORS"/>
      <sheetName val="10_-_STEAM_TURBINE_PUMPS"/>
      <sheetName val="16_-_ASTM_CS_PIPE_ERECT"/>
      <sheetName val="15_-_ASTM_CS_PIPE_FAB"/>
      <sheetName val="7_-_SAND_BLAST_&amp;_PAINT"/>
      <sheetName val="BOQ_LIST"/>
      <sheetName val="SPT_vs_PHI"/>
      <sheetName val="01-D_PERS"/>
      <sheetName val="L_V_Separator"/>
      <sheetName val="SUM_FSBLT13"/>
      <sheetName val="Overall_Project13"/>
      <sheetName val="Overall_Process13"/>
      <sheetName val="Overall_Utility13"/>
      <sheetName val="FWBS_100013"/>
      <sheetName val="FWBS_200013"/>
      <sheetName val="FWBS_300013"/>
      <sheetName val="FWBS_500013"/>
      <sheetName val="FWBS_600013"/>
      <sheetName val="FWBS_700013"/>
      <sheetName val="FWBS_800013"/>
      <sheetName val="FWBS_900013"/>
      <sheetName val="FWBS_A00013"/>
      <sheetName val="FWBS_B00013"/>
      <sheetName val="FWBS_Z00013"/>
      <sheetName val="Onerous_Terms12"/>
      <sheetName val="INVOICE_CERT_EIV'S12"/>
      <sheetName val="Building_BD12"/>
      <sheetName val="_Sum12"/>
      <sheetName val="실제_도면출도11"/>
      <sheetName val="공사비_내역_(가)11"/>
      <sheetName val="33628-Rev__A11"/>
      <sheetName val="plan&amp;section_of_foundation11"/>
      <sheetName val="design_criteria11"/>
      <sheetName val="w't_table11"/>
      <sheetName val="Progress_Tab11"/>
      <sheetName val="BM_DATA_SHEET11"/>
      <sheetName val="Eq__Mobilization11"/>
      <sheetName val="입찰내역_발주처_양식11"/>
      <sheetName val="REINF_11"/>
      <sheetName val="M_1111"/>
      <sheetName val="PC_CATCH_PIT_1X1X1_2M10"/>
      <sheetName val="PC_CATCH_PIT__6X_6X1_0M10"/>
      <sheetName val="PC_COVER_100MM_THK__95x_310"/>
      <sheetName val="PC_COVER_250MM_THK_2_2x_310"/>
      <sheetName val="member_design10"/>
      <sheetName val="working_load_at_the_btm_ft_10"/>
      <sheetName val="soil_bearing_check10"/>
      <sheetName val="3__GROUNDING_SYSTEM11"/>
      <sheetName val="Concept_Offshore10"/>
      <sheetName val="Chiet_tinh_dz3510"/>
      <sheetName val="Adjusted_Bids10"/>
      <sheetName val="A(Rev_3)10"/>
      <sheetName val="Running_compatibility_check_10"/>
      <sheetName val="[Planning&amp;reporting_xlsM9000-A6"/>
      <sheetName val="Running_compatibility_check_?A6"/>
      <sheetName val="Running_compatibility_check__A6"/>
      <sheetName val="Running_compatibility_check__x6"/>
      <sheetName val="List_of_WorkPacks6"/>
      <sheetName val="List_of_Dates6"/>
      <sheetName val="FWBS_codes6"/>
      <sheetName val="STANDARD_DESCRIPTION6"/>
      <sheetName val="STANDARD_DESCRIPTION_-_20150516"/>
      <sheetName val="Drawings_Summary6"/>
      <sheetName val="Instr_Drawing_List6"/>
      <sheetName val="INDEX-Areas_B000,C000,D000,E006"/>
      <sheetName val="STANDARD_DESCRIPTION_201507156"/>
      <sheetName val="DropDown_Selections6"/>
      <sheetName val="A_(2)6"/>
      <sheetName val="Cashflow_Analysis6"/>
      <sheetName val="WORKSHEET_CS5"/>
      <sheetName val="00-Summary_Information-ABB5"/>
      <sheetName val="Direct_Prices5"/>
      <sheetName val="_Planning&amp;reporting_xlsM9000-A5"/>
      <sheetName val="page_65"/>
      <sheetName val="P-Ins_&amp;_Bonds4"/>
      <sheetName val="P-Site_fac4"/>
      <sheetName val="P-Clients_fac4"/>
      <sheetName val="P_Staff_fac4"/>
      <sheetName val="factor_4"/>
      <sheetName val="Structural_Comp6"/>
      <sheetName val="Rate_Analysis4"/>
      <sheetName val="ITB_COST4"/>
      <sheetName val="19_05_20104"/>
      <sheetName val="Earthworks_ERP4"/>
      <sheetName val="24_06_20104"/>
      <sheetName val="Small_Structures_ERP4"/>
      <sheetName val="Large_Structures_ERP4"/>
      <sheetName val="Tunnelling_ERP4"/>
      <sheetName val="vlookup_-_do_not_print4"/>
      <sheetName val="Civil_Weekly4"/>
      <sheetName val="Time_Rates_5"/>
      <sheetName val="_N_Finansal_Eğri4"/>
      <sheetName val="Pricing_Summary4"/>
      <sheetName val="Net_Cost_-_Final_Base4"/>
      <sheetName val="7_6Net_Cost_Agreed_on_Dec-04_R5"/>
      <sheetName val="Net_Cost_Agreed_on_Dec-04_Rev14"/>
      <sheetName val="7_6_Net_Cost_Agreed_on_Dec-044"/>
      <sheetName val="Net_Cost_Agreed_on_Dec-044"/>
      <sheetName val="Total_for_Check4"/>
      <sheetName val="0_0_Cover4"/>
      <sheetName val="Hoja_34"/>
      <sheetName val="Drop_Down4"/>
      <sheetName val="Source_Data4"/>
      <sheetName val="CAPEX_Categories4"/>
      <sheetName val="Summary_(3)4"/>
      <sheetName val="RRW_Scaff4"/>
      <sheetName val="RRW_Oct-2019-1st_Lot-13-10-194"/>
      <sheetName val="RRW_Oct-2019-2st_Lot-15-10-194"/>
      <sheetName val="Schedule_4"/>
      <sheetName val="Loading_Struc4"/>
      <sheetName val="Loading_Pip4"/>
      <sheetName val="Loading_Overall_(BASE_Proposal4"/>
      <sheetName val="Steel_Structure4"/>
      <sheetName val="PIPING_AG-UG_NEW_UNITS4"/>
      <sheetName val="MEC_PIPING_PREFABR4"/>
      <sheetName val="Working_File-Pip4"/>
      <sheetName val="Equip_ISBL_&amp;_OSBL_4"/>
      <sheetName val="pg_46"/>
      <sheetName val="Subcon_A6"/>
      <sheetName val="bill_25"/>
      <sheetName val="MATERIAL'S_PRICE5"/>
      <sheetName val="JK_Price_sheet4"/>
      <sheetName val="TP_Price_sheet4"/>
      <sheetName val="Phase_1_JK_UTSE4"/>
      <sheetName val="Phase_2_JK_UTSE4"/>
      <sheetName val="Phase_1_and_2_JK_UTSE4"/>
      <sheetName val="Phase_1_TP_UTSE4"/>
      <sheetName val="Phase_2_TP_UTSE4"/>
      <sheetName val="Phase_1_and_2_TP_UTSE4"/>
      <sheetName val="Cash_Flow_(BL)4"/>
      <sheetName val="Cash_Flow_(UTSE)4"/>
      <sheetName val="견적서표지0204-2_(2)4"/>
      <sheetName val="Piping_Spool4"/>
      <sheetName val="Cost_Definition4"/>
      <sheetName val="견적_원가_4"/>
      <sheetName val="2_044"/>
      <sheetName val="2_054"/>
      <sheetName val="2_07_&amp;_2_084"/>
      <sheetName val="3_014"/>
      <sheetName val="3_024"/>
      <sheetName val="3_034"/>
      <sheetName val="ecart_Personnel4"/>
      <sheetName val="Ecart_Others4"/>
      <sheetName val="Other_costs4"/>
      <sheetName val="3000_Steel_str4"/>
      <sheetName val="5000_Equipments4"/>
      <sheetName val="6000_Piping4"/>
      <sheetName val="7000_Instrumentation4"/>
      <sheetName val="8000_Electrical4"/>
      <sheetName val="per_supplier4"/>
      <sheetName val="Pivot_ledger4"/>
      <sheetName val="Pivot_ENT4"/>
      <sheetName val="Pivot_MAD4"/>
      <sheetName val="RFP003_Building_-_B4"/>
      <sheetName val="PERHITUNGAN__KEEKONOMIAN4"/>
      <sheetName val="Total_Staff4"/>
      <sheetName val="0__SUMMARY4"/>
      <sheetName val="1__Engineering4"/>
      <sheetName val="2__Check_point4"/>
      <sheetName val="II_Changes_14"/>
      <sheetName val="III_Changes_24"/>
      <sheetName val="Qty_4"/>
      <sheetName val="OQC_Summary4"/>
      <sheetName val="6_Unit_Rates4"/>
      <sheetName val="AEROGEL_CAL4"/>
      <sheetName val="CRYG_THKMM4"/>
      <sheetName val="ITB_REVIEW4"/>
      <sheetName val="SPCS_SUMM_4"/>
      <sheetName val="ESTI__SUMM_4"/>
      <sheetName val="Price_Summary4"/>
      <sheetName val="Acc_Stock-INSUL4"/>
      <sheetName val="97_사업추정(WEKI)4"/>
      <sheetName val="Overall_MTO_-_20191001_(old)4"/>
      <sheetName val="MTO_for_BMBQ4"/>
      <sheetName val="BQ_Reff4"/>
      <sheetName val="Sum_of_Comparison-201910074"/>
      <sheetName val="Joint_No_4"/>
      <sheetName val="Unit_Weight4"/>
      <sheetName val="Detail_PMC4"/>
      <sheetName val="Detail_PMC_(for_full_desc)4"/>
      <sheetName val="Bolt_Size4"/>
      <sheetName val="NDE_Req4"/>
      <sheetName val="Tgh_JGC-Inv_I_clp4"/>
      <sheetName val="PCS_4"/>
      <sheetName val="Progress_Statement-SI4"/>
      <sheetName val="Progress_Payment-31104"/>
      <sheetName val="Manpower_List-14"/>
      <sheetName val="SUMMARY_FOR_DPR4"/>
      <sheetName val="Index_Daily_Alloaction4"/>
      <sheetName val="Manpower_List4"/>
      <sheetName val="A_&amp;_B4"/>
      <sheetName val="Salary_20133"/>
      <sheetName val="INDIRECT_OH&amp;P_3"/>
      <sheetName val="Cable_Schedule3"/>
      <sheetName val="Report_Wizard3"/>
      <sheetName val="Initial_Plan3"/>
      <sheetName val="1_INV2"/>
      <sheetName val="2_Calculation_Sheet2"/>
      <sheetName val="Price_Sheet2"/>
      <sheetName val="3__Progress2"/>
      <sheetName val="4__EDR2"/>
      <sheetName val="DATA-DEP_(13-17)2"/>
      <sheetName val="DATA-GCC(25-34_7)2"/>
      <sheetName val="St_-Con(0-17)2"/>
      <sheetName val="St_-Con_(17-34)2"/>
      <sheetName val="Finansal_tamamlanma_Eğrisi2"/>
      <sheetName val="BOM_SUM2"/>
      <sheetName val="Eng__Boq_-12"/>
      <sheetName val="PFP,TIE_COAT_&amp;_TOP_FLG_PAINTED2"/>
      <sheetName val="Shop_Modifications2"/>
      <sheetName val="JI-2036_-_Preservation2"/>
      <sheetName val="Re-Application_2"/>
      <sheetName val="OLD_(2)2"/>
      <sheetName val="Geotextile_for_geotube2"/>
      <sheetName val="DB-BOLT_SIZE2"/>
      <sheetName val="REQ_LIST2"/>
      <sheetName val="DESC_NEW_PMC2"/>
      <sheetName val="MTO_2020_03_112"/>
      <sheetName val="BQ_2020_03_032"/>
      <sheetName val="MTO_2020_03_03_(VDR)2"/>
      <sheetName val="BQ_2020_03_03_(VDR)2"/>
      <sheetName val="WEIGHT_&amp;_PAINT2"/>
      <sheetName val="FW_JGC2"/>
      <sheetName val="FW_VENDOR2"/>
      <sheetName val="BQ_2020_02_252"/>
      <sheetName val="BM_BOLT_&amp;_NUT2"/>
      <sheetName val="RT_TABLE2"/>
      <sheetName val="BRANCH_&amp;_REDUCING_TABLE2"/>
      <sheetName val="DESC_OLD_PMC2"/>
      <sheetName val="SHORT_CODE_LIST2"/>
      <sheetName val="개시대사_(2)1"/>
      <sheetName val="Equiv_Length1"/>
      <sheetName val="S-Curve_(Weekly)1"/>
      <sheetName val="Price_Summary_(1)1"/>
      <sheetName val="Price_Summary_(2)1"/>
      <sheetName val="Item#9_31"/>
      <sheetName val="Item#1_91"/>
      <sheetName val="Item#2_61"/>
      <sheetName val="Item#3_81"/>
      <sheetName val="Item#4_101"/>
      <sheetName val="Item#5_81"/>
      <sheetName val="Item#6_71"/>
      <sheetName val="Item#7_211"/>
      <sheetName val="Item#8_71"/>
      <sheetName val="worksheet_inchican1"/>
      <sheetName val="2_2_띠장의_설계1"/>
      <sheetName val="2_223M_due_to_adj_profit1"/>
      <sheetName val="Land_Dev't__Ph-11"/>
      <sheetName val="INTERIOR_WALLS1"/>
      <sheetName val="Material_Price1"/>
      <sheetName val="combined_9-301"/>
      <sheetName val="GESTION_FICHE1"/>
      <sheetName val="TRADUCTION_LISTES1"/>
      <sheetName val="12_-_MAT'L_CLASSIFIC__FACTORS1"/>
      <sheetName val="1_-_PREFAB_STR_STEEL1"/>
      <sheetName val="8_-_SKIDS,_VESSELS_&amp;_EQPT1"/>
      <sheetName val="5_-_STG_PLANT_-_MISC__ITEMS1"/>
      <sheetName val="14_-_HEIGHT_FACTORS1"/>
      <sheetName val="10_-_STEAM_TURBINE_PUMPS1"/>
      <sheetName val="16_-_ASTM_CS_PIPE_ERECT1"/>
      <sheetName val="15_-_ASTM_CS_PIPE_FAB1"/>
      <sheetName val="7_-_SAND_BLAST_&amp;_PAINT1"/>
      <sheetName val="BOQ_LIST1"/>
      <sheetName val="INSULATION_R11"/>
      <sheetName val="SPT_vs_PHI1"/>
      <sheetName val="01-D_PERS1"/>
      <sheetName val="Fig_4-141"/>
      <sheetName val="Fig_5-171"/>
      <sheetName val="OUTER_AREA(겹침없음)1"/>
      <sheetName val="VESSELS_1"/>
      <sheetName val="Table_Rates_Data1"/>
      <sheetName val="L_V_Separator1"/>
      <sheetName val="Prec_OTS1"/>
      <sheetName val="Inert_Balls1"/>
      <sheetName val="Substation_Column"/>
      <sheetName val="IRR_sponsor"/>
      <sheetName val="SOS_PLC_&amp;_Panel"/>
      <sheetName val="Raw_Data"/>
      <sheetName val="NozzleData"/>
      <sheetName val="DAFTAR ISI"/>
      <sheetName val="인사자료총집계"/>
      <sheetName val="UNIT 3"/>
      <sheetName val="DATASHT"/>
      <sheetName val="1.2"/>
      <sheetName val="HARGA-UPAH"/>
      <sheetName val="Conveyors"/>
      <sheetName val="INPUT"/>
      <sheetName val="5-ALAT(1)"/>
      <sheetName val="Register"/>
      <sheetName val="Legend"/>
      <sheetName val="磨煤加压"/>
      <sheetName val="空分"/>
      <sheetName val="List - Components"/>
      <sheetName val="List - Equipment"/>
      <sheetName val="G2TempSheet"/>
      <sheetName val="(1)Internal Cost Report"/>
      <sheetName val="2007"/>
      <sheetName val="Memb Schd"/>
      <sheetName val="Por"/>
      <sheetName val=" "/>
      <sheetName val="材料基价"/>
      <sheetName val="机械台时"/>
      <sheetName val="方案1表二"/>
      <sheetName val="HIOS 93 thru 96"/>
      <sheetName val="Assumptions"/>
      <sheetName val="LTM"/>
      <sheetName val="CREDIT STATS"/>
      <sheetName val="DropZone"/>
      <sheetName val="MAIN"/>
      <sheetName val="CAP-120mm2"/>
      <sheetName val="EXTRA"/>
      <sheetName val="1999 BUDGET"/>
      <sheetName val="AnalInfo"/>
      <sheetName val="Proforma"/>
      <sheetName val="PTR-Consolidated"/>
      <sheetName val="OIL SYST DATA SHTS"/>
      <sheetName val="Rekap Addendum"/>
      <sheetName val="Tut 1"/>
      <sheetName val="C1 (calcolo)"/>
      <sheetName val="FIT-AREA"/>
      <sheetName val="SUM_FSBLT14"/>
      <sheetName val="Overall_Project14"/>
      <sheetName val="Overall_Process14"/>
      <sheetName val="Overall_Utility14"/>
      <sheetName val="FWBS_100014"/>
      <sheetName val="FWBS_200014"/>
      <sheetName val="FWBS_300014"/>
      <sheetName val="FWBS_500014"/>
      <sheetName val="FWBS_600014"/>
      <sheetName val="FWBS_700014"/>
      <sheetName val="FWBS_800014"/>
      <sheetName val="FWBS_900014"/>
      <sheetName val="FWBS_A00014"/>
      <sheetName val="FWBS_B00014"/>
      <sheetName val="FWBS_Z00014"/>
      <sheetName val="Onerous_Terms13"/>
      <sheetName val="INVOICE_CERT_EIV'S13"/>
      <sheetName val="Building_BD13"/>
      <sheetName val="_Sum13"/>
      <sheetName val="실제_도면출도12"/>
      <sheetName val="공사비_내역_(가)12"/>
      <sheetName val="33628-Rev__A12"/>
      <sheetName val="plan&amp;section_of_foundation12"/>
      <sheetName val="design_criteria12"/>
      <sheetName val="w't_table12"/>
      <sheetName val="Progress_Tab12"/>
      <sheetName val="BM_DATA_SHEET12"/>
      <sheetName val="Eq__Mobilization12"/>
      <sheetName val="입찰내역_발주처_양식12"/>
      <sheetName val="REINF_12"/>
      <sheetName val="M_1112"/>
      <sheetName val="PC_CATCH_PIT_1X1X1_2M11"/>
      <sheetName val="PC_CATCH_PIT__6X_6X1_0M11"/>
      <sheetName val="PC_COVER_100MM_THK__95x_311"/>
      <sheetName val="PC_COVER_250MM_THK_2_2x_311"/>
      <sheetName val="member_design11"/>
      <sheetName val="working_load_at_the_btm_ft_11"/>
      <sheetName val="soil_bearing_check11"/>
      <sheetName val="3__GROUNDING_SYSTEM12"/>
      <sheetName val="Concept_Offshore11"/>
      <sheetName val="Chiet_tinh_dz3511"/>
      <sheetName val="Adjusted_Bids11"/>
      <sheetName val="A(Rev_3)11"/>
      <sheetName val="Running_compatibility_check_11"/>
      <sheetName val="[Planning&amp;reporting_xlsM9000-A7"/>
      <sheetName val="Running_compatibility_check_?A7"/>
      <sheetName val="Running_compatibility_check__A7"/>
      <sheetName val="Running_compatibility_check__x7"/>
      <sheetName val="List_of_WorkPacks7"/>
      <sheetName val="List_of_Dates7"/>
      <sheetName val="FWBS_codes7"/>
      <sheetName val="STANDARD_DESCRIPTION7"/>
      <sheetName val="STANDARD_DESCRIPTION_-_20150517"/>
      <sheetName val="Drawings_Summary7"/>
      <sheetName val="Instr_Drawing_List7"/>
      <sheetName val="INDEX-Areas_B000,C000,D000,E007"/>
      <sheetName val="STANDARD_DESCRIPTION_201507157"/>
      <sheetName val="DropDown_Selections7"/>
      <sheetName val="A_(2)7"/>
      <sheetName val="Cashflow_Analysis7"/>
      <sheetName val="WORKSHEET_CS6"/>
      <sheetName val="00-Summary_Information-ABB6"/>
      <sheetName val="Direct_Prices6"/>
      <sheetName val="_Planning&amp;reporting_xlsM9000-A6"/>
      <sheetName val="page_66"/>
      <sheetName val="P-Ins_&amp;_Bonds5"/>
      <sheetName val="P-Site_fac5"/>
      <sheetName val="P-Clients_fac5"/>
      <sheetName val="P_Staff_fac5"/>
      <sheetName val="factor_5"/>
      <sheetName val="Structural_Comp7"/>
      <sheetName val="Rate_Analysis5"/>
      <sheetName val="ITB_COST5"/>
      <sheetName val="19_05_20105"/>
      <sheetName val="Earthworks_ERP5"/>
      <sheetName val="24_06_20105"/>
      <sheetName val="Small_Structures_ERP5"/>
      <sheetName val="Large_Structures_ERP5"/>
      <sheetName val="Tunnelling_ERP5"/>
      <sheetName val="vlookup_-_do_not_print5"/>
      <sheetName val="Civil_Weekly5"/>
      <sheetName val="Time_Rates_6"/>
      <sheetName val="_N_Finansal_Eğri5"/>
      <sheetName val="Pricing_Summary5"/>
      <sheetName val="Net_Cost_-_Final_Base5"/>
      <sheetName val="7_6Net_Cost_Agreed_on_Dec-04_R6"/>
      <sheetName val="Net_Cost_Agreed_on_Dec-04_Rev15"/>
      <sheetName val="7_6_Net_Cost_Agreed_on_Dec-045"/>
      <sheetName val="Net_Cost_Agreed_on_Dec-045"/>
      <sheetName val="Total_for_Check5"/>
      <sheetName val="0_0_Cover5"/>
      <sheetName val="Hoja_35"/>
      <sheetName val="Drop_Down5"/>
      <sheetName val="Source_Data5"/>
      <sheetName val="CAPEX_Categories5"/>
      <sheetName val="Summary_(3)5"/>
      <sheetName val="RRW_Scaff5"/>
      <sheetName val="RRW_Oct-2019-1st_Lot-13-10-195"/>
      <sheetName val="RRW_Oct-2019-2st_Lot-15-10-195"/>
      <sheetName val="Schedule_5"/>
      <sheetName val="Loading_Struc5"/>
      <sheetName val="Loading_Pip5"/>
      <sheetName val="Loading_Overall_(BASE_Proposal5"/>
      <sheetName val="Steel_Structure5"/>
      <sheetName val="PIPING_AG-UG_NEW_UNITS5"/>
      <sheetName val="MEC_PIPING_PREFABR5"/>
      <sheetName val="Working_File-Pip5"/>
      <sheetName val="Equip_ISBL_&amp;_OSBL_5"/>
      <sheetName val="pg_47"/>
      <sheetName val="Subcon_A7"/>
      <sheetName val="bill_26"/>
      <sheetName val="MATERIAL'S_PRICE6"/>
      <sheetName val="JK_Price_sheet5"/>
      <sheetName val="TP_Price_sheet5"/>
      <sheetName val="Phase_1_JK_UTSE5"/>
      <sheetName val="Phase_2_JK_UTSE5"/>
      <sheetName val="Phase_1_and_2_JK_UTSE5"/>
      <sheetName val="Phase_1_TP_UTSE5"/>
      <sheetName val="Phase_2_TP_UTSE5"/>
      <sheetName val="Phase_1_and_2_TP_UTSE5"/>
      <sheetName val="Cash_Flow_(BL)5"/>
      <sheetName val="Cash_Flow_(UTSE)5"/>
      <sheetName val="견적서표지0204-2_(2)5"/>
      <sheetName val="Piping_Spool5"/>
      <sheetName val="Cost_Definition5"/>
      <sheetName val="견적_원가_5"/>
      <sheetName val="2_045"/>
      <sheetName val="2_055"/>
      <sheetName val="2_07_&amp;_2_085"/>
      <sheetName val="3_015"/>
      <sheetName val="3_025"/>
      <sheetName val="3_035"/>
      <sheetName val="ecart_Personnel5"/>
      <sheetName val="Ecart_Others5"/>
      <sheetName val="Other_costs5"/>
      <sheetName val="3000_Steel_str5"/>
      <sheetName val="5000_Equipments5"/>
      <sheetName val="6000_Piping5"/>
      <sheetName val="7000_Instrumentation5"/>
      <sheetName val="8000_Electrical5"/>
      <sheetName val="per_supplier5"/>
      <sheetName val="Pivot_ledger5"/>
      <sheetName val="Pivot_ENT5"/>
      <sheetName val="Pivot_MAD5"/>
      <sheetName val="RFP003_Building_-_B5"/>
      <sheetName val="PERHITUNGAN__KEEKONOMIAN5"/>
      <sheetName val="Total_Staff5"/>
      <sheetName val="0__SUMMARY5"/>
      <sheetName val="1__Engineering5"/>
      <sheetName val="2__Check_point5"/>
      <sheetName val="II_Changes_15"/>
      <sheetName val="III_Changes_25"/>
      <sheetName val="Qty_5"/>
      <sheetName val="OQC_Summary5"/>
      <sheetName val="6_Unit_Rates5"/>
      <sheetName val="AEROGEL_CAL5"/>
      <sheetName val="CRYG_THKMM5"/>
      <sheetName val="ITB_REVIEW5"/>
      <sheetName val="SPCS_SUMM_5"/>
      <sheetName val="ESTI__SUMM_5"/>
      <sheetName val="Price_Summary5"/>
      <sheetName val="Acc_Stock-INSUL5"/>
      <sheetName val="97_사업추정(WEKI)5"/>
      <sheetName val="Overall_MTO_-_20191001_(old)5"/>
      <sheetName val="MTO_for_BMBQ5"/>
      <sheetName val="BQ_Reff5"/>
      <sheetName val="Sum_of_Comparison-201910075"/>
      <sheetName val="Joint_No_5"/>
      <sheetName val="Unit_Weight5"/>
      <sheetName val="Detail_PMC5"/>
      <sheetName val="Detail_PMC_(for_full_desc)5"/>
      <sheetName val="Bolt_Size5"/>
      <sheetName val="NDE_Req5"/>
      <sheetName val="Tgh_JGC-Inv_I_clp5"/>
      <sheetName val="PCS_5"/>
      <sheetName val="Progress_Statement-SI5"/>
      <sheetName val="Progress_Payment-31105"/>
      <sheetName val="Manpower_List-15"/>
      <sheetName val="SUMMARY_FOR_DPR5"/>
      <sheetName val="Index_Daily_Alloaction5"/>
      <sheetName val="Manpower_List5"/>
      <sheetName val="A_&amp;_B5"/>
      <sheetName val="Salary_20134"/>
      <sheetName val="INDIRECT_OH&amp;P_4"/>
      <sheetName val="Cable_Schedule4"/>
      <sheetName val="Report_Wizard4"/>
      <sheetName val="Initial_Plan4"/>
      <sheetName val="1_INV3"/>
      <sheetName val="2_Calculation_Sheet3"/>
      <sheetName val="Price_Sheet3"/>
      <sheetName val="3__Progress3"/>
      <sheetName val="4__EDR3"/>
      <sheetName val="DATA-DEP_(13-17)3"/>
      <sheetName val="DATA-GCC(25-34_7)3"/>
      <sheetName val="St_-Con(0-17)3"/>
      <sheetName val="St_-Con_(17-34)3"/>
      <sheetName val="Finansal_tamamlanma_Eğrisi3"/>
      <sheetName val="BOM_SUM3"/>
      <sheetName val="Eng__Boq_-13"/>
      <sheetName val="PFP,TIE_COAT_&amp;_TOP_FLG_PAINTED3"/>
      <sheetName val="Shop_Modifications3"/>
      <sheetName val="JI-2036_-_Preservation3"/>
      <sheetName val="Re-Application_3"/>
      <sheetName val="OLD_(2)3"/>
      <sheetName val="Geotextile_for_geotube3"/>
      <sheetName val="DB-BOLT_SIZE3"/>
      <sheetName val="REQ_LIST3"/>
      <sheetName val="DESC_NEW_PMC3"/>
      <sheetName val="MTO_2020_03_113"/>
      <sheetName val="BQ_2020_03_033"/>
      <sheetName val="MTO_2020_03_03_(VDR)3"/>
      <sheetName val="BQ_2020_03_03_(VDR)3"/>
      <sheetName val="WEIGHT_&amp;_PAINT3"/>
      <sheetName val="FW_JGC3"/>
      <sheetName val="FW_VENDOR3"/>
      <sheetName val="BQ_2020_02_253"/>
      <sheetName val="BM_BOLT_&amp;_NUT3"/>
      <sheetName val="RT_TABLE3"/>
      <sheetName val="BRANCH_&amp;_REDUCING_TABLE3"/>
      <sheetName val="DESC_OLD_PMC3"/>
      <sheetName val="SHORT_CODE_LIST3"/>
      <sheetName val="개시대사_(2)2"/>
      <sheetName val="Equiv_Length2"/>
      <sheetName val="S-Curve_(Weekly)2"/>
      <sheetName val="Price_Summary_(1)2"/>
      <sheetName val="Price_Summary_(2)2"/>
      <sheetName val="Item#9_32"/>
      <sheetName val="Item#1_92"/>
      <sheetName val="Item#2_62"/>
      <sheetName val="Item#3_82"/>
      <sheetName val="Item#4_102"/>
      <sheetName val="Item#5_82"/>
      <sheetName val="Item#6_72"/>
      <sheetName val="Item#7_212"/>
      <sheetName val="Item#8_72"/>
      <sheetName val="worksheet_inchican2"/>
      <sheetName val="2_2_띠장의_설계2"/>
      <sheetName val="2_223M_due_to_adj_profit2"/>
      <sheetName val="Land_Dev't__Ph-12"/>
      <sheetName val="INTERIOR_WALLS2"/>
      <sheetName val="Material_Price2"/>
      <sheetName val="combined_9-302"/>
      <sheetName val="GESTION_FICHE2"/>
      <sheetName val="TRADUCTION_LISTES2"/>
      <sheetName val="12_-_MAT'L_CLASSIFIC__FACTORS2"/>
      <sheetName val="1_-_PREFAB_STR_STEEL2"/>
      <sheetName val="8_-_SKIDS,_VESSELS_&amp;_EQPT2"/>
      <sheetName val="5_-_STG_PLANT_-_MISC__ITEMS2"/>
      <sheetName val="14_-_HEIGHT_FACTORS2"/>
      <sheetName val="10_-_STEAM_TURBINE_PUMPS2"/>
      <sheetName val="16_-_ASTM_CS_PIPE_ERECT2"/>
      <sheetName val="15_-_ASTM_CS_PIPE_FAB2"/>
      <sheetName val="7_-_SAND_BLAST_&amp;_PAINT2"/>
      <sheetName val="BOQ_LIST2"/>
      <sheetName val="INSULATION_R12"/>
      <sheetName val="SPT_vs_PHI2"/>
      <sheetName val="01-D_PERS2"/>
      <sheetName val="Fig_4-142"/>
      <sheetName val="Fig_5-172"/>
      <sheetName val="OUTER_AREA(겹침없음)2"/>
      <sheetName val="VESSELS_2"/>
      <sheetName val="Table_Rates_Data2"/>
      <sheetName val="L_V_Separator2"/>
      <sheetName val="Prec_OTS2"/>
      <sheetName val="Inert_Balls2"/>
      <sheetName val="Substation_Column1"/>
      <sheetName val="IRR_sponsor1"/>
      <sheetName val="SOS_PLC_&amp;_Panel1"/>
      <sheetName val="Raw_Data1"/>
      <sheetName val="QMS_Rev_3"/>
      <sheetName val="QMS_Rev_2"/>
      <sheetName val="Rebar_Assembly_Progress"/>
      <sheetName val="GI_Steps_Progress_Final"/>
      <sheetName val="QW_Trench"/>
      <sheetName val="rek_det_1-3"/>
      <sheetName val="Comp_equip"/>
      <sheetName val="Mach_&amp;_equip"/>
      <sheetName val="Planilla_CND"/>
      <sheetName val="PDS_U-1400"/>
      <sheetName val="Riesgos_y_Oportunidades"/>
      <sheetName val="Hrg_Satuan"/>
      <sheetName val="Bill_rekap"/>
      <sheetName val="ANALIS_2"/>
      <sheetName val="ANALIS_1"/>
      <sheetName val="Harga_Satuan"/>
      <sheetName val="analis_standar(8m)"/>
      <sheetName val="bhn_"/>
      <sheetName val="6PILE__(돌출)"/>
      <sheetName val="0_품의서(전체)"/>
      <sheetName val="LAST_UPDATE"/>
      <sheetName val="Financ__Overview"/>
      <sheetName val="4_代码列表"/>
      <sheetName val="人工SDP_2"/>
      <sheetName val="材料SDP_1"/>
      <sheetName val="Vaccari__EST_INQ-Stat__Summ_"/>
      <sheetName val="TOTAL_SCHEDULE"/>
      <sheetName val="AOP_Summary-2"/>
      <sheetName val="SUM_FSBLT15"/>
      <sheetName val="Overall_Project15"/>
      <sheetName val="Overall_Process15"/>
      <sheetName val="Overall_Utility15"/>
      <sheetName val="FWBS_100015"/>
      <sheetName val="FWBS_200015"/>
      <sheetName val="FWBS_300015"/>
      <sheetName val="FWBS_500015"/>
      <sheetName val="FWBS_600015"/>
      <sheetName val="FWBS_700015"/>
      <sheetName val="FWBS_800015"/>
      <sheetName val="FWBS_900015"/>
      <sheetName val="FWBS_A00015"/>
      <sheetName val="FWBS_B00015"/>
      <sheetName val="FWBS_Z00015"/>
      <sheetName val="Onerous_Terms14"/>
      <sheetName val="INVOICE_CERT_EIV'S14"/>
      <sheetName val="Building_BD14"/>
      <sheetName val="_Sum14"/>
      <sheetName val="실제_도면출도13"/>
      <sheetName val="공사비_내역_(가)13"/>
      <sheetName val="33628-Rev__A13"/>
      <sheetName val="plan&amp;section_of_foundation13"/>
      <sheetName val="design_criteria13"/>
      <sheetName val="w't_table13"/>
      <sheetName val="Progress_Tab13"/>
      <sheetName val="BM_DATA_SHEET13"/>
      <sheetName val="Eq__Mobilization13"/>
      <sheetName val="입찰내역_발주처_양식13"/>
      <sheetName val="REINF_13"/>
      <sheetName val="M_1113"/>
      <sheetName val="PC_CATCH_PIT_1X1X1_2M12"/>
      <sheetName val="PC_CATCH_PIT__6X_6X1_0M12"/>
      <sheetName val="PC_COVER_100MM_THK__95x_312"/>
      <sheetName val="PC_COVER_250MM_THK_2_2x_312"/>
      <sheetName val="member_design12"/>
      <sheetName val="working_load_at_the_btm_ft_12"/>
      <sheetName val="soil_bearing_check12"/>
      <sheetName val="3__GROUNDING_SYSTEM13"/>
      <sheetName val="Concept_Offshore12"/>
      <sheetName val="Chiet_tinh_dz3512"/>
      <sheetName val="Adjusted_Bids12"/>
      <sheetName val="A(Rev_3)12"/>
      <sheetName val="Running_compatibility_check_12"/>
      <sheetName val="[Planning&amp;reporting_xlsM9000-A8"/>
      <sheetName val="Running_compatibility_check_?A8"/>
      <sheetName val="Running_compatibility_check__A8"/>
      <sheetName val="Running_compatibility_check__x8"/>
      <sheetName val="List_of_WorkPacks8"/>
      <sheetName val="List_of_Dates8"/>
      <sheetName val="FWBS_codes8"/>
      <sheetName val="STANDARD_DESCRIPTION8"/>
      <sheetName val="STANDARD_DESCRIPTION_-_20150518"/>
      <sheetName val="Drawings_Summary8"/>
      <sheetName val="Instr_Drawing_List8"/>
      <sheetName val="INDEX-Areas_B000,C000,D000,E008"/>
      <sheetName val="STANDARD_DESCRIPTION_201507158"/>
      <sheetName val="DropDown_Selections8"/>
      <sheetName val="A_(2)8"/>
      <sheetName val="Cashflow_Analysis8"/>
      <sheetName val="WORKSHEET_CS7"/>
      <sheetName val="00-Summary_Information-ABB7"/>
      <sheetName val="Direct_Prices7"/>
      <sheetName val="_Planning&amp;reporting_xlsM9000-A7"/>
      <sheetName val="page_67"/>
      <sheetName val="P-Ins_&amp;_Bonds6"/>
      <sheetName val="P-Site_fac6"/>
      <sheetName val="P-Clients_fac6"/>
      <sheetName val="P_Staff_fac6"/>
      <sheetName val="factor_6"/>
      <sheetName val="Structural_Comp8"/>
      <sheetName val="Rate_Analysis6"/>
      <sheetName val="ITB_COST6"/>
      <sheetName val="19_05_20106"/>
      <sheetName val="Earthworks_ERP6"/>
      <sheetName val="24_06_20106"/>
      <sheetName val="Small_Structures_ERP6"/>
      <sheetName val="Large_Structures_ERP6"/>
      <sheetName val="Tunnelling_ERP6"/>
      <sheetName val="vlookup_-_do_not_print6"/>
      <sheetName val="Civil_Weekly6"/>
      <sheetName val="Time_Rates_7"/>
      <sheetName val="_N_Finansal_Eğri6"/>
      <sheetName val="Pricing_Summary6"/>
      <sheetName val="Net_Cost_-_Final_Base6"/>
      <sheetName val="7_6Net_Cost_Agreed_on_Dec-04_R7"/>
      <sheetName val="Net_Cost_Agreed_on_Dec-04_Rev16"/>
      <sheetName val="7_6_Net_Cost_Agreed_on_Dec-046"/>
      <sheetName val="Net_Cost_Agreed_on_Dec-046"/>
      <sheetName val="Total_for_Check6"/>
      <sheetName val="0_0_Cover6"/>
      <sheetName val="Hoja_36"/>
      <sheetName val="Drop_Down6"/>
      <sheetName val="Source_Data6"/>
      <sheetName val="CAPEX_Categories6"/>
      <sheetName val="Summary_(3)6"/>
      <sheetName val="RRW_Scaff6"/>
      <sheetName val="RRW_Oct-2019-1st_Lot-13-10-196"/>
      <sheetName val="RRW_Oct-2019-2st_Lot-15-10-196"/>
      <sheetName val="Schedule_6"/>
      <sheetName val="Loading_Struc6"/>
      <sheetName val="Loading_Pip6"/>
      <sheetName val="Loading_Overall_(BASE_Proposal6"/>
      <sheetName val="Steel_Structure6"/>
      <sheetName val="PIPING_AG-UG_NEW_UNITS6"/>
      <sheetName val="MEC_PIPING_PREFABR6"/>
      <sheetName val="Working_File-Pip6"/>
      <sheetName val="Equip_ISBL_&amp;_OSBL_6"/>
      <sheetName val="pg_48"/>
      <sheetName val="Subcon_A8"/>
      <sheetName val="bill_27"/>
      <sheetName val="MATERIAL'S_PRICE7"/>
      <sheetName val="JK_Price_sheet6"/>
      <sheetName val="TP_Price_sheet6"/>
      <sheetName val="Phase_1_JK_UTSE6"/>
      <sheetName val="Phase_2_JK_UTSE6"/>
      <sheetName val="Phase_1_and_2_JK_UTSE6"/>
      <sheetName val="Phase_1_TP_UTSE6"/>
      <sheetName val="Phase_2_TP_UTSE6"/>
      <sheetName val="Phase_1_and_2_TP_UTSE6"/>
      <sheetName val="Cash_Flow_(BL)6"/>
      <sheetName val="Cash_Flow_(UTSE)6"/>
      <sheetName val="견적서표지0204-2_(2)6"/>
      <sheetName val="Piping_Spool6"/>
      <sheetName val="Cost_Definition6"/>
      <sheetName val="견적_원가_6"/>
      <sheetName val="2_046"/>
      <sheetName val="2_056"/>
      <sheetName val="2_07_&amp;_2_086"/>
      <sheetName val="3_016"/>
      <sheetName val="3_026"/>
      <sheetName val="3_036"/>
      <sheetName val="ecart_Personnel6"/>
      <sheetName val="Ecart_Others6"/>
      <sheetName val="Other_costs6"/>
      <sheetName val="3000_Steel_str6"/>
      <sheetName val="5000_Equipments6"/>
      <sheetName val="6000_Piping6"/>
      <sheetName val="7000_Instrumentation6"/>
      <sheetName val="8000_Electrical6"/>
      <sheetName val="per_supplier6"/>
      <sheetName val="Pivot_ledger6"/>
      <sheetName val="Pivot_ENT6"/>
      <sheetName val="Pivot_MAD6"/>
      <sheetName val="RFP003_Building_-_B6"/>
      <sheetName val="PERHITUNGAN__KEEKONOMIAN6"/>
      <sheetName val="Total_Staff6"/>
      <sheetName val="0__SUMMARY6"/>
      <sheetName val="1__Engineering6"/>
      <sheetName val="2__Check_point6"/>
      <sheetName val="II_Changes_16"/>
      <sheetName val="III_Changes_26"/>
      <sheetName val="Qty_6"/>
      <sheetName val="OQC_Summary6"/>
      <sheetName val="6_Unit_Rates6"/>
      <sheetName val="AEROGEL_CAL6"/>
      <sheetName val="CRYG_THKMM6"/>
      <sheetName val="ITB_REVIEW6"/>
      <sheetName val="SPCS_SUMM_6"/>
      <sheetName val="ESTI__SUMM_6"/>
      <sheetName val="Price_Summary6"/>
      <sheetName val="Acc_Stock-INSUL6"/>
      <sheetName val="97_사업추정(WEKI)6"/>
      <sheetName val="Overall_MTO_-_20191001_(old)6"/>
      <sheetName val="MTO_for_BMBQ6"/>
      <sheetName val="BQ_Reff6"/>
      <sheetName val="Sum_of_Comparison-201910076"/>
      <sheetName val="Joint_No_6"/>
      <sheetName val="Unit_Weight6"/>
      <sheetName val="Detail_PMC6"/>
      <sheetName val="Detail_PMC_(for_full_desc)6"/>
      <sheetName val="Bolt_Size6"/>
      <sheetName val="NDE_Req6"/>
      <sheetName val="Tgh_JGC-Inv_I_clp6"/>
      <sheetName val="PCS_6"/>
      <sheetName val="Progress_Statement-SI6"/>
      <sheetName val="Progress_Payment-31106"/>
      <sheetName val="Manpower_List-16"/>
      <sheetName val="SUMMARY_FOR_DPR6"/>
      <sheetName val="Index_Daily_Alloaction6"/>
      <sheetName val="Manpower_List6"/>
      <sheetName val="A_&amp;_B6"/>
      <sheetName val="Salary_20135"/>
      <sheetName val="INDIRECT_OH&amp;P_5"/>
      <sheetName val="Cable_Schedule5"/>
      <sheetName val="Report_Wizard5"/>
      <sheetName val="Initial_Plan5"/>
      <sheetName val="1_INV4"/>
      <sheetName val="2_Calculation_Sheet4"/>
      <sheetName val="Price_Sheet4"/>
      <sheetName val="3__Progress4"/>
      <sheetName val="4__EDR4"/>
      <sheetName val="DATA-DEP_(13-17)4"/>
      <sheetName val="DATA-GCC(25-34_7)4"/>
      <sheetName val="St_-Con(0-17)4"/>
      <sheetName val="St_-Con_(17-34)4"/>
      <sheetName val="Finansal_tamamlanma_Eğrisi4"/>
      <sheetName val="BOM_SUM4"/>
      <sheetName val="Eng__Boq_-14"/>
      <sheetName val="PFP,TIE_COAT_&amp;_TOP_FLG_PAINTED4"/>
      <sheetName val="Shop_Modifications4"/>
      <sheetName val="JI-2036_-_Preservation4"/>
      <sheetName val="Re-Application_4"/>
      <sheetName val="OLD_(2)4"/>
      <sheetName val="Geotextile_for_geotube4"/>
      <sheetName val="DB-BOLT_SIZE4"/>
      <sheetName val="REQ_LIST4"/>
      <sheetName val="DESC_NEW_PMC4"/>
      <sheetName val="MTO_2020_03_114"/>
      <sheetName val="BQ_2020_03_034"/>
      <sheetName val="MTO_2020_03_03_(VDR)4"/>
      <sheetName val="BQ_2020_03_03_(VDR)4"/>
      <sheetName val="WEIGHT_&amp;_PAINT4"/>
      <sheetName val="FW_JGC4"/>
      <sheetName val="FW_VENDOR4"/>
      <sheetName val="BQ_2020_02_254"/>
      <sheetName val="BM_BOLT_&amp;_NUT4"/>
      <sheetName val="RT_TABLE4"/>
      <sheetName val="BRANCH_&amp;_REDUCING_TABLE4"/>
      <sheetName val="DESC_OLD_PMC4"/>
      <sheetName val="SHORT_CODE_LIST4"/>
      <sheetName val="개시대사_(2)3"/>
      <sheetName val="Equiv_Length3"/>
      <sheetName val="S-Curve_(Weekly)3"/>
      <sheetName val="Price_Summary_(1)3"/>
      <sheetName val="Price_Summary_(2)3"/>
      <sheetName val="Item#9_33"/>
      <sheetName val="Item#1_93"/>
      <sheetName val="Item#2_63"/>
      <sheetName val="Item#3_83"/>
      <sheetName val="Item#4_103"/>
      <sheetName val="Item#5_83"/>
      <sheetName val="Item#6_73"/>
      <sheetName val="Item#7_213"/>
      <sheetName val="Item#8_73"/>
      <sheetName val="worksheet_inchican3"/>
      <sheetName val="2_2_띠장의_설계3"/>
      <sheetName val="2_223M_due_to_adj_profit3"/>
      <sheetName val="Land_Dev't__Ph-13"/>
      <sheetName val="INTERIOR_WALLS3"/>
      <sheetName val="Material_Price3"/>
      <sheetName val="combined_9-303"/>
      <sheetName val="GESTION_FICHE3"/>
      <sheetName val="TRADUCTION_LISTES3"/>
      <sheetName val="12_-_MAT'L_CLASSIFIC__FACTORS3"/>
      <sheetName val="1_-_PREFAB_STR_STEEL3"/>
      <sheetName val="8_-_SKIDS,_VESSELS_&amp;_EQPT3"/>
      <sheetName val="5_-_STG_PLANT_-_MISC__ITEMS3"/>
      <sheetName val="14_-_HEIGHT_FACTORS3"/>
      <sheetName val="10_-_STEAM_TURBINE_PUMPS3"/>
      <sheetName val="16_-_ASTM_CS_PIPE_ERECT3"/>
      <sheetName val="15_-_ASTM_CS_PIPE_FAB3"/>
      <sheetName val="7_-_SAND_BLAST_&amp;_PAINT3"/>
      <sheetName val="BOQ_LIST3"/>
      <sheetName val="INSULATION_R13"/>
      <sheetName val="SPT_vs_PHI3"/>
      <sheetName val="01-D_PERS3"/>
      <sheetName val="Fig_4-143"/>
      <sheetName val="Fig_5-173"/>
      <sheetName val="OUTER_AREA(겹침없음)3"/>
      <sheetName val="VESSELS_3"/>
      <sheetName val="Table_Rates_Data3"/>
      <sheetName val="L_V_Separator3"/>
      <sheetName val="Prec_OTS3"/>
      <sheetName val="Inert_Balls3"/>
      <sheetName val="Substation_Column2"/>
      <sheetName val="IRR_sponsor2"/>
      <sheetName val="SOS_PLC_&amp;_Panel2"/>
      <sheetName val="Raw_Data2"/>
      <sheetName val="QMS_Rev_31"/>
      <sheetName val="QMS_Rev_21"/>
      <sheetName val="Rebar_Assembly_Progress1"/>
      <sheetName val="GI_Steps_Progress_Final1"/>
      <sheetName val="QW_Trench1"/>
      <sheetName val="rek_det_1-31"/>
      <sheetName val="Comp_equip1"/>
      <sheetName val="Mach_&amp;_equip1"/>
      <sheetName val="Planilla_CND1"/>
      <sheetName val="PDS_U-14001"/>
      <sheetName val="Riesgos_y_Oportunidades1"/>
      <sheetName val="Hrg_Satuan1"/>
      <sheetName val="Bill_rekap1"/>
      <sheetName val="ANALIS_21"/>
      <sheetName val="ANALIS_11"/>
      <sheetName val="Harga_Satuan1"/>
      <sheetName val="analis_standar(8m)1"/>
      <sheetName val="bhn_1"/>
      <sheetName val="6PILE__(돌출)1"/>
      <sheetName val="0_품의서(전체)1"/>
      <sheetName val="LAST_UPDATE1"/>
      <sheetName val="Financ__Overview1"/>
      <sheetName val="4_代码列表1"/>
      <sheetName val="人工SDP_21"/>
      <sheetName val="材料SDP_11"/>
      <sheetName val="Vaccari__EST_INQ-Stat__Summ_1"/>
      <sheetName val="TOTAL_SCHEDULE1"/>
      <sheetName val="AOP_Summary-21"/>
      <sheetName val="SC Cost FEB 03"/>
      <sheetName val="CONTROL"/>
      <sheetName val="POM"/>
      <sheetName val="Drilling sequence"/>
      <sheetName val="Wells"/>
      <sheetName val="Active Wells"/>
      <sheetName val="String time"/>
      <sheetName val="Type curves (bbl)"/>
      <sheetName val="Well fcst."/>
      <sheetName val="Oil prod"/>
      <sheetName val="Water prod"/>
      <sheetName val="Water inj"/>
      <sheetName val="Liquid prod"/>
      <sheetName val="Gas prod"/>
      <sheetName val="Ullage check"/>
      <sheetName val="Well CAPEX"/>
      <sheetName val="Hook Up"/>
      <sheetName val="WRM"/>
      <sheetName val="Subsurface Studies"/>
      <sheetName val="Facilities"/>
      <sheetName val="Pipelines"/>
      <sheetName val="OHL"/>
      <sheetName val="Maintenance"/>
      <sheetName val="Operations"/>
      <sheetName val="Trucking"/>
      <sheetName val="Power"/>
      <sheetName val="Fuel"/>
      <sheetName val="Camp operation"/>
      <sheetName val="Software &amp; IT"/>
      <sheetName val="Coastal Overheads"/>
      <sheetName val="Actuals"/>
      <sheetName val="2019 budget"/>
      <sheetName val="Assumptions monthly"/>
      <sheetName val="Assumptions comparison"/>
      <sheetName val="Rewards"/>
      <sheetName val="Economics (monhtly)"/>
      <sheetName val="Economics Summary"/>
      <sheetName val="Budget DELTA"/>
      <sheetName val="2019-20 Budget "/>
      <sheetName val="Budget Overview"/>
      <sheetName val="Reserves"/>
      <sheetName val="WU"/>
      <sheetName val="DTI"/>
      <sheetName val="ICV"/>
      <sheetName val="OUTPUT"/>
      <sheetName val="Coversheet"/>
      <sheetName val="Sumption Summary"/>
      <sheetName val="Cost Summary"/>
      <sheetName val="A-1Construction Breakdown"/>
      <sheetName val="A-2 Equipment Breakdown"/>
      <sheetName val="1-HVAC Sumption"/>
      <sheetName val="2-Fire&amp; Plumb Sumption"/>
      <sheetName val="3-Utility Sumption"/>
      <sheetName val="4-Engineering Sumption"/>
      <sheetName val="B2 Project Mangement"/>
      <sheetName val="B8 Permitting"/>
      <sheetName val="0.INDIRECTS"/>
      <sheetName val="1. Civil Works"/>
      <sheetName val="2. Struct. Steel_SST"/>
      <sheetName val="3. Fireproofing_SST"/>
      <sheetName val="4.2. Fireproofing_EQU"/>
      <sheetName val="4.1. Equipment"/>
      <sheetName val="4.1. Equipment (Tag)"/>
      <sheetName val="BoQ Equipment"/>
      <sheetName val="4.3. Insulation for Equip"/>
      <sheetName val="4.4. Structural Steel_EQU"/>
      <sheetName val="4.5. Heavy Lifting"/>
      <sheetName val="5.1. AG PIPING"/>
      <sheetName val="1A.AG PIPING_PREFABRICATION"/>
      <sheetName val="5.2.UG PIPING"/>
      <sheetName val="5.3a.VALVES"/>
      <sheetName val="5.3b.INLINE INST."/>
      <sheetName val="5.3c.FLANGE BOLTED JOINTS"/>
      <sheetName val="5.4. SUPPORTS"/>
      <sheetName val="5.5. WRAPPING"/>
      <sheetName val="5.6. PAINT"/>
      <sheetName val="5.7. INSULATION"/>
      <sheetName val="5.8. NDT"/>
      <sheetName val="5.9. PWHT"/>
      <sheetName val="5.10.TIE-INS"/>
      <sheetName val="6. Pipeline Works"/>
      <sheetName val="7.1. Cathodic Protection Erec"/>
      <sheetName val="7.2. CP Auxiliary Prices"/>
      <sheetName val="8.1. Electrical Erection"/>
      <sheetName val="8.2. Instruments Erection"/>
      <sheetName val="8.3. Telecom Erection"/>
      <sheetName val="9.1. HSE - Inside Bldg"/>
      <sheetName val="9.2. HSE - Outside Bldg"/>
      <sheetName val="21. MODIFICATION PRICES"/>
      <sheetName val="2. CHANGES-1"/>
      <sheetName val="3. CHANGES-2"/>
      <sheetName val="5. CHANGES-4"/>
      <sheetName val="Task_Force_Coding_Abbreviations"/>
      <sheetName val="Task_Force_Coding_Abbreviation1"/>
      <sheetName val="Sheet9"/>
      <sheetName val="전기자료"/>
      <sheetName val="Sheet10"/>
      <sheetName val="0226"/>
      <sheetName val="List of WorkPack_x0000_"/>
      <sheetName val="独资部分-10-12"/>
      <sheetName val="II손익관리"/>
      <sheetName val="HD ALAT"/>
      <sheetName val="HD BAHAN"/>
      <sheetName val="HD UPAH"/>
      <sheetName val="GAEYO"/>
      <sheetName val="음료실행"/>
      <sheetName val="PNT-QUOT-#3"/>
      <sheetName val="COAT&amp;WRAP-QIOT-#3"/>
      <sheetName val="ALLOWANCE"/>
      <sheetName val="MH RATE"/>
      <sheetName val="PK1-1630"/>
      <sheetName val="PK2-1630"/>
      <sheetName val="非金属管道"/>
      <sheetName val="SCHEDULE"/>
      <sheetName val="Komponen_Upah"/>
      <sheetName val="Inkindo_2015"/>
      <sheetName val="DWTables"/>
      <sheetName val="Calc"/>
      <sheetName val="IPL_SCHEDULE"/>
      <sheetName val="Daf Harga"/>
      <sheetName val="Rekap Bill"/>
      <sheetName val="An_ Harga"/>
      <sheetName val="Galian 1"/>
      <sheetName val="Rencana Anggaran Biaya"/>
      <sheetName val="Vibro_Roller"/>
      <sheetName val="1062-X방향 "/>
      <sheetName val="analis standar(20m)"/>
      <sheetName val="ANAL BETON"/>
      <sheetName val="조명시설"/>
      <sheetName val="BREAKDOWN(철거설치)"/>
      <sheetName val="PCV"/>
      <sheetName val="Section"/>
      <sheetName val="품셈표"/>
      <sheetName val="단중"/>
      <sheetName val="SCHE"/>
      <sheetName val="UPRI"/>
      <sheetName val="Page_1"/>
      <sheetName val="PLSt_03__"/>
      <sheetName val="П_7_курс_аванса"/>
      <sheetName val="INFO_UMUM"/>
      <sheetName val="DET_1"/>
      <sheetName val="DET_2"/>
      <sheetName val="BASIC_PRICE"/>
      <sheetName val="_GULF"/>
      <sheetName val="DIV_1"/>
      <sheetName val="TABLA"/>
      <sheetName val="PLSt_03__1"/>
      <sheetName val="П_7_курс_аванса1"/>
      <sheetName val="Komponen_Upah1"/>
      <sheetName val="Inkindo_20151"/>
      <sheetName val="Page_11"/>
      <sheetName val="INFO_UMUM1"/>
      <sheetName val="DET_11"/>
      <sheetName val="DET_21"/>
      <sheetName val="BASIC_PRICE1"/>
      <sheetName val="_GULF1"/>
      <sheetName val="DIV_11"/>
      <sheetName val="Retaining_wall_&amp;_Top_Up"/>
      <sheetName val="U_A_Input"/>
      <sheetName val="Equipt_Rental"/>
      <sheetName val="personnel_loading"/>
      <sheetName val="MAY_00-Bobbins"/>
      <sheetName val="UPA(Part_C,D,E,G,H)"/>
      <sheetName val="UPA(Part_F)"/>
      <sheetName val="일위대가_(Part_C,D,E,G,H)"/>
      <sheetName val="CABLE_DATA"/>
      <sheetName val="Price_Schedule"/>
      <sheetName val="Working_Materials"/>
      <sheetName val="Working_sheet"/>
      <sheetName val="VS_P-Q"/>
      <sheetName val="VS_curve"/>
      <sheetName val="CS_P_Q"/>
      <sheetName val="HRG_BAHAN_&amp;_UPAH_okk"/>
      <sheetName val="Analis_Kusen_okk"/>
      <sheetName val="4_Annex_1_Basic_rate"/>
      <sheetName val="F1_4"/>
      <sheetName val="Iuran_Nopember_2002"/>
      <sheetName val="H_Satuan"/>
      <sheetName val="ocean_voyage"/>
      <sheetName val="Perm__Test"/>
      <sheetName val="Cash_Flow_bulanan"/>
      <sheetName val="7__Comparison_of_Asphalt_etc"/>
      <sheetName val="MEASURE_LIST"/>
      <sheetName val="OIL_SYST_DATA_SHTS"/>
      <sheetName val="List_-_Components"/>
      <sheetName val="List_-_Equipment"/>
      <sheetName val="BOQ_for_HRSG_&amp;_BOP-mech_"/>
      <sheetName val="Detail_Eng"/>
      <sheetName val="0_INDIRECTS"/>
      <sheetName val="1__Civil_Works"/>
      <sheetName val="2__Struct__Steel_SST"/>
      <sheetName val="3__Fireproofing_SST"/>
      <sheetName val="4_2__Fireproofing_EQU"/>
      <sheetName val="4_1__Equipment"/>
      <sheetName val="4_1__Equipment_(Tag)"/>
      <sheetName val="BoQ_Equipment"/>
      <sheetName val="4_3__Insulation_for_Equip"/>
      <sheetName val="4_4__Structural_Steel_EQU"/>
      <sheetName val="4_5__Heavy_Lifting"/>
      <sheetName val="5_1__AG_PIPING"/>
      <sheetName val="1A_AG_PIPING_PREFABRICATION"/>
      <sheetName val="5_2_UG_PIPING"/>
      <sheetName val="5_3a_VALVES"/>
      <sheetName val="5_3b_INLINE_INST_"/>
      <sheetName val="5_3c_FLANGE_BOLTED_JOINTS"/>
      <sheetName val="5_4__SUPPORTS"/>
      <sheetName val="5_5__WRAPPING"/>
      <sheetName val="5_6__PAINT"/>
      <sheetName val="5_7__INSULATION"/>
      <sheetName val="5_8__NDT"/>
      <sheetName val="5_9__PWHT"/>
      <sheetName val="5_10_TIE-INS"/>
      <sheetName val="6__Pipeline_Works"/>
      <sheetName val="7_1__Cathodic_Protection_Erec"/>
      <sheetName val="7_2__CP_Auxiliary_Prices"/>
      <sheetName val="8_1__Electrical_Erection"/>
      <sheetName val="8_2__Instruments_Erection"/>
      <sheetName val="8_3__Telecom_Erection"/>
      <sheetName val="9_1__HSE_-_Inside_Bldg"/>
      <sheetName val="9_2__HSE_-_Outside_Bldg"/>
      <sheetName val="21__MODIFICATION_PRICES"/>
      <sheetName val="2__CHANGES-1"/>
      <sheetName val="3__CHANGES-2"/>
      <sheetName val="5__CHANGES-4"/>
      <sheetName val="4-Basic_Price"/>
      <sheetName val="Kuantitas_&amp;_Harga"/>
      <sheetName val="DIV_3"/>
      <sheetName val="HARGA_DASAR"/>
      <sheetName val="hrg_sat1"/>
      <sheetName val="Data_basic_price_jgan_diprint"/>
      <sheetName val="Urai__Resap_pengikat"/>
      <sheetName val="Daily_Forwards"/>
      <sheetName val="sis_xlm"/>
      <sheetName val="Tipo_de_Cambio"/>
      <sheetName val="Analisa_Upah_&amp;_Bahan_Plum"/>
      <sheetName val="Daftar_Sewa"/>
      <sheetName val="Peralatan_(2)"/>
      <sheetName val="Analisa_Alat"/>
      <sheetName val="Analisa_SNI_STANDART_"/>
      <sheetName val="DAFTAR_ISI"/>
      <sheetName val="UNIT_3"/>
      <sheetName val="1_2"/>
      <sheetName val="(1)Internal_Cost_Report"/>
      <sheetName val="PSM_Monthly"/>
      <sheetName val="Memb_Schd"/>
      <sheetName val="COSTOMAT.XLS"/>
      <sheetName val="COSTOMAT_XLS"/>
      <sheetName val="Limit_ACC_A"/>
      <sheetName val="07"/>
      <sheetName val="Carat"/>
      <sheetName val="P2A Execute Detailed Profile"/>
      <sheetName val="제출계산서"/>
      <sheetName val="PointNo.5"/>
      <sheetName val="PROJECT TITLE"/>
      <sheetName val="Foglio1"/>
      <sheetName val="TPS Performance Model"/>
      <sheetName val="PI"/>
      <sheetName val="CAPEX"/>
      <sheetName val="U.S ILD"/>
      <sheetName val="SC_Cost_FEB_03"/>
      <sheetName val="EQUIPOS"/>
      <sheetName val="Dynamic Query"/>
      <sheetName val="PV.00001"/>
      <sheetName val="Projekt4"/>
      <sheetName val="부대내역"/>
      <sheetName val="GEN"/>
      <sheetName val="임차보증금"/>
      <sheetName val="가공사"/>
      <sheetName val="의왕F사"/>
      <sheetName val="견적대비표"/>
      <sheetName val="XZLC003_PART1"/>
      <sheetName val="XZLC004_PART2"/>
      <sheetName val="BQ"/>
      <sheetName val="CAT_5"/>
      <sheetName val="AILC004"/>
      <sheetName val="PBS"/>
      <sheetName val="간접비내역-1"/>
      <sheetName val="예산M12A"/>
      <sheetName val="Graph (LGEN)"/>
      <sheetName val="out_prog"/>
      <sheetName val="Piping Design Data"/>
      <sheetName val="선적schedule (2)"/>
      <sheetName val="X17-TOTAL"/>
      <sheetName val="견적을지"/>
      <sheetName val=" 갑지"/>
      <sheetName val="SHL"/>
      <sheetName val="spc 배관견적"/>
      <sheetName val="热力"/>
      <sheetName val="Shut down"/>
      <sheetName val="Building"/>
      <sheetName val="Basic Rate"/>
      <sheetName val="derive"/>
      <sheetName val="VC2 10.99"/>
      <sheetName val="UC"/>
      <sheetName val="COMPARATIVE SUMMARY"/>
      <sheetName val="BOQ (typ-accent)"/>
      <sheetName val="RecoveredExternalLink1"/>
      <sheetName val="float&amp;bear"/>
      <sheetName val="Kfracture"/>
      <sheetName val="Named Range"/>
      <sheetName val="RFP Codes"/>
      <sheetName val="Other"/>
      <sheetName val="Dico"/>
      <sheetName val="co-no.2"/>
      <sheetName val="TOSHIBA-Structure"/>
      <sheetName val="BOQp4"/>
      <sheetName val="SOBRETIEMPO"/>
      <sheetName val="HaulingLine hardware"/>
      <sheetName val="Direct Cost Summary"/>
      <sheetName val="일위대가"/>
      <sheetName val="MTO REV.2(ARMOR)"/>
      <sheetName val="4-Lane bridge"/>
      <sheetName val="Hac.Lots"/>
      <sheetName val="Res.Lots"/>
      <sheetName val="Spine Road"/>
      <sheetName val="Inputs"/>
      <sheetName val="BD"/>
      <sheetName val="다이꾸"/>
      <sheetName val="tabulation of deductions"/>
      <sheetName val="DUPA-22-NAGSAAG SS"/>
      <sheetName val="Résultats"/>
      <sheetName val="Code 07"/>
      <sheetName val="Schedule 2 and 3"/>
      <sheetName val="DATE"/>
      <sheetName val="비품"/>
      <sheetName val="choose"/>
      <sheetName val="Detail"/>
      <sheetName val="THISWORKSHEET"/>
      <sheetName val="struktur tdk dipakai"/>
      <sheetName val="sumoflaborates"/>
      <sheetName val="Proj Cost Sumry"/>
      <sheetName val="물량 집계표"/>
      <sheetName val="비계수정작업집계"/>
      <sheetName val="안전감시자공수집계"/>
      <sheetName val="Sheet5"/>
      <sheetName val="Ragama"/>
      <sheetName val="금융비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/>
      <sheetData sheetId="245"/>
      <sheetData sheetId="246" refreshError="1"/>
      <sheetData sheetId="247" refreshError="1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>
        <row r="2">
          <cell r="F2" t="str">
            <v>INCH</v>
          </cell>
        </row>
      </sheetData>
      <sheetData sheetId="368">
        <row r="2">
          <cell r="F2" t="str">
            <v>INCH</v>
          </cell>
        </row>
      </sheetData>
      <sheetData sheetId="369">
        <row r="2">
          <cell r="F2" t="str">
            <v>INCH</v>
          </cell>
        </row>
      </sheetData>
      <sheetData sheetId="370">
        <row r="2">
          <cell r="F2" t="str">
            <v>INCH</v>
          </cell>
        </row>
      </sheetData>
      <sheetData sheetId="371">
        <row r="2">
          <cell r="F2" t="str">
            <v>INCH</v>
          </cell>
        </row>
      </sheetData>
      <sheetData sheetId="372">
        <row r="2">
          <cell r="F2" t="str">
            <v>INCH</v>
          </cell>
        </row>
      </sheetData>
      <sheetData sheetId="373">
        <row r="2">
          <cell r="F2" t="str">
            <v>INCH</v>
          </cell>
        </row>
      </sheetData>
      <sheetData sheetId="374">
        <row r="2">
          <cell r="F2" t="str">
            <v>INCH</v>
          </cell>
        </row>
      </sheetData>
      <sheetData sheetId="375">
        <row r="2">
          <cell r="F2" t="str">
            <v>INCH</v>
          </cell>
        </row>
      </sheetData>
      <sheetData sheetId="376">
        <row r="2">
          <cell r="F2" t="str">
            <v>INCH</v>
          </cell>
        </row>
      </sheetData>
      <sheetData sheetId="377">
        <row r="2">
          <cell r="F2" t="str">
            <v>INCH</v>
          </cell>
        </row>
      </sheetData>
      <sheetData sheetId="378">
        <row r="2">
          <cell r="F2" t="str">
            <v>INCH</v>
          </cell>
        </row>
      </sheetData>
      <sheetData sheetId="379">
        <row r="2">
          <cell r="F2" t="str">
            <v>INCH</v>
          </cell>
        </row>
      </sheetData>
      <sheetData sheetId="380">
        <row r="2">
          <cell r="F2" t="str">
            <v>INCH</v>
          </cell>
        </row>
      </sheetData>
      <sheetData sheetId="381">
        <row r="2">
          <cell r="F2" t="str">
            <v>INCH</v>
          </cell>
        </row>
      </sheetData>
      <sheetData sheetId="382">
        <row r="2">
          <cell r="F2" t="str">
            <v>INCH</v>
          </cell>
        </row>
      </sheetData>
      <sheetData sheetId="383">
        <row r="2">
          <cell r="F2" t="str">
            <v>INCH</v>
          </cell>
        </row>
      </sheetData>
      <sheetData sheetId="384">
        <row r="2">
          <cell r="F2" t="str">
            <v>INCH</v>
          </cell>
        </row>
      </sheetData>
      <sheetData sheetId="385">
        <row r="2">
          <cell r="F2" t="str">
            <v>INCH</v>
          </cell>
        </row>
      </sheetData>
      <sheetData sheetId="386">
        <row r="2">
          <cell r="F2" t="str">
            <v>INCH</v>
          </cell>
        </row>
      </sheetData>
      <sheetData sheetId="387">
        <row r="2">
          <cell r="F2" t="str">
            <v>INCH</v>
          </cell>
        </row>
      </sheetData>
      <sheetData sheetId="388">
        <row r="2">
          <cell r="F2" t="str">
            <v>INCH</v>
          </cell>
        </row>
      </sheetData>
      <sheetData sheetId="389">
        <row r="2">
          <cell r="F2" t="str">
            <v>INCH</v>
          </cell>
        </row>
      </sheetData>
      <sheetData sheetId="390">
        <row r="2">
          <cell r="F2" t="str">
            <v>INCH</v>
          </cell>
        </row>
      </sheetData>
      <sheetData sheetId="391">
        <row r="2">
          <cell r="F2" t="str">
            <v>INCH</v>
          </cell>
        </row>
      </sheetData>
      <sheetData sheetId="392">
        <row r="2">
          <cell r="F2" t="str">
            <v>INCH</v>
          </cell>
        </row>
      </sheetData>
      <sheetData sheetId="393">
        <row r="2">
          <cell r="F2" t="str">
            <v>INCH</v>
          </cell>
        </row>
      </sheetData>
      <sheetData sheetId="394">
        <row r="2">
          <cell r="F2" t="str">
            <v>INCH</v>
          </cell>
        </row>
      </sheetData>
      <sheetData sheetId="395">
        <row r="2">
          <cell r="F2" t="str">
            <v>INCH</v>
          </cell>
        </row>
      </sheetData>
      <sheetData sheetId="396">
        <row r="2">
          <cell r="F2" t="str">
            <v>INCH</v>
          </cell>
        </row>
      </sheetData>
      <sheetData sheetId="397">
        <row r="2">
          <cell r="F2" t="str">
            <v>INCH</v>
          </cell>
        </row>
      </sheetData>
      <sheetData sheetId="398">
        <row r="2">
          <cell r="F2" t="str">
            <v>INCH</v>
          </cell>
        </row>
      </sheetData>
      <sheetData sheetId="399">
        <row r="2">
          <cell r="F2" t="str">
            <v>INCH</v>
          </cell>
        </row>
      </sheetData>
      <sheetData sheetId="400">
        <row r="2">
          <cell r="F2" t="str">
            <v>INCH</v>
          </cell>
        </row>
      </sheetData>
      <sheetData sheetId="401">
        <row r="2">
          <cell r="F2" t="str">
            <v>INCH</v>
          </cell>
        </row>
      </sheetData>
      <sheetData sheetId="402">
        <row r="2">
          <cell r="F2" t="str">
            <v>INCH</v>
          </cell>
        </row>
      </sheetData>
      <sheetData sheetId="403">
        <row r="2">
          <cell r="F2" t="str">
            <v>INCH</v>
          </cell>
        </row>
      </sheetData>
      <sheetData sheetId="404">
        <row r="2">
          <cell r="F2" t="str">
            <v>INCH</v>
          </cell>
        </row>
      </sheetData>
      <sheetData sheetId="405">
        <row r="2">
          <cell r="F2" t="str">
            <v>INCH</v>
          </cell>
        </row>
      </sheetData>
      <sheetData sheetId="406">
        <row r="2">
          <cell r="F2" t="str">
            <v>INCH</v>
          </cell>
        </row>
      </sheetData>
      <sheetData sheetId="407">
        <row r="2">
          <cell r="F2" t="str">
            <v>INCH</v>
          </cell>
        </row>
      </sheetData>
      <sheetData sheetId="408">
        <row r="2">
          <cell r="F2" t="str">
            <v>INCH</v>
          </cell>
        </row>
      </sheetData>
      <sheetData sheetId="409">
        <row r="2">
          <cell r="F2" t="str">
            <v>INCH</v>
          </cell>
        </row>
      </sheetData>
      <sheetData sheetId="410">
        <row r="2">
          <cell r="F2" t="str">
            <v>INCH</v>
          </cell>
        </row>
      </sheetData>
      <sheetData sheetId="411">
        <row r="2">
          <cell r="F2" t="str">
            <v>INCH</v>
          </cell>
        </row>
      </sheetData>
      <sheetData sheetId="412">
        <row r="2">
          <cell r="F2" t="str">
            <v>INCH</v>
          </cell>
        </row>
      </sheetData>
      <sheetData sheetId="413">
        <row r="2">
          <cell r="F2" t="str">
            <v>INCH</v>
          </cell>
        </row>
      </sheetData>
      <sheetData sheetId="414">
        <row r="2">
          <cell r="F2" t="str">
            <v>INCH</v>
          </cell>
        </row>
      </sheetData>
      <sheetData sheetId="415">
        <row r="2">
          <cell r="F2" t="str">
            <v>INCH</v>
          </cell>
        </row>
      </sheetData>
      <sheetData sheetId="416">
        <row r="2">
          <cell r="F2" t="str">
            <v>INCH</v>
          </cell>
        </row>
      </sheetData>
      <sheetData sheetId="417">
        <row r="2">
          <cell r="F2" t="str">
            <v>INCH</v>
          </cell>
        </row>
      </sheetData>
      <sheetData sheetId="418">
        <row r="2">
          <cell r="F2" t="str">
            <v>INCH</v>
          </cell>
        </row>
      </sheetData>
      <sheetData sheetId="419">
        <row r="2">
          <cell r="F2" t="str">
            <v>INCH</v>
          </cell>
        </row>
      </sheetData>
      <sheetData sheetId="420">
        <row r="2">
          <cell r="F2" t="str">
            <v>INCH</v>
          </cell>
        </row>
      </sheetData>
      <sheetData sheetId="421">
        <row r="2">
          <cell r="F2" t="str">
            <v>INCH</v>
          </cell>
        </row>
      </sheetData>
      <sheetData sheetId="422">
        <row r="2">
          <cell r="F2" t="str">
            <v>INCH</v>
          </cell>
        </row>
      </sheetData>
      <sheetData sheetId="423">
        <row r="2">
          <cell r="F2" t="str">
            <v>INCH</v>
          </cell>
        </row>
      </sheetData>
      <sheetData sheetId="424">
        <row r="2">
          <cell r="F2" t="str">
            <v>INCH</v>
          </cell>
        </row>
      </sheetData>
      <sheetData sheetId="425">
        <row r="2">
          <cell r="F2" t="str">
            <v>INCH</v>
          </cell>
        </row>
      </sheetData>
      <sheetData sheetId="426">
        <row r="2">
          <cell r="F2" t="str">
            <v>INCH</v>
          </cell>
        </row>
      </sheetData>
      <sheetData sheetId="427">
        <row r="2">
          <cell r="F2" t="str">
            <v>INCH</v>
          </cell>
        </row>
      </sheetData>
      <sheetData sheetId="428">
        <row r="2">
          <cell r="F2" t="str">
            <v>INCH</v>
          </cell>
        </row>
      </sheetData>
      <sheetData sheetId="429">
        <row r="2">
          <cell r="F2" t="str">
            <v>INCH</v>
          </cell>
        </row>
      </sheetData>
      <sheetData sheetId="430">
        <row r="2">
          <cell r="F2" t="str">
            <v>INCH</v>
          </cell>
        </row>
      </sheetData>
      <sheetData sheetId="431">
        <row r="2">
          <cell r="F2" t="str">
            <v>INCH</v>
          </cell>
        </row>
      </sheetData>
      <sheetData sheetId="432">
        <row r="2">
          <cell r="F2" t="str">
            <v>INCH</v>
          </cell>
        </row>
      </sheetData>
      <sheetData sheetId="433">
        <row r="2">
          <cell r="F2" t="str">
            <v>INCH</v>
          </cell>
        </row>
      </sheetData>
      <sheetData sheetId="434">
        <row r="2">
          <cell r="F2" t="str">
            <v>INCH</v>
          </cell>
        </row>
      </sheetData>
      <sheetData sheetId="435">
        <row r="2">
          <cell r="F2" t="str">
            <v>INCH</v>
          </cell>
        </row>
      </sheetData>
      <sheetData sheetId="436">
        <row r="2">
          <cell r="F2" t="str">
            <v>INCH</v>
          </cell>
        </row>
      </sheetData>
      <sheetData sheetId="437">
        <row r="2">
          <cell r="F2" t="str">
            <v>INCH</v>
          </cell>
        </row>
      </sheetData>
      <sheetData sheetId="438">
        <row r="2">
          <cell r="F2" t="str">
            <v>INCH</v>
          </cell>
        </row>
      </sheetData>
      <sheetData sheetId="439">
        <row r="2">
          <cell r="F2" t="str">
            <v>INCH</v>
          </cell>
        </row>
      </sheetData>
      <sheetData sheetId="440">
        <row r="2">
          <cell r="F2" t="str">
            <v>INCH</v>
          </cell>
        </row>
      </sheetData>
      <sheetData sheetId="441"/>
      <sheetData sheetId="442">
        <row r="2">
          <cell r="F2" t="str">
            <v>INCH</v>
          </cell>
        </row>
      </sheetData>
      <sheetData sheetId="443">
        <row r="2">
          <cell r="F2" t="str">
            <v>INCH</v>
          </cell>
        </row>
      </sheetData>
      <sheetData sheetId="444"/>
      <sheetData sheetId="445">
        <row r="2">
          <cell r="F2" t="str">
            <v>INCH</v>
          </cell>
        </row>
      </sheetData>
      <sheetData sheetId="446">
        <row r="2">
          <cell r="F2" t="str">
            <v>INCH</v>
          </cell>
        </row>
      </sheetData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>
        <row r="2">
          <cell r="F2" t="str">
            <v>INCH</v>
          </cell>
        </row>
      </sheetData>
      <sheetData sheetId="524" refreshError="1"/>
      <sheetData sheetId="525" refreshError="1"/>
      <sheetData sheetId="526" refreshError="1"/>
      <sheetData sheetId="527">
        <row r="2">
          <cell r="F2" t="str">
            <v>INCH</v>
          </cell>
        </row>
      </sheetData>
      <sheetData sheetId="528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/>
      <sheetData sheetId="545" refreshError="1"/>
      <sheetData sheetId="546" refreshError="1"/>
      <sheetData sheetId="547">
        <row r="2">
          <cell r="F2" t="str">
            <v>INCH</v>
          </cell>
        </row>
      </sheetData>
      <sheetData sheetId="548">
        <row r="2">
          <cell r="F2" t="str">
            <v>INCH</v>
          </cell>
        </row>
      </sheetData>
      <sheetData sheetId="549">
        <row r="2">
          <cell r="F2" t="str">
            <v>INCH</v>
          </cell>
        </row>
      </sheetData>
      <sheetData sheetId="550">
        <row r="2">
          <cell r="F2" t="str">
            <v>INCH</v>
          </cell>
        </row>
      </sheetData>
      <sheetData sheetId="551">
        <row r="2">
          <cell r="F2" t="str">
            <v>INCH</v>
          </cell>
        </row>
      </sheetData>
      <sheetData sheetId="552">
        <row r="2">
          <cell r="F2" t="str">
            <v>INCH</v>
          </cell>
        </row>
      </sheetData>
      <sheetData sheetId="553">
        <row r="2">
          <cell r="F2" t="str">
            <v>INCH</v>
          </cell>
        </row>
      </sheetData>
      <sheetData sheetId="554">
        <row r="2">
          <cell r="F2" t="str">
            <v>INCH</v>
          </cell>
        </row>
      </sheetData>
      <sheetData sheetId="555">
        <row r="2">
          <cell r="F2" t="str">
            <v>INCH</v>
          </cell>
        </row>
      </sheetData>
      <sheetData sheetId="556">
        <row r="2">
          <cell r="F2" t="str">
            <v>INCH</v>
          </cell>
        </row>
      </sheetData>
      <sheetData sheetId="557">
        <row r="2">
          <cell r="F2" t="str">
            <v>INCH</v>
          </cell>
        </row>
      </sheetData>
      <sheetData sheetId="558">
        <row r="2">
          <cell r="F2" t="str">
            <v>INCH</v>
          </cell>
        </row>
      </sheetData>
      <sheetData sheetId="559">
        <row r="2">
          <cell r="F2" t="str">
            <v>INCH</v>
          </cell>
        </row>
      </sheetData>
      <sheetData sheetId="560">
        <row r="2">
          <cell r="F2" t="str">
            <v>INCH</v>
          </cell>
        </row>
      </sheetData>
      <sheetData sheetId="561">
        <row r="2">
          <cell r="F2" t="str">
            <v>INCH</v>
          </cell>
        </row>
      </sheetData>
      <sheetData sheetId="562">
        <row r="2">
          <cell r="F2" t="str">
            <v>INCH</v>
          </cell>
        </row>
      </sheetData>
      <sheetData sheetId="563">
        <row r="2">
          <cell r="F2" t="str">
            <v>INCH</v>
          </cell>
        </row>
      </sheetData>
      <sheetData sheetId="564">
        <row r="2">
          <cell r="F2" t="str">
            <v>INCH</v>
          </cell>
        </row>
      </sheetData>
      <sheetData sheetId="565">
        <row r="2">
          <cell r="F2" t="str">
            <v>INCH</v>
          </cell>
        </row>
      </sheetData>
      <sheetData sheetId="566">
        <row r="2">
          <cell r="F2" t="str">
            <v>INCH</v>
          </cell>
        </row>
      </sheetData>
      <sheetData sheetId="567">
        <row r="2">
          <cell r="F2" t="str">
            <v>INCH</v>
          </cell>
        </row>
      </sheetData>
      <sheetData sheetId="568">
        <row r="2">
          <cell r="F2" t="str">
            <v>INCH</v>
          </cell>
        </row>
      </sheetData>
      <sheetData sheetId="569">
        <row r="2">
          <cell r="F2" t="str">
            <v>INCH</v>
          </cell>
        </row>
      </sheetData>
      <sheetData sheetId="570">
        <row r="2">
          <cell r="F2" t="str">
            <v>INCH</v>
          </cell>
        </row>
      </sheetData>
      <sheetData sheetId="571">
        <row r="2">
          <cell r="F2" t="str">
            <v>INCH</v>
          </cell>
        </row>
      </sheetData>
      <sheetData sheetId="572">
        <row r="2">
          <cell r="F2" t="str">
            <v>INCH</v>
          </cell>
        </row>
      </sheetData>
      <sheetData sheetId="573">
        <row r="2">
          <cell r="F2" t="str">
            <v>INCH</v>
          </cell>
        </row>
      </sheetData>
      <sheetData sheetId="574">
        <row r="2">
          <cell r="F2" t="str">
            <v>INCH</v>
          </cell>
        </row>
      </sheetData>
      <sheetData sheetId="575">
        <row r="2">
          <cell r="F2" t="str">
            <v>INCH</v>
          </cell>
        </row>
      </sheetData>
      <sheetData sheetId="576">
        <row r="2">
          <cell r="F2" t="str">
            <v>INCH</v>
          </cell>
        </row>
      </sheetData>
      <sheetData sheetId="577">
        <row r="2">
          <cell r="F2" t="str">
            <v>INCH</v>
          </cell>
        </row>
      </sheetData>
      <sheetData sheetId="578">
        <row r="2">
          <cell r="F2" t="str">
            <v>INCH</v>
          </cell>
        </row>
      </sheetData>
      <sheetData sheetId="579">
        <row r="2">
          <cell r="F2" t="str">
            <v>INCH</v>
          </cell>
        </row>
      </sheetData>
      <sheetData sheetId="580">
        <row r="2">
          <cell r="F2" t="str">
            <v>INCH</v>
          </cell>
        </row>
      </sheetData>
      <sheetData sheetId="581">
        <row r="2">
          <cell r="F2" t="str">
            <v>INCH</v>
          </cell>
        </row>
      </sheetData>
      <sheetData sheetId="582">
        <row r="2">
          <cell r="F2" t="str">
            <v>INCH</v>
          </cell>
        </row>
      </sheetData>
      <sheetData sheetId="583">
        <row r="2">
          <cell r="F2" t="str">
            <v>INCH</v>
          </cell>
        </row>
      </sheetData>
      <sheetData sheetId="584">
        <row r="2">
          <cell r="F2" t="str">
            <v>INCH</v>
          </cell>
        </row>
      </sheetData>
      <sheetData sheetId="585">
        <row r="2">
          <cell r="F2" t="str">
            <v>INCH</v>
          </cell>
        </row>
      </sheetData>
      <sheetData sheetId="586">
        <row r="2">
          <cell r="F2" t="str">
            <v>INCH</v>
          </cell>
        </row>
      </sheetData>
      <sheetData sheetId="587">
        <row r="2">
          <cell r="F2" t="str">
            <v>INCH</v>
          </cell>
        </row>
      </sheetData>
      <sheetData sheetId="588">
        <row r="2">
          <cell r="F2" t="str">
            <v>INCH</v>
          </cell>
        </row>
      </sheetData>
      <sheetData sheetId="589">
        <row r="2">
          <cell r="F2" t="str">
            <v>INCH</v>
          </cell>
        </row>
      </sheetData>
      <sheetData sheetId="590">
        <row r="2">
          <cell r="F2" t="str">
            <v>INCH</v>
          </cell>
        </row>
      </sheetData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>
        <row r="2">
          <cell r="F2" t="str">
            <v>INCH</v>
          </cell>
        </row>
      </sheetData>
      <sheetData sheetId="620">
        <row r="2">
          <cell r="F2" t="str">
            <v>INCH</v>
          </cell>
        </row>
      </sheetData>
      <sheetData sheetId="621">
        <row r="2">
          <cell r="F2" t="str">
            <v>INCH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>
        <row r="2">
          <cell r="F2" t="str">
            <v>INCH</v>
          </cell>
        </row>
      </sheetData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>
        <row r="2">
          <cell r="F2" t="str">
            <v>INCH</v>
          </cell>
        </row>
      </sheetData>
      <sheetData sheetId="666" refreshError="1"/>
      <sheetData sheetId="667" refreshError="1"/>
      <sheetData sheetId="668"/>
      <sheetData sheetId="669" refreshError="1"/>
      <sheetData sheetId="670"/>
      <sheetData sheetId="671"/>
      <sheetData sheetId="672">
        <row r="2">
          <cell r="F2" t="str">
            <v>INCH</v>
          </cell>
        </row>
      </sheetData>
      <sheetData sheetId="673">
        <row r="2">
          <cell r="F2" t="str">
            <v>INCH</v>
          </cell>
        </row>
      </sheetData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>
        <row r="2">
          <cell r="F2" t="str">
            <v>INCH</v>
          </cell>
        </row>
      </sheetData>
      <sheetData sheetId="687">
        <row r="2">
          <cell r="F2" t="str">
            <v>INCH</v>
          </cell>
        </row>
      </sheetData>
      <sheetData sheetId="688">
        <row r="2">
          <cell r="F2" t="str">
            <v>INCH</v>
          </cell>
        </row>
      </sheetData>
      <sheetData sheetId="689">
        <row r="2">
          <cell r="F2" t="str">
            <v>INCH</v>
          </cell>
        </row>
      </sheetData>
      <sheetData sheetId="690">
        <row r="2">
          <cell r="F2" t="str">
            <v>INCH</v>
          </cell>
        </row>
      </sheetData>
      <sheetData sheetId="691">
        <row r="2">
          <cell r="F2" t="str">
            <v>INCH</v>
          </cell>
        </row>
      </sheetData>
      <sheetData sheetId="692">
        <row r="2">
          <cell r="F2" t="str">
            <v>INCH</v>
          </cell>
        </row>
      </sheetData>
      <sheetData sheetId="693">
        <row r="2">
          <cell r="F2" t="str">
            <v>INCH</v>
          </cell>
        </row>
      </sheetData>
      <sheetData sheetId="694">
        <row r="2">
          <cell r="F2" t="str">
            <v>INCH</v>
          </cell>
        </row>
      </sheetData>
      <sheetData sheetId="695">
        <row r="2">
          <cell r="F2" t="str">
            <v>INCH</v>
          </cell>
        </row>
      </sheetData>
      <sheetData sheetId="696">
        <row r="2">
          <cell r="F2" t="str">
            <v>INCH</v>
          </cell>
        </row>
      </sheetData>
      <sheetData sheetId="697">
        <row r="2">
          <cell r="F2" t="str">
            <v>INCH</v>
          </cell>
        </row>
      </sheetData>
      <sheetData sheetId="698">
        <row r="2">
          <cell r="F2" t="str">
            <v>INCH</v>
          </cell>
        </row>
      </sheetData>
      <sheetData sheetId="699">
        <row r="2">
          <cell r="F2" t="str">
            <v>INCH</v>
          </cell>
        </row>
      </sheetData>
      <sheetData sheetId="700">
        <row r="2">
          <cell r="F2" t="str">
            <v>INCH</v>
          </cell>
        </row>
      </sheetData>
      <sheetData sheetId="701">
        <row r="2">
          <cell r="F2" t="str">
            <v>INCH</v>
          </cell>
        </row>
      </sheetData>
      <sheetData sheetId="702">
        <row r="2">
          <cell r="F2" t="str">
            <v>INCH</v>
          </cell>
        </row>
      </sheetData>
      <sheetData sheetId="703">
        <row r="2">
          <cell r="F2" t="str">
            <v>INCH</v>
          </cell>
        </row>
      </sheetData>
      <sheetData sheetId="704">
        <row r="2">
          <cell r="F2" t="str">
            <v>INCH</v>
          </cell>
        </row>
      </sheetData>
      <sheetData sheetId="705">
        <row r="2">
          <cell r="F2" t="str">
            <v>INCH</v>
          </cell>
        </row>
      </sheetData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>
        <row r="2">
          <cell r="F2" t="str">
            <v>INCH</v>
          </cell>
        </row>
      </sheetData>
      <sheetData sheetId="733">
        <row r="2">
          <cell r="F2" t="str">
            <v>INCH</v>
          </cell>
        </row>
      </sheetData>
      <sheetData sheetId="734">
        <row r="2">
          <cell r="F2" t="str">
            <v>INCH</v>
          </cell>
        </row>
      </sheetData>
      <sheetData sheetId="735">
        <row r="2">
          <cell r="F2" t="str">
            <v>INCH</v>
          </cell>
        </row>
      </sheetData>
      <sheetData sheetId="736">
        <row r="2">
          <cell r="F2" t="str">
            <v>INCH</v>
          </cell>
        </row>
      </sheetData>
      <sheetData sheetId="737">
        <row r="2">
          <cell r="F2" t="str">
            <v>INCH</v>
          </cell>
        </row>
      </sheetData>
      <sheetData sheetId="738">
        <row r="2">
          <cell r="F2" t="str">
            <v>INCH</v>
          </cell>
        </row>
      </sheetData>
      <sheetData sheetId="739">
        <row r="2">
          <cell r="F2" t="str">
            <v>INCH</v>
          </cell>
        </row>
      </sheetData>
      <sheetData sheetId="740">
        <row r="2">
          <cell r="F2" t="str">
            <v>INCH</v>
          </cell>
        </row>
      </sheetData>
      <sheetData sheetId="741">
        <row r="2">
          <cell r="F2" t="str">
            <v>INCH</v>
          </cell>
        </row>
      </sheetData>
      <sheetData sheetId="742">
        <row r="2">
          <cell r="F2" t="str">
            <v>INCH</v>
          </cell>
        </row>
      </sheetData>
      <sheetData sheetId="743">
        <row r="2">
          <cell r="F2" t="str">
            <v>INCH</v>
          </cell>
        </row>
      </sheetData>
      <sheetData sheetId="744">
        <row r="2">
          <cell r="F2" t="str">
            <v>INCH</v>
          </cell>
        </row>
      </sheetData>
      <sheetData sheetId="745">
        <row r="2">
          <cell r="F2" t="str">
            <v>INCH</v>
          </cell>
        </row>
      </sheetData>
      <sheetData sheetId="746">
        <row r="2">
          <cell r="F2" t="str">
            <v>INCH</v>
          </cell>
        </row>
      </sheetData>
      <sheetData sheetId="747">
        <row r="2">
          <cell r="F2" t="str">
            <v>INCH</v>
          </cell>
        </row>
      </sheetData>
      <sheetData sheetId="748">
        <row r="2">
          <cell r="F2" t="str">
            <v>INCH</v>
          </cell>
        </row>
      </sheetData>
      <sheetData sheetId="749">
        <row r="2">
          <cell r="F2" t="str">
            <v>INCH</v>
          </cell>
        </row>
      </sheetData>
      <sheetData sheetId="750">
        <row r="2">
          <cell r="F2" t="str">
            <v>INCH</v>
          </cell>
        </row>
      </sheetData>
      <sheetData sheetId="751">
        <row r="2">
          <cell r="F2" t="str">
            <v>INCH</v>
          </cell>
        </row>
      </sheetData>
      <sheetData sheetId="752">
        <row r="2">
          <cell r="F2" t="str">
            <v>INCH</v>
          </cell>
        </row>
      </sheetData>
      <sheetData sheetId="753">
        <row r="2">
          <cell r="F2" t="str">
            <v>INCH</v>
          </cell>
        </row>
      </sheetData>
      <sheetData sheetId="754">
        <row r="2">
          <cell r="F2" t="str">
            <v>INCH</v>
          </cell>
        </row>
      </sheetData>
      <sheetData sheetId="755">
        <row r="2">
          <cell r="F2" t="str">
            <v>INCH</v>
          </cell>
        </row>
      </sheetData>
      <sheetData sheetId="756">
        <row r="2">
          <cell r="F2" t="str">
            <v>INCH</v>
          </cell>
        </row>
      </sheetData>
      <sheetData sheetId="757"/>
      <sheetData sheetId="758">
        <row r="2">
          <cell r="F2" t="str">
            <v>INCH</v>
          </cell>
        </row>
      </sheetData>
      <sheetData sheetId="759">
        <row r="2">
          <cell r="F2" t="str">
            <v>INCH</v>
          </cell>
        </row>
      </sheetData>
      <sheetData sheetId="760">
        <row r="2">
          <cell r="F2" t="str">
            <v>INCH</v>
          </cell>
        </row>
      </sheetData>
      <sheetData sheetId="761">
        <row r="2">
          <cell r="F2" t="str">
            <v>INCH</v>
          </cell>
        </row>
      </sheetData>
      <sheetData sheetId="762">
        <row r="2">
          <cell r="F2" t="str">
            <v>INCH</v>
          </cell>
        </row>
      </sheetData>
      <sheetData sheetId="763">
        <row r="2">
          <cell r="F2" t="str">
            <v>INCH</v>
          </cell>
        </row>
      </sheetData>
      <sheetData sheetId="764">
        <row r="2">
          <cell r="F2" t="str">
            <v>INCH</v>
          </cell>
        </row>
      </sheetData>
      <sheetData sheetId="765">
        <row r="2">
          <cell r="F2" t="str">
            <v>INCH</v>
          </cell>
        </row>
      </sheetData>
      <sheetData sheetId="766">
        <row r="2">
          <cell r="F2" t="str">
            <v>INCH</v>
          </cell>
        </row>
      </sheetData>
      <sheetData sheetId="767">
        <row r="2">
          <cell r="F2" t="str">
            <v>INCH</v>
          </cell>
        </row>
      </sheetData>
      <sheetData sheetId="768">
        <row r="2">
          <cell r="F2" t="str">
            <v>INCH</v>
          </cell>
        </row>
      </sheetData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 refreshError="1"/>
      <sheetData sheetId="781" refreshError="1"/>
      <sheetData sheetId="782" refreshError="1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 refreshError="1"/>
      <sheetData sheetId="795" refreshError="1"/>
      <sheetData sheetId="796">
        <row r="2">
          <cell r="F2" t="str">
            <v>INCH</v>
          </cell>
        </row>
      </sheetData>
      <sheetData sheetId="797">
        <row r="2">
          <cell r="F2" t="str">
            <v>INCH</v>
          </cell>
        </row>
      </sheetData>
      <sheetData sheetId="798">
        <row r="2">
          <cell r="F2" t="str">
            <v>INCH</v>
          </cell>
        </row>
      </sheetData>
      <sheetData sheetId="799">
        <row r="2">
          <cell r="F2" t="str">
            <v>INCH</v>
          </cell>
        </row>
      </sheetData>
      <sheetData sheetId="800" refreshError="1"/>
      <sheetData sheetId="801" refreshError="1"/>
      <sheetData sheetId="802" refreshError="1"/>
      <sheetData sheetId="803">
        <row r="2">
          <cell r="F2" t="str">
            <v>INCH</v>
          </cell>
        </row>
      </sheetData>
      <sheetData sheetId="804">
        <row r="2">
          <cell r="F2" t="str">
            <v>INCH</v>
          </cell>
        </row>
      </sheetData>
      <sheetData sheetId="805">
        <row r="2">
          <cell r="F2" t="str">
            <v>INCH</v>
          </cell>
        </row>
      </sheetData>
      <sheetData sheetId="806">
        <row r="2">
          <cell r="F2" t="str">
            <v>INCH</v>
          </cell>
        </row>
      </sheetData>
      <sheetData sheetId="807">
        <row r="2">
          <cell r="F2" t="str">
            <v>INCH</v>
          </cell>
        </row>
      </sheetData>
      <sheetData sheetId="808">
        <row r="2">
          <cell r="F2" t="str">
            <v>INCH</v>
          </cell>
        </row>
      </sheetData>
      <sheetData sheetId="809">
        <row r="2">
          <cell r="F2" t="str">
            <v>INCH</v>
          </cell>
        </row>
      </sheetData>
      <sheetData sheetId="810">
        <row r="2">
          <cell r="F2" t="str">
            <v>INCH</v>
          </cell>
        </row>
      </sheetData>
      <sheetData sheetId="811">
        <row r="2">
          <cell r="F2" t="str">
            <v>INCH</v>
          </cell>
        </row>
      </sheetData>
      <sheetData sheetId="812">
        <row r="2">
          <cell r="F2" t="str">
            <v>INCH</v>
          </cell>
        </row>
      </sheetData>
      <sheetData sheetId="813">
        <row r="2">
          <cell r="F2" t="str">
            <v>INCH</v>
          </cell>
        </row>
      </sheetData>
      <sheetData sheetId="814">
        <row r="2">
          <cell r="F2" t="str">
            <v>INCH</v>
          </cell>
        </row>
      </sheetData>
      <sheetData sheetId="815">
        <row r="2">
          <cell r="F2" t="str">
            <v>INCH</v>
          </cell>
        </row>
      </sheetData>
      <sheetData sheetId="816">
        <row r="2">
          <cell r="F2" t="str">
            <v>INCH</v>
          </cell>
        </row>
      </sheetData>
      <sheetData sheetId="817">
        <row r="2">
          <cell r="F2" t="str">
            <v>INCH</v>
          </cell>
        </row>
      </sheetData>
      <sheetData sheetId="818">
        <row r="2">
          <cell r="F2" t="str">
            <v>INCH</v>
          </cell>
        </row>
      </sheetData>
      <sheetData sheetId="819">
        <row r="2">
          <cell r="F2" t="str">
            <v>INCH</v>
          </cell>
        </row>
      </sheetData>
      <sheetData sheetId="820">
        <row r="2">
          <cell r="F2" t="str">
            <v>INCH</v>
          </cell>
        </row>
      </sheetData>
      <sheetData sheetId="821">
        <row r="2">
          <cell r="F2" t="str">
            <v>INCH</v>
          </cell>
        </row>
      </sheetData>
      <sheetData sheetId="822">
        <row r="2">
          <cell r="F2" t="str">
            <v>INCH</v>
          </cell>
        </row>
      </sheetData>
      <sheetData sheetId="823">
        <row r="2">
          <cell r="F2" t="str">
            <v>INCH</v>
          </cell>
        </row>
      </sheetData>
      <sheetData sheetId="824">
        <row r="2">
          <cell r="F2" t="str">
            <v>INCH</v>
          </cell>
        </row>
      </sheetData>
      <sheetData sheetId="825">
        <row r="2">
          <cell r="F2" t="str">
            <v>INCH</v>
          </cell>
        </row>
      </sheetData>
      <sheetData sheetId="826">
        <row r="2">
          <cell r="F2" t="str">
            <v>INCH</v>
          </cell>
        </row>
      </sheetData>
      <sheetData sheetId="827">
        <row r="2">
          <cell r="F2" t="str">
            <v>INCH</v>
          </cell>
        </row>
      </sheetData>
      <sheetData sheetId="828">
        <row r="2">
          <cell r="F2" t="str">
            <v>INCH</v>
          </cell>
        </row>
      </sheetData>
      <sheetData sheetId="829">
        <row r="2">
          <cell r="F2" t="str">
            <v>INCH</v>
          </cell>
        </row>
      </sheetData>
      <sheetData sheetId="830">
        <row r="2">
          <cell r="F2" t="str">
            <v>INCH</v>
          </cell>
        </row>
      </sheetData>
      <sheetData sheetId="831">
        <row r="2">
          <cell r="F2" t="str">
            <v>INCH</v>
          </cell>
        </row>
      </sheetData>
      <sheetData sheetId="832">
        <row r="2">
          <cell r="F2" t="str">
            <v>INCH</v>
          </cell>
        </row>
      </sheetData>
      <sheetData sheetId="833">
        <row r="2">
          <cell r="F2" t="str">
            <v>INCH</v>
          </cell>
        </row>
      </sheetData>
      <sheetData sheetId="834">
        <row r="2">
          <cell r="F2" t="str">
            <v>INCH</v>
          </cell>
        </row>
      </sheetData>
      <sheetData sheetId="835">
        <row r="2">
          <cell r="F2" t="str">
            <v>INCH</v>
          </cell>
        </row>
      </sheetData>
      <sheetData sheetId="836">
        <row r="2">
          <cell r="F2" t="str">
            <v>INCH</v>
          </cell>
        </row>
      </sheetData>
      <sheetData sheetId="837">
        <row r="2">
          <cell r="F2" t="str">
            <v>INCH</v>
          </cell>
        </row>
      </sheetData>
      <sheetData sheetId="838">
        <row r="2">
          <cell r="F2" t="str">
            <v>INCH</v>
          </cell>
        </row>
      </sheetData>
      <sheetData sheetId="839">
        <row r="2">
          <cell r="F2" t="str">
            <v>INCH</v>
          </cell>
        </row>
      </sheetData>
      <sheetData sheetId="840">
        <row r="2">
          <cell r="F2" t="str">
            <v>INCH</v>
          </cell>
        </row>
      </sheetData>
      <sheetData sheetId="841">
        <row r="2">
          <cell r="F2" t="str">
            <v>INCH</v>
          </cell>
        </row>
      </sheetData>
      <sheetData sheetId="842">
        <row r="2">
          <cell r="F2" t="str">
            <v>INCH</v>
          </cell>
        </row>
      </sheetData>
      <sheetData sheetId="843">
        <row r="2">
          <cell r="F2" t="str">
            <v>INCH</v>
          </cell>
        </row>
      </sheetData>
      <sheetData sheetId="844">
        <row r="2">
          <cell r="F2" t="str">
            <v>INCH</v>
          </cell>
        </row>
      </sheetData>
      <sheetData sheetId="845">
        <row r="2">
          <cell r="F2" t="str">
            <v>INCH</v>
          </cell>
        </row>
      </sheetData>
      <sheetData sheetId="846">
        <row r="2">
          <cell r="F2" t="str">
            <v>INCH</v>
          </cell>
        </row>
      </sheetData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>
        <row r="2">
          <cell r="F2" t="str">
            <v>INCH</v>
          </cell>
        </row>
      </sheetData>
      <sheetData sheetId="900">
        <row r="2">
          <cell r="F2" t="str">
            <v>INCH</v>
          </cell>
        </row>
      </sheetData>
      <sheetData sheetId="901">
        <row r="2">
          <cell r="F2" t="str">
            <v>INCH</v>
          </cell>
        </row>
      </sheetData>
      <sheetData sheetId="902">
        <row r="2">
          <cell r="F2" t="str">
            <v>INCH</v>
          </cell>
        </row>
      </sheetData>
      <sheetData sheetId="903">
        <row r="2">
          <cell r="F2" t="str">
            <v>INCH</v>
          </cell>
        </row>
      </sheetData>
      <sheetData sheetId="904">
        <row r="2">
          <cell r="F2" t="str">
            <v>INCH</v>
          </cell>
        </row>
      </sheetData>
      <sheetData sheetId="905">
        <row r="2">
          <cell r="F2" t="str">
            <v>INCH</v>
          </cell>
        </row>
      </sheetData>
      <sheetData sheetId="906">
        <row r="2">
          <cell r="F2" t="str">
            <v>INCH</v>
          </cell>
        </row>
      </sheetData>
      <sheetData sheetId="907">
        <row r="2">
          <cell r="F2" t="str">
            <v>INCH</v>
          </cell>
        </row>
      </sheetData>
      <sheetData sheetId="908">
        <row r="2">
          <cell r="F2" t="str">
            <v>INCH</v>
          </cell>
        </row>
      </sheetData>
      <sheetData sheetId="909">
        <row r="2">
          <cell r="F2" t="str">
            <v>INCH</v>
          </cell>
        </row>
      </sheetData>
      <sheetData sheetId="910">
        <row r="2">
          <cell r="F2" t="str">
            <v>INCH</v>
          </cell>
        </row>
      </sheetData>
      <sheetData sheetId="911">
        <row r="2">
          <cell r="F2" t="str">
            <v>INCH</v>
          </cell>
        </row>
      </sheetData>
      <sheetData sheetId="912">
        <row r="2">
          <cell r="F2" t="str">
            <v>INCH</v>
          </cell>
        </row>
      </sheetData>
      <sheetData sheetId="913">
        <row r="2">
          <cell r="F2" t="str">
            <v>INCH</v>
          </cell>
        </row>
      </sheetData>
      <sheetData sheetId="914">
        <row r="2">
          <cell r="F2" t="str">
            <v>INCH</v>
          </cell>
        </row>
      </sheetData>
      <sheetData sheetId="915">
        <row r="2">
          <cell r="F2" t="str">
            <v>INCH</v>
          </cell>
        </row>
      </sheetData>
      <sheetData sheetId="916">
        <row r="2">
          <cell r="F2" t="str">
            <v>INCH</v>
          </cell>
        </row>
      </sheetData>
      <sheetData sheetId="917">
        <row r="2">
          <cell r="F2" t="str">
            <v>INCH</v>
          </cell>
        </row>
      </sheetData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>
        <row r="2">
          <cell r="F2" t="str">
            <v>INCH</v>
          </cell>
        </row>
      </sheetData>
      <sheetData sheetId="925">
        <row r="2">
          <cell r="F2" t="str">
            <v>INCH</v>
          </cell>
        </row>
      </sheetData>
      <sheetData sheetId="926">
        <row r="2">
          <cell r="F2" t="str">
            <v>INCH</v>
          </cell>
        </row>
      </sheetData>
      <sheetData sheetId="927">
        <row r="2">
          <cell r="F2" t="str">
            <v>INCH</v>
          </cell>
        </row>
      </sheetData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>
        <row r="2">
          <cell r="F2" t="str">
            <v>INCH</v>
          </cell>
        </row>
      </sheetData>
      <sheetData sheetId="1000">
        <row r="2">
          <cell r="F2" t="str">
            <v>INCH</v>
          </cell>
        </row>
      </sheetData>
      <sheetData sheetId="1001">
        <row r="2">
          <cell r="F2" t="str">
            <v>INCH</v>
          </cell>
        </row>
      </sheetData>
      <sheetData sheetId="1002">
        <row r="2">
          <cell r="F2" t="str">
            <v>INCH</v>
          </cell>
        </row>
      </sheetData>
      <sheetData sheetId="1003">
        <row r="2">
          <cell r="F2" t="str">
            <v>INCH</v>
          </cell>
        </row>
      </sheetData>
      <sheetData sheetId="1004">
        <row r="2">
          <cell r="F2" t="str">
            <v>INCH</v>
          </cell>
        </row>
      </sheetData>
      <sheetData sheetId="1005">
        <row r="2">
          <cell r="F2" t="str">
            <v>INCH</v>
          </cell>
        </row>
      </sheetData>
      <sheetData sheetId="1006">
        <row r="2">
          <cell r="F2" t="str">
            <v>INCH</v>
          </cell>
        </row>
      </sheetData>
      <sheetData sheetId="1007">
        <row r="2">
          <cell r="F2" t="str">
            <v>INCH</v>
          </cell>
        </row>
      </sheetData>
      <sheetData sheetId="1008">
        <row r="2">
          <cell r="F2" t="str">
            <v>INCH</v>
          </cell>
        </row>
      </sheetData>
      <sheetData sheetId="1009">
        <row r="2">
          <cell r="F2" t="str">
            <v>INCH</v>
          </cell>
        </row>
      </sheetData>
      <sheetData sheetId="1010">
        <row r="2">
          <cell r="F2" t="str">
            <v>INCH</v>
          </cell>
        </row>
      </sheetData>
      <sheetData sheetId="1011">
        <row r="2">
          <cell r="F2" t="str">
            <v>INCH</v>
          </cell>
        </row>
      </sheetData>
      <sheetData sheetId="1012">
        <row r="2">
          <cell r="F2" t="str">
            <v>INCH</v>
          </cell>
        </row>
      </sheetData>
      <sheetData sheetId="1013">
        <row r="2">
          <cell r="F2" t="str">
            <v>INCH</v>
          </cell>
        </row>
      </sheetData>
      <sheetData sheetId="1014">
        <row r="2">
          <cell r="F2" t="str">
            <v>INCH</v>
          </cell>
        </row>
      </sheetData>
      <sheetData sheetId="1015">
        <row r="2">
          <cell r="F2" t="str">
            <v>INCH</v>
          </cell>
        </row>
      </sheetData>
      <sheetData sheetId="1016">
        <row r="2">
          <cell r="F2" t="str">
            <v>INCH</v>
          </cell>
        </row>
      </sheetData>
      <sheetData sheetId="1017">
        <row r="2">
          <cell r="F2" t="str">
            <v>INCH</v>
          </cell>
        </row>
      </sheetData>
      <sheetData sheetId="1018">
        <row r="2">
          <cell r="F2" t="str">
            <v>INCH</v>
          </cell>
        </row>
      </sheetData>
      <sheetData sheetId="1019">
        <row r="2">
          <cell r="F2" t="str">
            <v>INCH</v>
          </cell>
        </row>
      </sheetData>
      <sheetData sheetId="1020">
        <row r="2">
          <cell r="F2" t="str">
            <v>INCH</v>
          </cell>
        </row>
      </sheetData>
      <sheetData sheetId="1021">
        <row r="2">
          <cell r="F2" t="str">
            <v>INCH</v>
          </cell>
        </row>
      </sheetData>
      <sheetData sheetId="1022">
        <row r="2">
          <cell r="F2" t="str">
            <v>INCH</v>
          </cell>
        </row>
      </sheetData>
      <sheetData sheetId="1023">
        <row r="2">
          <cell r="F2" t="str">
            <v>INCH</v>
          </cell>
        </row>
      </sheetData>
      <sheetData sheetId="1024">
        <row r="2">
          <cell r="F2" t="str">
            <v>INCH</v>
          </cell>
        </row>
      </sheetData>
      <sheetData sheetId="1025">
        <row r="2">
          <cell r="F2" t="str">
            <v>INCH</v>
          </cell>
        </row>
      </sheetData>
      <sheetData sheetId="1026">
        <row r="2">
          <cell r="F2" t="str">
            <v>INCH</v>
          </cell>
        </row>
      </sheetData>
      <sheetData sheetId="1027">
        <row r="2">
          <cell r="F2" t="str">
            <v>INCH</v>
          </cell>
        </row>
      </sheetData>
      <sheetData sheetId="1028">
        <row r="2">
          <cell r="F2" t="str">
            <v>INCH</v>
          </cell>
        </row>
      </sheetData>
      <sheetData sheetId="1029">
        <row r="2">
          <cell r="F2" t="str">
            <v>INCH</v>
          </cell>
        </row>
      </sheetData>
      <sheetData sheetId="1030">
        <row r="2">
          <cell r="F2" t="str">
            <v>INCH</v>
          </cell>
        </row>
      </sheetData>
      <sheetData sheetId="1031">
        <row r="2">
          <cell r="F2" t="str">
            <v>INCH</v>
          </cell>
        </row>
      </sheetData>
      <sheetData sheetId="1032">
        <row r="2">
          <cell r="F2" t="str">
            <v>INCH</v>
          </cell>
        </row>
      </sheetData>
      <sheetData sheetId="1033">
        <row r="2">
          <cell r="F2" t="str">
            <v>INCH</v>
          </cell>
        </row>
      </sheetData>
      <sheetData sheetId="1034">
        <row r="2">
          <cell r="F2" t="str">
            <v>INCH</v>
          </cell>
        </row>
      </sheetData>
      <sheetData sheetId="1035">
        <row r="2">
          <cell r="F2" t="str">
            <v>INCH</v>
          </cell>
        </row>
      </sheetData>
      <sheetData sheetId="1036">
        <row r="2">
          <cell r="F2" t="str">
            <v>INCH</v>
          </cell>
        </row>
      </sheetData>
      <sheetData sheetId="1037">
        <row r="2">
          <cell r="F2" t="str">
            <v>INCH</v>
          </cell>
        </row>
      </sheetData>
      <sheetData sheetId="1038">
        <row r="2">
          <cell r="F2" t="str">
            <v>INCH</v>
          </cell>
        </row>
      </sheetData>
      <sheetData sheetId="1039">
        <row r="2">
          <cell r="F2" t="str">
            <v>INCH</v>
          </cell>
        </row>
      </sheetData>
      <sheetData sheetId="1040">
        <row r="2">
          <cell r="F2" t="str">
            <v>INCH</v>
          </cell>
        </row>
      </sheetData>
      <sheetData sheetId="1041">
        <row r="2">
          <cell r="F2" t="str">
            <v>INCH</v>
          </cell>
        </row>
      </sheetData>
      <sheetData sheetId="1042">
        <row r="2">
          <cell r="F2" t="str">
            <v>INCH</v>
          </cell>
        </row>
      </sheetData>
      <sheetData sheetId="1043">
        <row r="2">
          <cell r="F2" t="str">
            <v>INCH</v>
          </cell>
        </row>
      </sheetData>
      <sheetData sheetId="1044">
        <row r="2">
          <cell r="F2" t="str">
            <v>INCH</v>
          </cell>
        </row>
      </sheetData>
      <sheetData sheetId="1045">
        <row r="2">
          <cell r="F2" t="str">
            <v>INCH</v>
          </cell>
        </row>
      </sheetData>
      <sheetData sheetId="1046">
        <row r="2">
          <cell r="F2" t="str">
            <v>INCH</v>
          </cell>
        </row>
      </sheetData>
      <sheetData sheetId="1047">
        <row r="2">
          <cell r="F2" t="str">
            <v>INCH</v>
          </cell>
        </row>
      </sheetData>
      <sheetData sheetId="1048" refreshError="1"/>
      <sheetData sheetId="1049">
        <row r="2">
          <cell r="F2" t="str">
            <v>INCH</v>
          </cell>
        </row>
      </sheetData>
      <sheetData sheetId="1050">
        <row r="2">
          <cell r="F2" t="str">
            <v>INCH</v>
          </cell>
        </row>
      </sheetData>
      <sheetData sheetId="1051">
        <row r="2">
          <cell r="F2" t="str">
            <v>INCH</v>
          </cell>
        </row>
      </sheetData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/>
      <sheetData sheetId="1059" refreshError="1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>
        <row r="2">
          <cell r="F2" t="str">
            <v>INCH</v>
          </cell>
        </row>
      </sheetData>
      <sheetData sheetId="1132">
        <row r="2">
          <cell r="F2" t="str">
            <v>INCH</v>
          </cell>
        </row>
      </sheetData>
      <sheetData sheetId="1133">
        <row r="2">
          <cell r="F2" t="str">
            <v>INCH</v>
          </cell>
        </row>
      </sheetData>
      <sheetData sheetId="1134">
        <row r="2">
          <cell r="F2" t="str">
            <v>INCH</v>
          </cell>
        </row>
      </sheetData>
      <sheetData sheetId="1135">
        <row r="2">
          <cell r="F2" t="str">
            <v>INCH</v>
          </cell>
        </row>
      </sheetData>
      <sheetData sheetId="1136">
        <row r="2">
          <cell r="F2" t="str">
            <v>INCH</v>
          </cell>
        </row>
      </sheetData>
      <sheetData sheetId="1137">
        <row r="2">
          <cell r="F2" t="str">
            <v>INCH</v>
          </cell>
        </row>
      </sheetData>
      <sheetData sheetId="1138">
        <row r="2">
          <cell r="F2" t="str">
            <v>INCH</v>
          </cell>
        </row>
      </sheetData>
      <sheetData sheetId="1139">
        <row r="2">
          <cell r="F2" t="str">
            <v>INCH</v>
          </cell>
        </row>
      </sheetData>
      <sheetData sheetId="1140">
        <row r="2">
          <cell r="F2" t="str">
            <v>INCH</v>
          </cell>
        </row>
      </sheetData>
      <sheetData sheetId="1141">
        <row r="2">
          <cell r="F2" t="str">
            <v>INCH</v>
          </cell>
        </row>
      </sheetData>
      <sheetData sheetId="1142">
        <row r="2">
          <cell r="F2" t="str">
            <v>INCH</v>
          </cell>
        </row>
      </sheetData>
      <sheetData sheetId="1143">
        <row r="2">
          <cell r="F2" t="str">
            <v>INCH</v>
          </cell>
        </row>
      </sheetData>
      <sheetData sheetId="1144">
        <row r="2">
          <cell r="F2" t="str">
            <v>INCH</v>
          </cell>
        </row>
      </sheetData>
      <sheetData sheetId="1145">
        <row r="2">
          <cell r="F2" t="str">
            <v>INCH</v>
          </cell>
        </row>
      </sheetData>
      <sheetData sheetId="1146">
        <row r="2">
          <cell r="F2" t="str">
            <v>INCH</v>
          </cell>
        </row>
      </sheetData>
      <sheetData sheetId="1147">
        <row r="2">
          <cell r="F2" t="str">
            <v>INCH</v>
          </cell>
        </row>
      </sheetData>
      <sheetData sheetId="1148">
        <row r="2">
          <cell r="F2" t="str">
            <v>INCH</v>
          </cell>
        </row>
      </sheetData>
      <sheetData sheetId="1149">
        <row r="2">
          <cell r="F2" t="str">
            <v>INCH</v>
          </cell>
        </row>
      </sheetData>
      <sheetData sheetId="1150">
        <row r="2">
          <cell r="F2" t="str">
            <v>INCH</v>
          </cell>
        </row>
      </sheetData>
      <sheetData sheetId="1151">
        <row r="2">
          <cell r="F2" t="str">
            <v>INCH</v>
          </cell>
        </row>
      </sheetData>
      <sheetData sheetId="1152">
        <row r="2">
          <cell r="F2" t="str">
            <v>INCH</v>
          </cell>
        </row>
      </sheetData>
      <sheetData sheetId="1153">
        <row r="2">
          <cell r="F2" t="str">
            <v>INCH</v>
          </cell>
        </row>
      </sheetData>
      <sheetData sheetId="1154">
        <row r="2">
          <cell r="F2" t="str">
            <v>INCH</v>
          </cell>
        </row>
      </sheetData>
      <sheetData sheetId="1155">
        <row r="2">
          <cell r="F2" t="str">
            <v>INCH</v>
          </cell>
        </row>
      </sheetData>
      <sheetData sheetId="1156">
        <row r="2">
          <cell r="F2" t="str">
            <v>INCH</v>
          </cell>
        </row>
      </sheetData>
      <sheetData sheetId="1157">
        <row r="2">
          <cell r="F2" t="str">
            <v>INCH</v>
          </cell>
        </row>
      </sheetData>
      <sheetData sheetId="1158">
        <row r="2">
          <cell r="F2" t="str">
            <v>INCH</v>
          </cell>
        </row>
      </sheetData>
      <sheetData sheetId="1159">
        <row r="2">
          <cell r="F2" t="str">
            <v>INCH</v>
          </cell>
        </row>
      </sheetData>
      <sheetData sheetId="1160">
        <row r="2">
          <cell r="F2" t="str">
            <v>INCH</v>
          </cell>
        </row>
      </sheetData>
      <sheetData sheetId="1161">
        <row r="2">
          <cell r="F2" t="str">
            <v>INCH</v>
          </cell>
        </row>
      </sheetData>
      <sheetData sheetId="1162">
        <row r="2">
          <cell r="F2" t="str">
            <v>INCH</v>
          </cell>
        </row>
      </sheetData>
      <sheetData sheetId="1163">
        <row r="2">
          <cell r="F2" t="str">
            <v>INCH</v>
          </cell>
        </row>
      </sheetData>
      <sheetData sheetId="1164">
        <row r="2">
          <cell r="F2" t="str">
            <v>INCH</v>
          </cell>
        </row>
      </sheetData>
      <sheetData sheetId="1165">
        <row r="2">
          <cell r="F2" t="str">
            <v>INCH</v>
          </cell>
        </row>
      </sheetData>
      <sheetData sheetId="1166">
        <row r="2">
          <cell r="F2" t="str">
            <v>INCH</v>
          </cell>
        </row>
      </sheetData>
      <sheetData sheetId="1167">
        <row r="2">
          <cell r="F2" t="str">
            <v>INCH</v>
          </cell>
        </row>
      </sheetData>
      <sheetData sheetId="1168">
        <row r="2">
          <cell r="F2" t="str">
            <v>INCH</v>
          </cell>
        </row>
      </sheetData>
      <sheetData sheetId="1169">
        <row r="2">
          <cell r="F2" t="str">
            <v>INCH</v>
          </cell>
        </row>
      </sheetData>
      <sheetData sheetId="1170">
        <row r="2">
          <cell r="F2" t="str">
            <v>INCH</v>
          </cell>
        </row>
      </sheetData>
      <sheetData sheetId="1171">
        <row r="2">
          <cell r="F2" t="str">
            <v>INCH</v>
          </cell>
        </row>
      </sheetData>
      <sheetData sheetId="1172">
        <row r="2">
          <cell r="F2" t="str">
            <v>INCH</v>
          </cell>
        </row>
      </sheetData>
      <sheetData sheetId="1173">
        <row r="2">
          <cell r="F2" t="str">
            <v>INCH</v>
          </cell>
        </row>
      </sheetData>
      <sheetData sheetId="1174">
        <row r="2">
          <cell r="F2" t="str">
            <v>INCH</v>
          </cell>
        </row>
      </sheetData>
      <sheetData sheetId="1175">
        <row r="2">
          <cell r="F2" t="str">
            <v>INCH</v>
          </cell>
        </row>
      </sheetData>
      <sheetData sheetId="1176">
        <row r="2">
          <cell r="F2" t="str">
            <v>INCH</v>
          </cell>
        </row>
      </sheetData>
      <sheetData sheetId="1177">
        <row r="2">
          <cell r="F2" t="str">
            <v>INCH</v>
          </cell>
        </row>
      </sheetData>
      <sheetData sheetId="1178">
        <row r="2">
          <cell r="F2" t="str">
            <v>INCH</v>
          </cell>
        </row>
      </sheetData>
      <sheetData sheetId="1179">
        <row r="2">
          <cell r="F2" t="str">
            <v>INCH</v>
          </cell>
        </row>
      </sheetData>
      <sheetData sheetId="1180">
        <row r="2">
          <cell r="F2" t="str">
            <v>INCH</v>
          </cell>
        </row>
      </sheetData>
      <sheetData sheetId="1181">
        <row r="2">
          <cell r="F2" t="str">
            <v>INCH</v>
          </cell>
        </row>
      </sheetData>
      <sheetData sheetId="1182">
        <row r="2">
          <cell r="F2" t="str">
            <v>INCH</v>
          </cell>
        </row>
      </sheetData>
      <sheetData sheetId="1183">
        <row r="2">
          <cell r="F2" t="str">
            <v>INCH</v>
          </cell>
        </row>
      </sheetData>
      <sheetData sheetId="1184">
        <row r="2">
          <cell r="F2" t="str">
            <v>INCH</v>
          </cell>
        </row>
      </sheetData>
      <sheetData sheetId="1185">
        <row r="2">
          <cell r="F2" t="str">
            <v>INCH</v>
          </cell>
        </row>
      </sheetData>
      <sheetData sheetId="1186">
        <row r="2">
          <cell r="F2" t="str">
            <v>INCH</v>
          </cell>
        </row>
      </sheetData>
      <sheetData sheetId="1187">
        <row r="2">
          <cell r="F2" t="str">
            <v>INCH</v>
          </cell>
        </row>
      </sheetData>
      <sheetData sheetId="1188">
        <row r="2">
          <cell r="F2" t="str">
            <v>INCH</v>
          </cell>
        </row>
      </sheetData>
      <sheetData sheetId="1189">
        <row r="2">
          <cell r="F2" t="str">
            <v>INCH</v>
          </cell>
        </row>
      </sheetData>
      <sheetData sheetId="1190">
        <row r="2">
          <cell r="F2" t="str">
            <v>INCH</v>
          </cell>
        </row>
      </sheetData>
      <sheetData sheetId="1191">
        <row r="2">
          <cell r="F2" t="str">
            <v>INCH</v>
          </cell>
        </row>
      </sheetData>
      <sheetData sheetId="1192">
        <row r="2">
          <cell r="F2" t="str">
            <v>INCH</v>
          </cell>
        </row>
      </sheetData>
      <sheetData sheetId="1193">
        <row r="2">
          <cell r="F2" t="str">
            <v>INCH</v>
          </cell>
        </row>
      </sheetData>
      <sheetData sheetId="1194">
        <row r="2">
          <cell r="F2" t="str">
            <v>INCH</v>
          </cell>
        </row>
      </sheetData>
      <sheetData sheetId="1195">
        <row r="2">
          <cell r="F2" t="str">
            <v>INCH</v>
          </cell>
        </row>
      </sheetData>
      <sheetData sheetId="1196">
        <row r="2">
          <cell r="F2" t="str">
            <v>INCH</v>
          </cell>
        </row>
      </sheetData>
      <sheetData sheetId="1197">
        <row r="2">
          <cell r="F2" t="str">
            <v>INCH</v>
          </cell>
        </row>
      </sheetData>
      <sheetData sheetId="1198">
        <row r="2">
          <cell r="F2" t="str">
            <v>INCH</v>
          </cell>
        </row>
      </sheetData>
      <sheetData sheetId="1199">
        <row r="2">
          <cell r="F2" t="str">
            <v>INCH</v>
          </cell>
        </row>
      </sheetData>
      <sheetData sheetId="1200">
        <row r="2">
          <cell r="F2" t="str">
            <v>INCH</v>
          </cell>
        </row>
      </sheetData>
      <sheetData sheetId="1201">
        <row r="2">
          <cell r="F2" t="str">
            <v>INCH</v>
          </cell>
        </row>
      </sheetData>
      <sheetData sheetId="1202">
        <row r="2">
          <cell r="F2" t="str">
            <v>INCH</v>
          </cell>
        </row>
      </sheetData>
      <sheetData sheetId="1203">
        <row r="2">
          <cell r="F2" t="str">
            <v>INCH</v>
          </cell>
        </row>
      </sheetData>
      <sheetData sheetId="1204">
        <row r="2">
          <cell r="F2" t="str">
            <v>INCH</v>
          </cell>
        </row>
      </sheetData>
      <sheetData sheetId="1205">
        <row r="2">
          <cell r="F2" t="str">
            <v>INCH</v>
          </cell>
        </row>
      </sheetData>
      <sheetData sheetId="1206">
        <row r="2">
          <cell r="F2" t="str">
            <v>INCH</v>
          </cell>
        </row>
      </sheetData>
      <sheetData sheetId="1207">
        <row r="2">
          <cell r="F2" t="str">
            <v>INCH</v>
          </cell>
        </row>
      </sheetData>
      <sheetData sheetId="1208">
        <row r="2">
          <cell r="F2" t="str">
            <v>INCH</v>
          </cell>
        </row>
      </sheetData>
      <sheetData sheetId="1209">
        <row r="2">
          <cell r="F2" t="str">
            <v>INCH</v>
          </cell>
        </row>
      </sheetData>
      <sheetData sheetId="1210">
        <row r="2">
          <cell r="F2" t="str">
            <v>INCH</v>
          </cell>
        </row>
      </sheetData>
      <sheetData sheetId="1211">
        <row r="2">
          <cell r="F2" t="str">
            <v>INCH</v>
          </cell>
        </row>
      </sheetData>
      <sheetData sheetId="1212">
        <row r="2">
          <cell r="F2" t="str">
            <v>INCH</v>
          </cell>
        </row>
      </sheetData>
      <sheetData sheetId="1213">
        <row r="2">
          <cell r="F2" t="str">
            <v>INCH</v>
          </cell>
        </row>
      </sheetData>
      <sheetData sheetId="1214">
        <row r="2">
          <cell r="F2" t="str">
            <v>INCH</v>
          </cell>
        </row>
      </sheetData>
      <sheetData sheetId="1215">
        <row r="2">
          <cell r="F2" t="str">
            <v>INCH</v>
          </cell>
        </row>
      </sheetData>
      <sheetData sheetId="1216">
        <row r="2">
          <cell r="F2" t="str">
            <v>INCH</v>
          </cell>
        </row>
      </sheetData>
      <sheetData sheetId="1217">
        <row r="2">
          <cell r="F2" t="str">
            <v>INCH</v>
          </cell>
        </row>
      </sheetData>
      <sheetData sheetId="1218">
        <row r="2">
          <cell r="F2" t="str">
            <v>INCH</v>
          </cell>
        </row>
      </sheetData>
      <sheetData sheetId="1219">
        <row r="2">
          <cell r="F2" t="str">
            <v>INCH</v>
          </cell>
        </row>
      </sheetData>
      <sheetData sheetId="1220">
        <row r="2">
          <cell r="F2" t="str">
            <v>INCH</v>
          </cell>
        </row>
      </sheetData>
      <sheetData sheetId="1221">
        <row r="2">
          <cell r="F2" t="str">
            <v>INCH</v>
          </cell>
        </row>
      </sheetData>
      <sheetData sheetId="1222">
        <row r="2">
          <cell r="F2" t="str">
            <v>INCH</v>
          </cell>
        </row>
      </sheetData>
      <sheetData sheetId="1223">
        <row r="2">
          <cell r="F2" t="str">
            <v>INCH</v>
          </cell>
        </row>
      </sheetData>
      <sheetData sheetId="1224">
        <row r="2">
          <cell r="F2" t="str">
            <v>INCH</v>
          </cell>
        </row>
      </sheetData>
      <sheetData sheetId="1225">
        <row r="2">
          <cell r="F2" t="str">
            <v>INCH</v>
          </cell>
        </row>
      </sheetData>
      <sheetData sheetId="1226">
        <row r="2">
          <cell r="F2" t="str">
            <v>INCH</v>
          </cell>
        </row>
      </sheetData>
      <sheetData sheetId="1227">
        <row r="2">
          <cell r="F2" t="str">
            <v>INCH</v>
          </cell>
        </row>
      </sheetData>
      <sheetData sheetId="1228">
        <row r="2">
          <cell r="F2" t="str">
            <v>INCH</v>
          </cell>
        </row>
      </sheetData>
      <sheetData sheetId="1229">
        <row r="2">
          <cell r="F2" t="str">
            <v>INCH</v>
          </cell>
        </row>
      </sheetData>
      <sheetData sheetId="1230">
        <row r="2">
          <cell r="F2" t="str">
            <v>INCH</v>
          </cell>
        </row>
      </sheetData>
      <sheetData sheetId="1231">
        <row r="2">
          <cell r="F2" t="str">
            <v>INCH</v>
          </cell>
        </row>
      </sheetData>
      <sheetData sheetId="1232">
        <row r="2">
          <cell r="F2" t="str">
            <v>INCH</v>
          </cell>
        </row>
      </sheetData>
      <sheetData sheetId="1233">
        <row r="2">
          <cell r="F2" t="str">
            <v>INCH</v>
          </cell>
        </row>
      </sheetData>
      <sheetData sheetId="1234">
        <row r="2">
          <cell r="F2" t="str">
            <v>INCH</v>
          </cell>
        </row>
      </sheetData>
      <sheetData sheetId="1235">
        <row r="2">
          <cell r="F2" t="str">
            <v>INCH</v>
          </cell>
        </row>
      </sheetData>
      <sheetData sheetId="1236">
        <row r="2">
          <cell r="F2" t="str">
            <v>INCH</v>
          </cell>
        </row>
      </sheetData>
      <sheetData sheetId="1237">
        <row r="2">
          <cell r="F2" t="str">
            <v>INCH</v>
          </cell>
        </row>
      </sheetData>
      <sheetData sheetId="1238">
        <row r="2">
          <cell r="F2" t="str">
            <v>INCH</v>
          </cell>
        </row>
      </sheetData>
      <sheetData sheetId="1239">
        <row r="2">
          <cell r="F2" t="str">
            <v>INCH</v>
          </cell>
        </row>
      </sheetData>
      <sheetData sheetId="1240">
        <row r="2">
          <cell r="F2" t="str">
            <v>INCH</v>
          </cell>
        </row>
      </sheetData>
      <sheetData sheetId="1241">
        <row r="2">
          <cell r="F2" t="str">
            <v>INCH</v>
          </cell>
        </row>
      </sheetData>
      <sheetData sheetId="1242">
        <row r="2">
          <cell r="F2" t="str">
            <v>INCH</v>
          </cell>
        </row>
      </sheetData>
      <sheetData sheetId="1243">
        <row r="2">
          <cell r="F2" t="str">
            <v>INCH</v>
          </cell>
        </row>
      </sheetData>
      <sheetData sheetId="1244">
        <row r="2">
          <cell r="F2" t="str">
            <v>INCH</v>
          </cell>
        </row>
      </sheetData>
      <sheetData sheetId="1245">
        <row r="2">
          <cell r="F2" t="str">
            <v>INCH</v>
          </cell>
        </row>
      </sheetData>
      <sheetData sheetId="1246">
        <row r="2">
          <cell r="F2" t="str">
            <v>INCH</v>
          </cell>
        </row>
      </sheetData>
      <sheetData sheetId="1247">
        <row r="2">
          <cell r="F2" t="str">
            <v>INCH</v>
          </cell>
        </row>
      </sheetData>
      <sheetData sheetId="1248">
        <row r="2">
          <cell r="F2" t="str">
            <v>INCH</v>
          </cell>
        </row>
      </sheetData>
      <sheetData sheetId="1249">
        <row r="2">
          <cell r="F2" t="str">
            <v>INCH</v>
          </cell>
        </row>
      </sheetData>
      <sheetData sheetId="1250">
        <row r="2">
          <cell r="F2" t="str">
            <v>INCH</v>
          </cell>
        </row>
      </sheetData>
      <sheetData sheetId="1251">
        <row r="2">
          <cell r="F2" t="str">
            <v>INCH</v>
          </cell>
        </row>
      </sheetData>
      <sheetData sheetId="1252">
        <row r="2">
          <cell r="F2" t="str">
            <v>INCH</v>
          </cell>
        </row>
      </sheetData>
      <sheetData sheetId="1253">
        <row r="2">
          <cell r="F2" t="str">
            <v>INCH</v>
          </cell>
        </row>
      </sheetData>
      <sheetData sheetId="1254">
        <row r="2">
          <cell r="F2" t="str">
            <v>INCH</v>
          </cell>
        </row>
      </sheetData>
      <sheetData sheetId="1255">
        <row r="2">
          <cell r="F2" t="str">
            <v>INCH</v>
          </cell>
        </row>
      </sheetData>
      <sheetData sheetId="1256">
        <row r="2">
          <cell r="F2" t="str">
            <v>INCH</v>
          </cell>
        </row>
      </sheetData>
      <sheetData sheetId="1257">
        <row r="2">
          <cell r="F2" t="str">
            <v>INCH</v>
          </cell>
        </row>
      </sheetData>
      <sheetData sheetId="1258">
        <row r="2">
          <cell r="F2" t="str">
            <v>INCH</v>
          </cell>
        </row>
      </sheetData>
      <sheetData sheetId="1259">
        <row r="2">
          <cell r="F2" t="str">
            <v>INCH</v>
          </cell>
        </row>
      </sheetData>
      <sheetData sheetId="1260">
        <row r="2">
          <cell r="F2" t="str">
            <v>INCH</v>
          </cell>
        </row>
      </sheetData>
      <sheetData sheetId="1261">
        <row r="2">
          <cell r="F2" t="str">
            <v>INCH</v>
          </cell>
        </row>
      </sheetData>
      <sheetData sheetId="1262">
        <row r="2">
          <cell r="F2" t="str">
            <v>INCH</v>
          </cell>
        </row>
      </sheetData>
      <sheetData sheetId="1263">
        <row r="2">
          <cell r="F2" t="str">
            <v>INCH</v>
          </cell>
        </row>
      </sheetData>
      <sheetData sheetId="1264">
        <row r="2">
          <cell r="F2" t="str">
            <v>INCH</v>
          </cell>
        </row>
      </sheetData>
      <sheetData sheetId="1265">
        <row r="2">
          <cell r="F2" t="str">
            <v>INCH</v>
          </cell>
        </row>
      </sheetData>
      <sheetData sheetId="1266">
        <row r="2">
          <cell r="F2" t="str">
            <v>INCH</v>
          </cell>
        </row>
      </sheetData>
      <sheetData sheetId="1267">
        <row r="2">
          <cell r="F2" t="str">
            <v>INCH</v>
          </cell>
        </row>
      </sheetData>
      <sheetData sheetId="1268">
        <row r="2">
          <cell r="F2" t="str">
            <v>INCH</v>
          </cell>
        </row>
      </sheetData>
      <sheetData sheetId="1269">
        <row r="2">
          <cell r="F2" t="str">
            <v>INCH</v>
          </cell>
        </row>
      </sheetData>
      <sheetData sheetId="1270">
        <row r="2">
          <cell r="F2" t="str">
            <v>INCH</v>
          </cell>
        </row>
      </sheetData>
      <sheetData sheetId="1271">
        <row r="2">
          <cell r="F2" t="str">
            <v>INCH</v>
          </cell>
        </row>
      </sheetData>
      <sheetData sheetId="1272">
        <row r="2">
          <cell r="F2" t="str">
            <v>INCH</v>
          </cell>
        </row>
      </sheetData>
      <sheetData sheetId="1273">
        <row r="2">
          <cell r="F2" t="str">
            <v>INCH</v>
          </cell>
        </row>
      </sheetData>
      <sheetData sheetId="1274">
        <row r="2">
          <cell r="F2" t="str">
            <v>INCH</v>
          </cell>
        </row>
      </sheetData>
      <sheetData sheetId="1275">
        <row r="2">
          <cell r="F2" t="str">
            <v>INCH</v>
          </cell>
        </row>
      </sheetData>
      <sheetData sheetId="1276">
        <row r="2">
          <cell r="F2" t="str">
            <v>INCH</v>
          </cell>
        </row>
      </sheetData>
      <sheetData sheetId="1277">
        <row r="2">
          <cell r="F2" t="str">
            <v>INCH</v>
          </cell>
        </row>
      </sheetData>
      <sheetData sheetId="1278">
        <row r="2">
          <cell r="F2" t="str">
            <v>INCH</v>
          </cell>
        </row>
      </sheetData>
      <sheetData sheetId="1279">
        <row r="2">
          <cell r="F2" t="str">
            <v>INCH</v>
          </cell>
        </row>
      </sheetData>
      <sheetData sheetId="1280">
        <row r="2">
          <cell r="F2" t="str">
            <v>INCH</v>
          </cell>
        </row>
      </sheetData>
      <sheetData sheetId="1281">
        <row r="2">
          <cell r="F2" t="str">
            <v>INCH</v>
          </cell>
        </row>
      </sheetData>
      <sheetData sheetId="1282">
        <row r="2">
          <cell r="F2" t="str">
            <v>INCH</v>
          </cell>
        </row>
      </sheetData>
      <sheetData sheetId="1283">
        <row r="2">
          <cell r="F2" t="str">
            <v>INCH</v>
          </cell>
        </row>
      </sheetData>
      <sheetData sheetId="1284">
        <row r="2">
          <cell r="F2" t="str">
            <v>INCH</v>
          </cell>
        </row>
      </sheetData>
      <sheetData sheetId="1285">
        <row r="2">
          <cell r="F2" t="str">
            <v>INCH</v>
          </cell>
        </row>
      </sheetData>
      <sheetData sheetId="1286">
        <row r="2">
          <cell r="F2" t="str">
            <v>INCH</v>
          </cell>
        </row>
      </sheetData>
      <sheetData sheetId="1287">
        <row r="2">
          <cell r="F2" t="str">
            <v>INCH</v>
          </cell>
        </row>
      </sheetData>
      <sheetData sheetId="1288">
        <row r="2">
          <cell r="F2" t="str">
            <v>INCH</v>
          </cell>
        </row>
      </sheetData>
      <sheetData sheetId="1289">
        <row r="2">
          <cell r="F2" t="str">
            <v>INCH</v>
          </cell>
        </row>
      </sheetData>
      <sheetData sheetId="1290">
        <row r="2">
          <cell r="F2" t="str">
            <v>INCH</v>
          </cell>
        </row>
      </sheetData>
      <sheetData sheetId="1291">
        <row r="2">
          <cell r="F2" t="str">
            <v>INCH</v>
          </cell>
        </row>
      </sheetData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>
        <row r="2">
          <cell r="F2" t="str">
            <v>INCH</v>
          </cell>
        </row>
      </sheetData>
      <sheetData sheetId="1326">
        <row r="2">
          <cell r="F2" t="str">
            <v>INCH</v>
          </cell>
        </row>
      </sheetData>
      <sheetData sheetId="1327">
        <row r="2">
          <cell r="F2" t="str">
            <v>INCH</v>
          </cell>
        </row>
      </sheetData>
      <sheetData sheetId="1328">
        <row r="2">
          <cell r="F2" t="str">
            <v>INCH</v>
          </cell>
        </row>
      </sheetData>
      <sheetData sheetId="1329">
        <row r="2">
          <cell r="F2" t="str">
            <v>INCH</v>
          </cell>
        </row>
      </sheetData>
      <sheetData sheetId="1330">
        <row r="2">
          <cell r="F2" t="str">
            <v>INCH</v>
          </cell>
        </row>
      </sheetData>
      <sheetData sheetId="1331">
        <row r="2">
          <cell r="F2" t="str">
            <v>INCH</v>
          </cell>
        </row>
      </sheetData>
      <sheetData sheetId="1332">
        <row r="2">
          <cell r="F2" t="str">
            <v>INCH</v>
          </cell>
        </row>
      </sheetData>
      <sheetData sheetId="1333">
        <row r="2">
          <cell r="F2" t="str">
            <v>INCH</v>
          </cell>
        </row>
      </sheetData>
      <sheetData sheetId="1334">
        <row r="2">
          <cell r="F2" t="str">
            <v>INCH</v>
          </cell>
        </row>
      </sheetData>
      <sheetData sheetId="1335">
        <row r="2">
          <cell r="F2" t="str">
            <v>INCH</v>
          </cell>
        </row>
      </sheetData>
      <sheetData sheetId="1336">
        <row r="2">
          <cell r="F2" t="str">
            <v>INCH</v>
          </cell>
        </row>
      </sheetData>
      <sheetData sheetId="1337">
        <row r="2">
          <cell r="F2" t="str">
            <v>INCH</v>
          </cell>
        </row>
      </sheetData>
      <sheetData sheetId="1338">
        <row r="2">
          <cell r="F2" t="str">
            <v>INCH</v>
          </cell>
        </row>
      </sheetData>
      <sheetData sheetId="1339">
        <row r="2">
          <cell r="F2" t="str">
            <v>INCH</v>
          </cell>
        </row>
      </sheetData>
      <sheetData sheetId="1340">
        <row r="2">
          <cell r="F2" t="str">
            <v>INCH</v>
          </cell>
        </row>
      </sheetData>
      <sheetData sheetId="1341">
        <row r="2">
          <cell r="F2" t="str">
            <v>INCH</v>
          </cell>
        </row>
      </sheetData>
      <sheetData sheetId="1342">
        <row r="2">
          <cell r="F2" t="str">
            <v>INCH</v>
          </cell>
        </row>
      </sheetData>
      <sheetData sheetId="1343">
        <row r="2">
          <cell r="F2" t="str">
            <v>INCH</v>
          </cell>
        </row>
      </sheetData>
      <sheetData sheetId="1344">
        <row r="2">
          <cell r="F2" t="str">
            <v>INCH</v>
          </cell>
        </row>
      </sheetData>
      <sheetData sheetId="1345">
        <row r="2">
          <cell r="F2" t="str">
            <v>INCH</v>
          </cell>
        </row>
      </sheetData>
      <sheetData sheetId="1346">
        <row r="2">
          <cell r="F2" t="str">
            <v>INCH</v>
          </cell>
        </row>
      </sheetData>
      <sheetData sheetId="1347">
        <row r="2">
          <cell r="F2" t="str">
            <v>INCH</v>
          </cell>
        </row>
      </sheetData>
      <sheetData sheetId="1348">
        <row r="2">
          <cell r="F2" t="str">
            <v>INCH</v>
          </cell>
        </row>
      </sheetData>
      <sheetData sheetId="1349">
        <row r="2">
          <cell r="F2" t="str">
            <v>INCH</v>
          </cell>
        </row>
      </sheetData>
      <sheetData sheetId="1350">
        <row r="2">
          <cell r="F2" t="str">
            <v>INCH</v>
          </cell>
        </row>
      </sheetData>
      <sheetData sheetId="1351">
        <row r="2">
          <cell r="F2" t="str">
            <v>INCH</v>
          </cell>
        </row>
      </sheetData>
      <sheetData sheetId="1352">
        <row r="2">
          <cell r="F2" t="str">
            <v>INCH</v>
          </cell>
        </row>
      </sheetData>
      <sheetData sheetId="1353">
        <row r="2">
          <cell r="F2" t="str">
            <v>INCH</v>
          </cell>
        </row>
      </sheetData>
      <sheetData sheetId="1354">
        <row r="2">
          <cell r="F2" t="str">
            <v>INCH</v>
          </cell>
        </row>
      </sheetData>
      <sheetData sheetId="1355">
        <row r="2">
          <cell r="F2" t="str">
            <v>INCH</v>
          </cell>
        </row>
      </sheetData>
      <sheetData sheetId="1356">
        <row r="2">
          <cell r="F2" t="str">
            <v>INCH</v>
          </cell>
        </row>
      </sheetData>
      <sheetData sheetId="1357">
        <row r="2">
          <cell r="F2" t="str">
            <v>INCH</v>
          </cell>
        </row>
      </sheetData>
      <sheetData sheetId="1358">
        <row r="2">
          <cell r="F2" t="str">
            <v>INCH</v>
          </cell>
        </row>
      </sheetData>
      <sheetData sheetId="1359">
        <row r="2">
          <cell r="F2" t="str">
            <v>INCH</v>
          </cell>
        </row>
      </sheetData>
      <sheetData sheetId="1360">
        <row r="2">
          <cell r="F2" t="str">
            <v>INCH</v>
          </cell>
        </row>
      </sheetData>
      <sheetData sheetId="1361">
        <row r="2">
          <cell r="F2" t="str">
            <v>INCH</v>
          </cell>
        </row>
      </sheetData>
      <sheetData sheetId="1362">
        <row r="2">
          <cell r="F2" t="str">
            <v>INCH</v>
          </cell>
        </row>
      </sheetData>
      <sheetData sheetId="1363">
        <row r="2">
          <cell r="F2" t="str">
            <v>INCH</v>
          </cell>
        </row>
      </sheetData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>
        <row r="2">
          <cell r="F2" t="str">
            <v>INCH</v>
          </cell>
        </row>
      </sheetData>
      <sheetData sheetId="1370" refreshError="1"/>
      <sheetData sheetId="1371" refreshError="1"/>
      <sheetData sheetId="1372" refreshError="1"/>
      <sheetData sheetId="1373">
        <row r="2">
          <cell r="F2" t="str">
            <v>INCH</v>
          </cell>
        </row>
      </sheetData>
      <sheetData sheetId="1374">
        <row r="2">
          <cell r="F2" t="str">
            <v>INCH</v>
          </cell>
        </row>
      </sheetData>
      <sheetData sheetId="1375">
        <row r="2">
          <cell r="F2" t="str">
            <v>INCH</v>
          </cell>
        </row>
      </sheetData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>
        <row r="2">
          <cell r="F2" t="str">
            <v>INCH</v>
          </cell>
        </row>
      </sheetData>
      <sheetData sheetId="1383" refreshError="1"/>
      <sheetData sheetId="1384" refreshError="1"/>
      <sheetData sheetId="1385">
        <row r="2">
          <cell r="F2" t="str">
            <v>INCH</v>
          </cell>
        </row>
      </sheetData>
      <sheetData sheetId="1386">
        <row r="2">
          <cell r="F2" t="str">
            <v>INCH</v>
          </cell>
        </row>
      </sheetData>
      <sheetData sheetId="1387">
        <row r="2">
          <cell r="F2" t="str">
            <v>INCH</v>
          </cell>
        </row>
      </sheetData>
      <sheetData sheetId="1388">
        <row r="2">
          <cell r="F2" t="str">
            <v>INCH</v>
          </cell>
        </row>
      </sheetData>
      <sheetData sheetId="1389">
        <row r="2">
          <cell r="F2" t="str">
            <v>INCH</v>
          </cell>
        </row>
      </sheetData>
      <sheetData sheetId="1390">
        <row r="2">
          <cell r="F2" t="str">
            <v>INCH</v>
          </cell>
        </row>
      </sheetData>
      <sheetData sheetId="1391">
        <row r="2">
          <cell r="F2" t="str">
            <v>INCH</v>
          </cell>
        </row>
      </sheetData>
      <sheetData sheetId="1392">
        <row r="2">
          <cell r="F2" t="str">
            <v>INCH</v>
          </cell>
        </row>
      </sheetData>
      <sheetData sheetId="1393">
        <row r="2">
          <cell r="F2" t="str">
            <v>INCH</v>
          </cell>
        </row>
      </sheetData>
      <sheetData sheetId="1394">
        <row r="2">
          <cell r="F2" t="str">
            <v>INCH</v>
          </cell>
        </row>
      </sheetData>
      <sheetData sheetId="1395">
        <row r="2">
          <cell r="F2" t="str">
            <v>INCH</v>
          </cell>
        </row>
      </sheetData>
      <sheetData sheetId="1396">
        <row r="2">
          <cell r="F2" t="str">
            <v>INCH</v>
          </cell>
        </row>
      </sheetData>
      <sheetData sheetId="1397">
        <row r="2">
          <cell r="F2" t="str">
            <v>INCH</v>
          </cell>
        </row>
      </sheetData>
      <sheetData sheetId="1398">
        <row r="2">
          <cell r="F2" t="str">
            <v>INCH</v>
          </cell>
        </row>
      </sheetData>
      <sheetData sheetId="1399">
        <row r="2">
          <cell r="F2" t="str">
            <v>INCH</v>
          </cell>
        </row>
      </sheetData>
      <sheetData sheetId="1400">
        <row r="2">
          <cell r="F2" t="str">
            <v>INCH</v>
          </cell>
        </row>
      </sheetData>
      <sheetData sheetId="1401">
        <row r="2">
          <cell r="F2" t="str">
            <v>INCH</v>
          </cell>
        </row>
      </sheetData>
      <sheetData sheetId="1402">
        <row r="2">
          <cell r="F2" t="str">
            <v>INCH</v>
          </cell>
        </row>
      </sheetData>
      <sheetData sheetId="1403">
        <row r="2">
          <cell r="F2" t="str">
            <v>INCH</v>
          </cell>
        </row>
      </sheetData>
      <sheetData sheetId="1404">
        <row r="2">
          <cell r="F2" t="str">
            <v>INCH</v>
          </cell>
        </row>
      </sheetData>
      <sheetData sheetId="1405">
        <row r="2">
          <cell r="F2" t="str">
            <v>INCH</v>
          </cell>
        </row>
      </sheetData>
      <sheetData sheetId="1406">
        <row r="2">
          <cell r="F2" t="str">
            <v>INCH</v>
          </cell>
        </row>
      </sheetData>
      <sheetData sheetId="1407">
        <row r="2">
          <cell r="F2" t="str">
            <v>INCH</v>
          </cell>
        </row>
      </sheetData>
      <sheetData sheetId="1408">
        <row r="2">
          <cell r="F2" t="str">
            <v>INCH</v>
          </cell>
        </row>
      </sheetData>
      <sheetData sheetId="1409">
        <row r="2">
          <cell r="F2" t="str">
            <v>INCH</v>
          </cell>
        </row>
      </sheetData>
      <sheetData sheetId="1410">
        <row r="2">
          <cell r="F2" t="str">
            <v>INCH</v>
          </cell>
        </row>
      </sheetData>
      <sheetData sheetId="1411">
        <row r="2">
          <cell r="F2" t="str">
            <v>INCH</v>
          </cell>
        </row>
      </sheetData>
      <sheetData sheetId="1412">
        <row r="2">
          <cell r="F2" t="str">
            <v>INCH</v>
          </cell>
        </row>
      </sheetData>
      <sheetData sheetId="1413">
        <row r="2">
          <cell r="F2" t="str">
            <v>INCH</v>
          </cell>
        </row>
      </sheetData>
      <sheetData sheetId="1414">
        <row r="2">
          <cell r="F2" t="str">
            <v>INCH</v>
          </cell>
        </row>
      </sheetData>
      <sheetData sheetId="1415">
        <row r="2">
          <cell r="F2" t="str">
            <v>INCH</v>
          </cell>
        </row>
      </sheetData>
      <sheetData sheetId="1416">
        <row r="2">
          <cell r="F2" t="str">
            <v>INCH</v>
          </cell>
        </row>
      </sheetData>
      <sheetData sheetId="1417">
        <row r="2">
          <cell r="F2" t="str">
            <v>INCH</v>
          </cell>
        </row>
      </sheetData>
      <sheetData sheetId="1418">
        <row r="2">
          <cell r="F2" t="str">
            <v>INCH</v>
          </cell>
        </row>
      </sheetData>
      <sheetData sheetId="1419">
        <row r="2">
          <cell r="F2" t="str">
            <v>INCH</v>
          </cell>
        </row>
      </sheetData>
      <sheetData sheetId="1420">
        <row r="2">
          <cell r="F2" t="str">
            <v>INCH</v>
          </cell>
        </row>
      </sheetData>
      <sheetData sheetId="1421">
        <row r="2">
          <cell r="F2" t="str">
            <v>INCH</v>
          </cell>
        </row>
      </sheetData>
      <sheetData sheetId="1422">
        <row r="2">
          <cell r="F2" t="str">
            <v>INCH</v>
          </cell>
        </row>
      </sheetData>
      <sheetData sheetId="1423">
        <row r="2">
          <cell r="F2" t="str">
            <v>INCH</v>
          </cell>
        </row>
      </sheetData>
      <sheetData sheetId="1424">
        <row r="2">
          <cell r="F2" t="str">
            <v>INCH</v>
          </cell>
        </row>
      </sheetData>
      <sheetData sheetId="1425">
        <row r="2">
          <cell r="F2" t="str">
            <v>INCH</v>
          </cell>
        </row>
      </sheetData>
      <sheetData sheetId="1426">
        <row r="2">
          <cell r="F2" t="str">
            <v>INCH</v>
          </cell>
        </row>
      </sheetData>
      <sheetData sheetId="1427">
        <row r="2">
          <cell r="F2" t="str">
            <v>INCH</v>
          </cell>
        </row>
      </sheetData>
      <sheetData sheetId="1428">
        <row r="2">
          <cell r="F2" t="str">
            <v>INCH</v>
          </cell>
        </row>
      </sheetData>
      <sheetData sheetId="1429">
        <row r="2">
          <cell r="F2" t="str">
            <v>INCH</v>
          </cell>
        </row>
      </sheetData>
      <sheetData sheetId="1430">
        <row r="2">
          <cell r="F2" t="str">
            <v>INCH</v>
          </cell>
        </row>
      </sheetData>
      <sheetData sheetId="1431">
        <row r="2">
          <cell r="F2" t="str">
            <v>INCH</v>
          </cell>
        </row>
      </sheetData>
      <sheetData sheetId="1432">
        <row r="2">
          <cell r="F2" t="str">
            <v>INCH</v>
          </cell>
        </row>
      </sheetData>
      <sheetData sheetId="1433">
        <row r="2">
          <cell r="F2" t="str">
            <v>INCH</v>
          </cell>
        </row>
      </sheetData>
      <sheetData sheetId="1434">
        <row r="2">
          <cell r="F2" t="str">
            <v>INCH</v>
          </cell>
        </row>
      </sheetData>
      <sheetData sheetId="1435">
        <row r="2">
          <cell r="F2" t="str">
            <v>INCH</v>
          </cell>
        </row>
      </sheetData>
      <sheetData sheetId="1436">
        <row r="2">
          <cell r="F2" t="str">
            <v>INCH</v>
          </cell>
        </row>
      </sheetData>
      <sheetData sheetId="1437">
        <row r="2">
          <cell r="F2" t="str">
            <v>INCH</v>
          </cell>
        </row>
      </sheetData>
      <sheetData sheetId="1438">
        <row r="2">
          <cell r="F2" t="str">
            <v>INCH</v>
          </cell>
        </row>
      </sheetData>
      <sheetData sheetId="1439">
        <row r="2">
          <cell r="F2" t="str">
            <v>INCH</v>
          </cell>
        </row>
      </sheetData>
      <sheetData sheetId="1440">
        <row r="2">
          <cell r="F2" t="str">
            <v>INCH</v>
          </cell>
        </row>
      </sheetData>
      <sheetData sheetId="1441">
        <row r="2">
          <cell r="F2" t="str">
            <v>INCH</v>
          </cell>
        </row>
      </sheetData>
      <sheetData sheetId="1442">
        <row r="2">
          <cell r="F2" t="str">
            <v>INCH</v>
          </cell>
        </row>
      </sheetData>
      <sheetData sheetId="1443">
        <row r="2">
          <cell r="F2" t="str">
            <v>INCH</v>
          </cell>
        </row>
      </sheetData>
      <sheetData sheetId="1444">
        <row r="2">
          <cell r="F2" t="str">
            <v>INCH</v>
          </cell>
        </row>
      </sheetData>
      <sheetData sheetId="1445">
        <row r="2">
          <cell r="F2" t="str">
            <v>INCH</v>
          </cell>
        </row>
      </sheetData>
      <sheetData sheetId="1446">
        <row r="2">
          <cell r="F2" t="str">
            <v>INCH</v>
          </cell>
        </row>
      </sheetData>
      <sheetData sheetId="1447">
        <row r="2">
          <cell r="F2" t="str">
            <v>INCH</v>
          </cell>
        </row>
      </sheetData>
      <sheetData sheetId="1448">
        <row r="2">
          <cell r="F2" t="str">
            <v>INCH</v>
          </cell>
        </row>
      </sheetData>
      <sheetData sheetId="1449">
        <row r="2">
          <cell r="F2" t="str">
            <v>INCH</v>
          </cell>
        </row>
      </sheetData>
      <sheetData sheetId="1450">
        <row r="2">
          <cell r="F2" t="str">
            <v>INCH</v>
          </cell>
        </row>
      </sheetData>
      <sheetData sheetId="1451">
        <row r="2">
          <cell r="F2" t="str">
            <v>INCH</v>
          </cell>
        </row>
      </sheetData>
      <sheetData sheetId="1452">
        <row r="2">
          <cell r="F2" t="str">
            <v>INCH</v>
          </cell>
        </row>
      </sheetData>
      <sheetData sheetId="1453">
        <row r="2">
          <cell r="F2" t="str">
            <v>INCH</v>
          </cell>
        </row>
      </sheetData>
      <sheetData sheetId="1454">
        <row r="2">
          <cell r="F2" t="str">
            <v>INCH</v>
          </cell>
        </row>
      </sheetData>
      <sheetData sheetId="1455">
        <row r="2">
          <cell r="F2" t="str">
            <v>INCH</v>
          </cell>
        </row>
      </sheetData>
      <sheetData sheetId="1456">
        <row r="2">
          <cell r="F2" t="str">
            <v>INCH</v>
          </cell>
        </row>
      </sheetData>
      <sheetData sheetId="1457">
        <row r="2">
          <cell r="F2" t="str">
            <v>INCH</v>
          </cell>
        </row>
      </sheetData>
      <sheetData sheetId="1458">
        <row r="2">
          <cell r="F2" t="str">
            <v>INCH</v>
          </cell>
        </row>
      </sheetData>
      <sheetData sheetId="1459">
        <row r="2">
          <cell r="F2" t="str">
            <v>INCH</v>
          </cell>
        </row>
      </sheetData>
      <sheetData sheetId="1460">
        <row r="2">
          <cell r="F2" t="str">
            <v>INCH</v>
          </cell>
        </row>
      </sheetData>
      <sheetData sheetId="1461">
        <row r="2">
          <cell r="F2" t="str">
            <v>INCH</v>
          </cell>
        </row>
      </sheetData>
      <sheetData sheetId="1462">
        <row r="2">
          <cell r="F2" t="str">
            <v>INCH</v>
          </cell>
        </row>
      </sheetData>
      <sheetData sheetId="1463">
        <row r="2">
          <cell r="F2" t="str">
            <v>INCH</v>
          </cell>
        </row>
      </sheetData>
      <sheetData sheetId="1464">
        <row r="2">
          <cell r="F2" t="str">
            <v>INCH</v>
          </cell>
        </row>
      </sheetData>
      <sheetData sheetId="1465">
        <row r="2">
          <cell r="F2" t="str">
            <v>INCH</v>
          </cell>
        </row>
      </sheetData>
      <sheetData sheetId="1466">
        <row r="2">
          <cell r="F2" t="str">
            <v>INCH</v>
          </cell>
        </row>
      </sheetData>
      <sheetData sheetId="1467">
        <row r="2">
          <cell r="F2" t="str">
            <v>INCH</v>
          </cell>
        </row>
      </sheetData>
      <sheetData sheetId="1468">
        <row r="2">
          <cell r="F2" t="str">
            <v>INCH</v>
          </cell>
        </row>
      </sheetData>
      <sheetData sheetId="1469">
        <row r="2">
          <cell r="F2" t="str">
            <v>INCH</v>
          </cell>
        </row>
      </sheetData>
      <sheetData sheetId="1470">
        <row r="2">
          <cell r="F2" t="str">
            <v>INCH</v>
          </cell>
        </row>
      </sheetData>
      <sheetData sheetId="1471">
        <row r="2">
          <cell r="F2" t="str">
            <v>INCH</v>
          </cell>
        </row>
      </sheetData>
      <sheetData sheetId="1472">
        <row r="2">
          <cell r="F2" t="str">
            <v>INCH</v>
          </cell>
        </row>
      </sheetData>
      <sheetData sheetId="1473">
        <row r="2">
          <cell r="F2" t="str">
            <v>INCH</v>
          </cell>
        </row>
      </sheetData>
      <sheetData sheetId="1474">
        <row r="2">
          <cell r="F2" t="str">
            <v>INCH</v>
          </cell>
        </row>
      </sheetData>
      <sheetData sheetId="1475">
        <row r="2">
          <cell r="F2" t="str">
            <v>INCH</v>
          </cell>
        </row>
      </sheetData>
      <sheetData sheetId="1476">
        <row r="2">
          <cell r="F2" t="str">
            <v>INCH</v>
          </cell>
        </row>
      </sheetData>
      <sheetData sheetId="1477">
        <row r="2">
          <cell r="F2" t="str">
            <v>INCH</v>
          </cell>
        </row>
      </sheetData>
      <sheetData sheetId="1478">
        <row r="2">
          <cell r="F2" t="str">
            <v>INCH</v>
          </cell>
        </row>
      </sheetData>
      <sheetData sheetId="1479">
        <row r="2">
          <cell r="F2" t="str">
            <v>INCH</v>
          </cell>
        </row>
      </sheetData>
      <sheetData sheetId="1480">
        <row r="2">
          <cell r="F2" t="str">
            <v>INCH</v>
          </cell>
        </row>
      </sheetData>
      <sheetData sheetId="1481">
        <row r="2">
          <cell r="F2" t="str">
            <v>INCH</v>
          </cell>
        </row>
      </sheetData>
      <sheetData sheetId="1482">
        <row r="2">
          <cell r="F2" t="str">
            <v>INCH</v>
          </cell>
        </row>
      </sheetData>
      <sheetData sheetId="1483">
        <row r="2">
          <cell r="F2" t="str">
            <v>INCH</v>
          </cell>
        </row>
      </sheetData>
      <sheetData sheetId="1484">
        <row r="2">
          <cell r="F2" t="str">
            <v>INCH</v>
          </cell>
        </row>
      </sheetData>
      <sheetData sheetId="1485">
        <row r="2">
          <cell r="F2" t="str">
            <v>INCH</v>
          </cell>
        </row>
      </sheetData>
      <sheetData sheetId="1486">
        <row r="2">
          <cell r="F2" t="str">
            <v>INCH</v>
          </cell>
        </row>
      </sheetData>
      <sheetData sheetId="1487">
        <row r="2">
          <cell r="F2" t="str">
            <v>INCH</v>
          </cell>
        </row>
      </sheetData>
      <sheetData sheetId="1488">
        <row r="2">
          <cell r="F2" t="str">
            <v>INCH</v>
          </cell>
        </row>
      </sheetData>
      <sheetData sheetId="1489">
        <row r="2">
          <cell r="F2" t="str">
            <v>INCH</v>
          </cell>
        </row>
      </sheetData>
      <sheetData sheetId="1490">
        <row r="2">
          <cell r="F2" t="str">
            <v>INCH</v>
          </cell>
        </row>
      </sheetData>
      <sheetData sheetId="1491">
        <row r="2">
          <cell r="F2" t="str">
            <v>INCH</v>
          </cell>
        </row>
      </sheetData>
      <sheetData sheetId="1492">
        <row r="2">
          <cell r="F2" t="str">
            <v>INCH</v>
          </cell>
        </row>
      </sheetData>
      <sheetData sheetId="1493">
        <row r="2">
          <cell r="F2" t="str">
            <v>INCH</v>
          </cell>
        </row>
      </sheetData>
      <sheetData sheetId="1494">
        <row r="2">
          <cell r="F2" t="str">
            <v>INCH</v>
          </cell>
        </row>
      </sheetData>
      <sheetData sheetId="1495">
        <row r="2">
          <cell r="F2" t="str">
            <v>INCH</v>
          </cell>
        </row>
      </sheetData>
      <sheetData sheetId="1496">
        <row r="2">
          <cell r="F2" t="str">
            <v>INCH</v>
          </cell>
        </row>
      </sheetData>
      <sheetData sheetId="1497">
        <row r="2">
          <cell r="F2" t="str">
            <v>INCH</v>
          </cell>
        </row>
      </sheetData>
      <sheetData sheetId="1498">
        <row r="2">
          <cell r="F2" t="str">
            <v>INCH</v>
          </cell>
        </row>
      </sheetData>
      <sheetData sheetId="1499">
        <row r="2">
          <cell r="F2" t="str">
            <v>INCH</v>
          </cell>
        </row>
      </sheetData>
      <sheetData sheetId="1500">
        <row r="2">
          <cell r="F2" t="str">
            <v>INCH</v>
          </cell>
        </row>
      </sheetData>
      <sheetData sheetId="1501">
        <row r="2">
          <cell r="F2" t="str">
            <v>INCH</v>
          </cell>
        </row>
      </sheetData>
      <sheetData sheetId="1502">
        <row r="2">
          <cell r="F2" t="str">
            <v>INCH</v>
          </cell>
        </row>
      </sheetData>
      <sheetData sheetId="1503">
        <row r="2">
          <cell r="F2" t="str">
            <v>INCH</v>
          </cell>
        </row>
      </sheetData>
      <sheetData sheetId="1504">
        <row r="2">
          <cell r="F2" t="str">
            <v>INCH</v>
          </cell>
        </row>
      </sheetData>
      <sheetData sheetId="1505">
        <row r="2">
          <cell r="F2" t="str">
            <v>INCH</v>
          </cell>
        </row>
      </sheetData>
      <sheetData sheetId="1506">
        <row r="2">
          <cell r="F2" t="str">
            <v>INCH</v>
          </cell>
        </row>
      </sheetData>
      <sheetData sheetId="1507">
        <row r="2">
          <cell r="F2" t="str">
            <v>INCH</v>
          </cell>
        </row>
      </sheetData>
      <sheetData sheetId="1508">
        <row r="2">
          <cell r="F2" t="str">
            <v>INCH</v>
          </cell>
        </row>
      </sheetData>
      <sheetData sheetId="1509">
        <row r="2">
          <cell r="F2" t="str">
            <v>INCH</v>
          </cell>
        </row>
      </sheetData>
      <sheetData sheetId="1510">
        <row r="2">
          <cell r="F2" t="str">
            <v>INCH</v>
          </cell>
        </row>
      </sheetData>
      <sheetData sheetId="1511">
        <row r="2">
          <cell r="F2" t="str">
            <v>INCH</v>
          </cell>
        </row>
      </sheetData>
      <sheetData sheetId="1512">
        <row r="2">
          <cell r="F2" t="str">
            <v>INCH</v>
          </cell>
        </row>
      </sheetData>
      <sheetData sheetId="1513">
        <row r="2">
          <cell r="F2" t="str">
            <v>INCH</v>
          </cell>
        </row>
      </sheetData>
      <sheetData sheetId="1514">
        <row r="2">
          <cell r="F2" t="str">
            <v>INCH</v>
          </cell>
        </row>
      </sheetData>
      <sheetData sheetId="1515">
        <row r="2">
          <cell r="F2" t="str">
            <v>INCH</v>
          </cell>
        </row>
      </sheetData>
      <sheetData sheetId="1516">
        <row r="2">
          <cell r="F2" t="str">
            <v>INCH</v>
          </cell>
        </row>
      </sheetData>
      <sheetData sheetId="1517">
        <row r="2">
          <cell r="F2" t="str">
            <v>INCH</v>
          </cell>
        </row>
      </sheetData>
      <sheetData sheetId="1518">
        <row r="2">
          <cell r="F2" t="str">
            <v>INCH</v>
          </cell>
        </row>
      </sheetData>
      <sheetData sheetId="1519">
        <row r="2">
          <cell r="F2" t="str">
            <v>INCH</v>
          </cell>
        </row>
      </sheetData>
      <sheetData sheetId="1520">
        <row r="2">
          <cell r="F2" t="str">
            <v>INCH</v>
          </cell>
        </row>
      </sheetData>
      <sheetData sheetId="1521">
        <row r="2">
          <cell r="F2" t="str">
            <v>INCH</v>
          </cell>
        </row>
      </sheetData>
      <sheetData sheetId="1522">
        <row r="2">
          <cell r="F2" t="str">
            <v>INCH</v>
          </cell>
        </row>
      </sheetData>
      <sheetData sheetId="1523">
        <row r="2">
          <cell r="F2" t="str">
            <v>INCH</v>
          </cell>
        </row>
      </sheetData>
      <sheetData sheetId="1524">
        <row r="2">
          <cell r="F2" t="str">
            <v>INCH</v>
          </cell>
        </row>
      </sheetData>
      <sheetData sheetId="1525">
        <row r="2">
          <cell r="F2" t="str">
            <v>INCH</v>
          </cell>
        </row>
      </sheetData>
      <sheetData sheetId="1526">
        <row r="2">
          <cell r="F2" t="str">
            <v>INCH</v>
          </cell>
        </row>
      </sheetData>
      <sheetData sheetId="1527">
        <row r="2">
          <cell r="F2" t="str">
            <v>INCH</v>
          </cell>
        </row>
      </sheetData>
      <sheetData sheetId="1528">
        <row r="2">
          <cell r="F2" t="str">
            <v>INCH</v>
          </cell>
        </row>
      </sheetData>
      <sheetData sheetId="1529">
        <row r="2">
          <cell r="F2" t="str">
            <v>INCH</v>
          </cell>
        </row>
      </sheetData>
      <sheetData sheetId="1530">
        <row r="2">
          <cell r="F2" t="str">
            <v>INCH</v>
          </cell>
        </row>
      </sheetData>
      <sheetData sheetId="1531">
        <row r="2">
          <cell r="F2" t="str">
            <v>INCH</v>
          </cell>
        </row>
      </sheetData>
      <sheetData sheetId="1532">
        <row r="2">
          <cell r="F2" t="str">
            <v>INCH</v>
          </cell>
        </row>
      </sheetData>
      <sheetData sheetId="1533">
        <row r="2">
          <cell r="F2" t="str">
            <v>INCH</v>
          </cell>
        </row>
      </sheetData>
      <sheetData sheetId="1534">
        <row r="2">
          <cell r="F2" t="str">
            <v>INCH</v>
          </cell>
        </row>
      </sheetData>
      <sheetData sheetId="1535">
        <row r="2">
          <cell r="F2" t="str">
            <v>INCH</v>
          </cell>
        </row>
      </sheetData>
      <sheetData sheetId="1536">
        <row r="2">
          <cell r="F2" t="str">
            <v>INCH</v>
          </cell>
        </row>
      </sheetData>
      <sheetData sheetId="1537">
        <row r="2">
          <cell r="F2" t="str">
            <v>INCH</v>
          </cell>
        </row>
      </sheetData>
      <sheetData sheetId="1538">
        <row r="2">
          <cell r="F2" t="str">
            <v>INCH</v>
          </cell>
        </row>
      </sheetData>
      <sheetData sheetId="1539">
        <row r="2">
          <cell r="F2" t="str">
            <v>INCH</v>
          </cell>
        </row>
      </sheetData>
      <sheetData sheetId="1540">
        <row r="2">
          <cell r="F2" t="str">
            <v>INCH</v>
          </cell>
        </row>
      </sheetData>
      <sheetData sheetId="1541">
        <row r="2">
          <cell r="F2" t="str">
            <v>INCH</v>
          </cell>
        </row>
      </sheetData>
      <sheetData sheetId="1542">
        <row r="2">
          <cell r="F2" t="str">
            <v>INCH</v>
          </cell>
        </row>
      </sheetData>
      <sheetData sheetId="1543">
        <row r="2">
          <cell r="F2" t="str">
            <v>INCH</v>
          </cell>
        </row>
      </sheetData>
      <sheetData sheetId="1544">
        <row r="2">
          <cell r="F2" t="str">
            <v>INCH</v>
          </cell>
        </row>
      </sheetData>
      <sheetData sheetId="1545">
        <row r="2">
          <cell r="F2" t="str">
            <v>INCH</v>
          </cell>
        </row>
      </sheetData>
      <sheetData sheetId="1546">
        <row r="2">
          <cell r="F2" t="str">
            <v>INCH</v>
          </cell>
        </row>
      </sheetData>
      <sheetData sheetId="1547">
        <row r="2">
          <cell r="F2" t="str">
            <v>INCH</v>
          </cell>
        </row>
      </sheetData>
      <sheetData sheetId="1548">
        <row r="2">
          <cell r="F2" t="str">
            <v>INCH</v>
          </cell>
        </row>
      </sheetData>
      <sheetData sheetId="1549">
        <row r="2">
          <cell r="F2" t="str">
            <v>INCH</v>
          </cell>
        </row>
      </sheetData>
      <sheetData sheetId="1550">
        <row r="2">
          <cell r="F2" t="str">
            <v>INCH</v>
          </cell>
        </row>
      </sheetData>
      <sheetData sheetId="1551">
        <row r="2">
          <cell r="F2" t="str">
            <v>INCH</v>
          </cell>
        </row>
      </sheetData>
      <sheetData sheetId="1552">
        <row r="2">
          <cell r="F2" t="str">
            <v>INCH</v>
          </cell>
        </row>
      </sheetData>
      <sheetData sheetId="1553">
        <row r="2">
          <cell r="F2" t="str">
            <v>INCH</v>
          </cell>
        </row>
      </sheetData>
      <sheetData sheetId="1554">
        <row r="2">
          <cell r="F2" t="str">
            <v>INCH</v>
          </cell>
        </row>
      </sheetData>
      <sheetData sheetId="1555">
        <row r="2">
          <cell r="F2" t="str">
            <v>INCH</v>
          </cell>
        </row>
      </sheetData>
      <sheetData sheetId="1556">
        <row r="2">
          <cell r="F2" t="str">
            <v>INCH</v>
          </cell>
        </row>
      </sheetData>
      <sheetData sheetId="1557">
        <row r="2">
          <cell r="F2" t="str">
            <v>INCH</v>
          </cell>
        </row>
      </sheetData>
      <sheetData sheetId="1558">
        <row r="2">
          <cell r="F2" t="str">
            <v>INCH</v>
          </cell>
        </row>
      </sheetData>
      <sheetData sheetId="1559">
        <row r="2">
          <cell r="F2" t="str">
            <v>INCH</v>
          </cell>
        </row>
      </sheetData>
      <sheetData sheetId="1560">
        <row r="2">
          <cell r="F2" t="str">
            <v>INCH</v>
          </cell>
        </row>
      </sheetData>
      <sheetData sheetId="1561">
        <row r="2">
          <cell r="F2" t="str">
            <v>INCH</v>
          </cell>
        </row>
      </sheetData>
      <sheetData sheetId="1562">
        <row r="2">
          <cell r="F2" t="str">
            <v>INCH</v>
          </cell>
        </row>
      </sheetData>
      <sheetData sheetId="1563">
        <row r="2">
          <cell r="F2" t="str">
            <v>INCH</v>
          </cell>
        </row>
      </sheetData>
      <sheetData sheetId="1564">
        <row r="2">
          <cell r="F2" t="str">
            <v>INCH</v>
          </cell>
        </row>
      </sheetData>
      <sheetData sheetId="1565">
        <row r="2">
          <cell r="F2" t="str">
            <v>INCH</v>
          </cell>
        </row>
      </sheetData>
      <sheetData sheetId="1566">
        <row r="2">
          <cell r="F2" t="str">
            <v>INCH</v>
          </cell>
        </row>
      </sheetData>
      <sheetData sheetId="1567">
        <row r="2">
          <cell r="F2" t="str">
            <v>INCH</v>
          </cell>
        </row>
      </sheetData>
      <sheetData sheetId="1568">
        <row r="2">
          <cell r="F2" t="str">
            <v>INCH</v>
          </cell>
        </row>
      </sheetData>
      <sheetData sheetId="1569">
        <row r="2">
          <cell r="F2" t="str">
            <v>INCH</v>
          </cell>
        </row>
      </sheetData>
      <sheetData sheetId="1570">
        <row r="2">
          <cell r="F2" t="str">
            <v>INCH</v>
          </cell>
        </row>
      </sheetData>
      <sheetData sheetId="1571">
        <row r="2">
          <cell r="F2" t="str">
            <v>INCH</v>
          </cell>
        </row>
      </sheetData>
      <sheetData sheetId="1572">
        <row r="2">
          <cell r="F2" t="str">
            <v>INCH</v>
          </cell>
        </row>
      </sheetData>
      <sheetData sheetId="1573">
        <row r="2">
          <cell r="F2" t="str">
            <v>INCH</v>
          </cell>
        </row>
      </sheetData>
      <sheetData sheetId="1574">
        <row r="2">
          <cell r="F2" t="str">
            <v>INCH</v>
          </cell>
        </row>
      </sheetData>
      <sheetData sheetId="1575">
        <row r="2">
          <cell r="F2" t="str">
            <v>INCH</v>
          </cell>
        </row>
      </sheetData>
      <sheetData sheetId="1576">
        <row r="2">
          <cell r="F2" t="str">
            <v>INCH</v>
          </cell>
        </row>
      </sheetData>
      <sheetData sheetId="1577">
        <row r="2">
          <cell r="F2" t="str">
            <v>INCH</v>
          </cell>
        </row>
      </sheetData>
      <sheetData sheetId="1578">
        <row r="2">
          <cell r="F2" t="str">
            <v>INCH</v>
          </cell>
        </row>
      </sheetData>
      <sheetData sheetId="1579">
        <row r="2">
          <cell r="F2" t="str">
            <v>INCH</v>
          </cell>
        </row>
      </sheetData>
      <sheetData sheetId="1580">
        <row r="2">
          <cell r="F2" t="str">
            <v>INCH</v>
          </cell>
        </row>
      </sheetData>
      <sheetData sheetId="1581">
        <row r="2">
          <cell r="F2" t="str">
            <v>INCH</v>
          </cell>
        </row>
      </sheetData>
      <sheetData sheetId="1582">
        <row r="2">
          <cell r="F2" t="str">
            <v>INCH</v>
          </cell>
        </row>
      </sheetData>
      <sheetData sheetId="1583">
        <row r="2">
          <cell r="F2" t="str">
            <v>INCH</v>
          </cell>
        </row>
      </sheetData>
      <sheetData sheetId="1584">
        <row r="2">
          <cell r="F2" t="str">
            <v>INCH</v>
          </cell>
        </row>
      </sheetData>
      <sheetData sheetId="1585">
        <row r="2">
          <cell r="F2" t="str">
            <v>INCH</v>
          </cell>
        </row>
      </sheetData>
      <sheetData sheetId="1586">
        <row r="2">
          <cell r="F2" t="str">
            <v>INCH</v>
          </cell>
        </row>
      </sheetData>
      <sheetData sheetId="1587">
        <row r="2">
          <cell r="F2" t="str">
            <v>INCH</v>
          </cell>
        </row>
      </sheetData>
      <sheetData sheetId="1588">
        <row r="2">
          <cell r="F2" t="str">
            <v>INCH</v>
          </cell>
        </row>
      </sheetData>
      <sheetData sheetId="1589">
        <row r="2">
          <cell r="F2" t="str">
            <v>INCH</v>
          </cell>
        </row>
      </sheetData>
      <sheetData sheetId="1590">
        <row r="2">
          <cell r="F2" t="str">
            <v>INCH</v>
          </cell>
        </row>
      </sheetData>
      <sheetData sheetId="1591">
        <row r="2">
          <cell r="F2" t="str">
            <v>INCH</v>
          </cell>
        </row>
      </sheetData>
      <sheetData sheetId="1592">
        <row r="2">
          <cell r="F2" t="str">
            <v>INCH</v>
          </cell>
        </row>
      </sheetData>
      <sheetData sheetId="1593">
        <row r="2">
          <cell r="F2" t="str">
            <v>INCH</v>
          </cell>
        </row>
      </sheetData>
      <sheetData sheetId="1594">
        <row r="2">
          <cell r="F2" t="str">
            <v>INCH</v>
          </cell>
        </row>
      </sheetData>
      <sheetData sheetId="1595">
        <row r="2">
          <cell r="F2" t="str">
            <v>INCH</v>
          </cell>
        </row>
      </sheetData>
      <sheetData sheetId="1596">
        <row r="2">
          <cell r="F2" t="str">
            <v>INCH</v>
          </cell>
        </row>
      </sheetData>
      <sheetData sheetId="1597">
        <row r="2">
          <cell r="F2" t="str">
            <v>INCH</v>
          </cell>
        </row>
      </sheetData>
      <sheetData sheetId="1598">
        <row r="2">
          <cell r="F2" t="str">
            <v>INCH</v>
          </cell>
        </row>
      </sheetData>
      <sheetData sheetId="1599">
        <row r="2">
          <cell r="F2" t="str">
            <v>INCH</v>
          </cell>
        </row>
      </sheetData>
      <sheetData sheetId="1600">
        <row r="2">
          <cell r="F2" t="str">
            <v>INCH</v>
          </cell>
        </row>
      </sheetData>
      <sheetData sheetId="1601">
        <row r="2">
          <cell r="F2" t="str">
            <v>INCH</v>
          </cell>
        </row>
      </sheetData>
      <sheetData sheetId="1602">
        <row r="2">
          <cell r="F2" t="str">
            <v>INCH</v>
          </cell>
        </row>
      </sheetData>
      <sheetData sheetId="1603">
        <row r="2">
          <cell r="F2" t="str">
            <v>INCH</v>
          </cell>
        </row>
      </sheetData>
      <sheetData sheetId="1604">
        <row r="2">
          <cell r="F2" t="str">
            <v>INCH</v>
          </cell>
        </row>
      </sheetData>
      <sheetData sheetId="1605">
        <row r="2">
          <cell r="F2" t="str">
            <v>INCH</v>
          </cell>
        </row>
      </sheetData>
      <sheetData sheetId="1606">
        <row r="2">
          <cell r="F2" t="str">
            <v>INCH</v>
          </cell>
        </row>
      </sheetData>
      <sheetData sheetId="1607">
        <row r="2">
          <cell r="F2" t="str">
            <v>INCH</v>
          </cell>
        </row>
      </sheetData>
      <sheetData sheetId="1608">
        <row r="2">
          <cell r="F2" t="str">
            <v>INCH</v>
          </cell>
        </row>
      </sheetData>
      <sheetData sheetId="1609">
        <row r="2">
          <cell r="F2" t="str">
            <v>INCH</v>
          </cell>
        </row>
      </sheetData>
      <sheetData sheetId="1610">
        <row r="2">
          <cell r="F2" t="str">
            <v>INCH</v>
          </cell>
        </row>
      </sheetData>
      <sheetData sheetId="1611">
        <row r="2">
          <cell r="F2" t="str">
            <v>INCH</v>
          </cell>
        </row>
      </sheetData>
      <sheetData sheetId="1612">
        <row r="2">
          <cell r="F2" t="str">
            <v>INCH</v>
          </cell>
        </row>
      </sheetData>
      <sheetData sheetId="1613">
        <row r="2">
          <cell r="F2" t="str">
            <v>INCH</v>
          </cell>
        </row>
      </sheetData>
      <sheetData sheetId="1614">
        <row r="2">
          <cell r="F2" t="str">
            <v>INCH</v>
          </cell>
        </row>
      </sheetData>
      <sheetData sheetId="1615">
        <row r="2">
          <cell r="F2" t="str">
            <v>INCH</v>
          </cell>
        </row>
      </sheetData>
      <sheetData sheetId="1616">
        <row r="2">
          <cell r="F2" t="str">
            <v>INCH</v>
          </cell>
        </row>
      </sheetData>
      <sheetData sheetId="1617">
        <row r="2">
          <cell r="F2" t="str">
            <v>INCH</v>
          </cell>
        </row>
      </sheetData>
      <sheetData sheetId="1618">
        <row r="2">
          <cell r="F2" t="str">
            <v>INCH</v>
          </cell>
        </row>
      </sheetData>
      <sheetData sheetId="1619">
        <row r="2">
          <cell r="F2" t="str">
            <v>INCH</v>
          </cell>
        </row>
      </sheetData>
      <sheetData sheetId="1620">
        <row r="2">
          <cell r="F2" t="str">
            <v>INCH</v>
          </cell>
        </row>
      </sheetData>
      <sheetData sheetId="1621">
        <row r="2">
          <cell r="F2" t="str">
            <v>INCH</v>
          </cell>
        </row>
      </sheetData>
      <sheetData sheetId="1622">
        <row r="2">
          <cell r="F2" t="str">
            <v>INCH</v>
          </cell>
        </row>
      </sheetData>
      <sheetData sheetId="1623">
        <row r="2">
          <cell r="F2" t="str">
            <v>INCH</v>
          </cell>
        </row>
      </sheetData>
      <sheetData sheetId="1624">
        <row r="2">
          <cell r="F2" t="str">
            <v>INCH</v>
          </cell>
        </row>
      </sheetData>
      <sheetData sheetId="1625">
        <row r="2">
          <cell r="F2" t="str">
            <v>INCH</v>
          </cell>
        </row>
      </sheetData>
      <sheetData sheetId="1626">
        <row r="2">
          <cell r="F2" t="str">
            <v>INCH</v>
          </cell>
        </row>
      </sheetData>
      <sheetData sheetId="1627">
        <row r="2">
          <cell r="F2" t="str">
            <v>INCH</v>
          </cell>
        </row>
      </sheetData>
      <sheetData sheetId="1628">
        <row r="2">
          <cell r="F2" t="str">
            <v>INCH</v>
          </cell>
        </row>
      </sheetData>
      <sheetData sheetId="1629">
        <row r="2">
          <cell r="F2" t="str">
            <v>INCH</v>
          </cell>
        </row>
      </sheetData>
      <sheetData sheetId="1630">
        <row r="2">
          <cell r="F2" t="str">
            <v>INCH</v>
          </cell>
        </row>
      </sheetData>
      <sheetData sheetId="1631">
        <row r="2">
          <cell r="F2" t="str">
            <v>INCH</v>
          </cell>
        </row>
      </sheetData>
      <sheetData sheetId="1632">
        <row r="2">
          <cell r="F2" t="str">
            <v>INCH</v>
          </cell>
        </row>
      </sheetData>
      <sheetData sheetId="1633">
        <row r="2">
          <cell r="F2" t="str">
            <v>INCH</v>
          </cell>
        </row>
      </sheetData>
      <sheetData sheetId="1634">
        <row r="2">
          <cell r="F2" t="str">
            <v>INCH</v>
          </cell>
        </row>
      </sheetData>
      <sheetData sheetId="1635">
        <row r="2">
          <cell r="F2" t="str">
            <v>INCH</v>
          </cell>
        </row>
      </sheetData>
      <sheetData sheetId="1636">
        <row r="2">
          <cell r="F2" t="str">
            <v>INCH</v>
          </cell>
        </row>
      </sheetData>
      <sheetData sheetId="1637">
        <row r="2">
          <cell r="F2" t="str">
            <v>INCH</v>
          </cell>
        </row>
      </sheetData>
      <sheetData sheetId="1638">
        <row r="2">
          <cell r="F2" t="str">
            <v>INCH</v>
          </cell>
        </row>
      </sheetData>
      <sheetData sheetId="1639">
        <row r="2">
          <cell r="F2" t="str">
            <v>INCH</v>
          </cell>
        </row>
      </sheetData>
      <sheetData sheetId="1640">
        <row r="2">
          <cell r="F2" t="str">
            <v>INCH</v>
          </cell>
        </row>
      </sheetData>
      <sheetData sheetId="1641">
        <row r="2">
          <cell r="F2" t="str">
            <v>INCH</v>
          </cell>
        </row>
      </sheetData>
      <sheetData sheetId="1642">
        <row r="2">
          <cell r="F2" t="str">
            <v>INCH</v>
          </cell>
        </row>
      </sheetData>
      <sheetData sheetId="1643">
        <row r="2">
          <cell r="F2" t="str">
            <v>INCH</v>
          </cell>
        </row>
      </sheetData>
      <sheetData sheetId="1644">
        <row r="2">
          <cell r="F2" t="str">
            <v>INCH</v>
          </cell>
        </row>
      </sheetData>
      <sheetData sheetId="1645">
        <row r="2">
          <cell r="F2" t="str">
            <v>INCH</v>
          </cell>
        </row>
      </sheetData>
      <sheetData sheetId="1646">
        <row r="2">
          <cell r="F2" t="str">
            <v>INCH</v>
          </cell>
        </row>
      </sheetData>
      <sheetData sheetId="1647">
        <row r="2">
          <cell r="F2" t="str">
            <v>INCH</v>
          </cell>
        </row>
      </sheetData>
      <sheetData sheetId="1648">
        <row r="2">
          <cell r="F2" t="str">
            <v>INCH</v>
          </cell>
        </row>
      </sheetData>
      <sheetData sheetId="1649">
        <row r="2">
          <cell r="F2" t="str">
            <v>INCH</v>
          </cell>
        </row>
      </sheetData>
      <sheetData sheetId="1650">
        <row r="2">
          <cell r="F2" t="str">
            <v>INCH</v>
          </cell>
        </row>
      </sheetData>
      <sheetData sheetId="1651">
        <row r="2">
          <cell r="F2" t="str">
            <v>INCH</v>
          </cell>
        </row>
      </sheetData>
      <sheetData sheetId="1652">
        <row r="2">
          <cell r="F2" t="str">
            <v>INCH</v>
          </cell>
        </row>
      </sheetData>
      <sheetData sheetId="1653">
        <row r="2">
          <cell r="F2" t="str">
            <v>INCH</v>
          </cell>
        </row>
      </sheetData>
      <sheetData sheetId="1654">
        <row r="2">
          <cell r="F2" t="str">
            <v>INCH</v>
          </cell>
        </row>
      </sheetData>
      <sheetData sheetId="1655">
        <row r="2">
          <cell r="F2" t="str">
            <v>INCH</v>
          </cell>
        </row>
      </sheetData>
      <sheetData sheetId="1656">
        <row r="2">
          <cell r="F2" t="str">
            <v>INCH</v>
          </cell>
        </row>
      </sheetData>
      <sheetData sheetId="1657">
        <row r="2">
          <cell r="F2" t="str">
            <v>INCH</v>
          </cell>
        </row>
      </sheetData>
      <sheetData sheetId="1658">
        <row r="2">
          <cell r="F2" t="str">
            <v>INCH</v>
          </cell>
        </row>
      </sheetData>
      <sheetData sheetId="1659">
        <row r="2">
          <cell r="F2" t="str">
            <v>INCH</v>
          </cell>
        </row>
      </sheetData>
      <sheetData sheetId="1660">
        <row r="2">
          <cell r="F2" t="str">
            <v>INCH</v>
          </cell>
        </row>
      </sheetData>
      <sheetData sheetId="1661">
        <row r="2">
          <cell r="F2" t="str">
            <v>INCH</v>
          </cell>
        </row>
      </sheetData>
      <sheetData sheetId="1662">
        <row r="2">
          <cell r="F2" t="str">
            <v>INCH</v>
          </cell>
        </row>
      </sheetData>
      <sheetData sheetId="1663">
        <row r="2">
          <cell r="F2" t="str">
            <v>INCH</v>
          </cell>
        </row>
      </sheetData>
      <sheetData sheetId="1664">
        <row r="2">
          <cell r="F2" t="str">
            <v>INCH</v>
          </cell>
        </row>
      </sheetData>
      <sheetData sheetId="1665">
        <row r="2">
          <cell r="F2" t="str">
            <v>INCH</v>
          </cell>
        </row>
      </sheetData>
      <sheetData sheetId="1666">
        <row r="2">
          <cell r="F2" t="str">
            <v>INCH</v>
          </cell>
        </row>
      </sheetData>
      <sheetData sheetId="1667">
        <row r="2">
          <cell r="F2" t="str">
            <v>INCH</v>
          </cell>
        </row>
      </sheetData>
      <sheetData sheetId="1668">
        <row r="2">
          <cell r="F2" t="str">
            <v>INCH</v>
          </cell>
        </row>
      </sheetData>
      <sheetData sheetId="1669">
        <row r="2">
          <cell r="F2" t="str">
            <v>INCH</v>
          </cell>
        </row>
      </sheetData>
      <sheetData sheetId="1670">
        <row r="2">
          <cell r="F2" t="str">
            <v>INCH</v>
          </cell>
        </row>
      </sheetData>
      <sheetData sheetId="1671">
        <row r="2">
          <cell r="F2" t="str">
            <v>INCH</v>
          </cell>
        </row>
      </sheetData>
      <sheetData sheetId="1672">
        <row r="2">
          <cell r="F2" t="str">
            <v>INCH</v>
          </cell>
        </row>
      </sheetData>
      <sheetData sheetId="1673">
        <row r="2">
          <cell r="F2" t="str">
            <v>INCH</v>
          </cell>
        </row>
      </sheetData>
      <sheetData sheetId="1674">
        <row r="2">
          <cell r="F2" t="str">
            <v>INCH</v>
          </cell>
        </row>
      </sheetData>
      <sheetData sheetId="1675">
        <row r="2">
          <cell r="F2" t="str">
            <v>INCH</v>
          </cell>
        </row>
      </sheetData>
      <sheetData sheetId="1676">
        <row r="2">
          <cell r="F2" t="str">
            <v>INCH</v>
          </cell>
        </row>
      </sheetData>
      <sheetData sheetId="1677">
        <row r="2">
          <cell r="F2" t="str">
            <v>INCH</v>
          </cell>
        </row>
      </sheetData>
      <sheetData sheetId="1678">
        <row r="2">
          <cell r="F2" t="str">
            <v>INCH</v>
          </cell>
        </row>
      </sheetData>
      <sheetData sheetId="1679">
        <row r="2">
          <cell r="F2" t="str">
            <v>INCH</v>
          </cell>
        </row>
      </sheetData>
      <sheetData sheetId="1680">
        <row r="2">
          <cell r="F2" t="str">
            <v>INCH</v>
          </cell>
        </row>
      </sheetData>
      <sheetData sheetId="1681">
        <row r="2">
          <cell r="F2" t="str">
            <v>INCH</v>
          </cell>
        </row>
      </sheetData>
      <sheetData sheetId="1682">
        <row r="2">
          <cell r="F2" t="str">
            <v>INCH</v>
          </cell>
        </row>
      </sheetData>
      <sheetData sheetId="1683">
        <row r="2">
          <cell r="F2" t="str">
            <v>INCH</v>
          </cell>
        </row>
      </sheetData>
      <sheetData sheetId="1684">
        <row r="2">
          <cell r="F2" t="str">
            <v>INCH</v>
          </cell>
        </row>
      </sheetData>
      <sheetData sheetId="1685">
        <row r="2">
          <cell r="F2" t="str">
            <v>INCH</v>
          </cell>
        </row>
      </sheetData>
      <sheetData sheetId="1686">
        <row r="2">
          <cell r="F2" t="str">
            <v>INCH</v>
          </cell>
        </row>
      </sheetData>
      <sheetData sheetId="1687">
        <row r="2">
          <cell r="F2" t="str">
            <v>INCH</v>
          </cell>
        </row>
      </sheetData>
      <sheetData sheetId="1688">
        <row r="2">
          <cell r="F2" t="str">
            <v>INCH</v>
          </cell>
        </row>
      </sheetData>
      <sheetData sheetId="1689">
        <row r="2">
          <cell r="F2" t="str">
            <v>INCH</v>
          </cell>
        </row>
      </sheetData>
      <sheetData sheetId="1690">
        <row r="2">
          <cell r="F2" t="str">
            <v>INCH</v>
          </cell>
        </row>
      </sheetData>
      <sheetData sheetId="1691">
        <row r="2">
          <cell r="F2" t="str">
            <v>INCH</v>
          </cell>
        </row>
      </sheetData>
      <sheetData sheetId="1692">
        <row r="2">
          <cell r="F2" t="str">
            <v>INCH</v>
          </cell>
        </row>
      </sheetData>
      <sheetData sheetId="1693">
        <row r="2">
          <cell r="F2" t="str">
            <v>INCH</v>
          </cell>
        </row>
      </sheetData>
      <sheetData sheetId="1694">
        <row r="2">
          <cell r="F2" t="str">
            <v>INCH</v>
          </cell>
        </row>
      </sheetData>
      <sheetData sheetId="1695">
        <row r="2">
          <cell r="F2" t="str">
            <v>INCH</v>
          </cell>
        </row>
      </sheetData>
      <sheetData sheetId="1696">
        <row r="2">
          <cell r="F2" t="str">
            <v>INCH</v>
          </cell>
        </row>
      </sheetData>
      <sheetData sheetId="1697">
        <row r="2">
          <cell r="F2" t="str">
            <v>INCH</v>
          </cell>
        </row>
      </sheetData>
      <sheetData sheetId="1698">
        <row r="2">
          <cell r="F2" t="str">
            <v>INCH</v>
          </cell>
        </row>
      </sheetData>
      <sheetData sheetId="1699">
        <row r="2">
          <cell r="F2" t="str">
            <v>INCH</v>
          </cell>
        </row>
      </sheetData>
      <sheetData sheetId="1700">
        <row r="2">
          <cell r="F2" t="str">
            <v>INCH</v>
          </cell>
        </row>
      </sheetData>
      <sheetData sheetId="1701">
        <row r="2">
          <cell r="F2" t="str">
            <v>INCH</v>
          </cell>
        </row>
      </sheetData>
      <sheetData sheetId="1702">
        <row r="2">
          <cell r="F2" t="str">
            <v>INCH</v>
          </cell>
        </row>
      </sheetData>
      <sheetData sheetId="1703">
        <row r="2">
          <cell r="F2" t="str">
            <v>INCH</v>
          </cell>
        </row>
      </sheetData>
      <sheetData sheetId="1704">
        <row r="2">
          <cell r="F2" t="str">
            <v>INCH</v>
          </cell>
        </row>
      </sheetData>
      <sheetData sheetId="1705">
        <row r="2">
          <cell r="F2" t="str">
            <v>INCH</v>
          </cell>
        </row>
      </sheetData>
      <sheetData sheetId="1706">
        <row r="2">
          <cell r="F2" t="str">
            <v>INCH</v>
          </cell>
        </row>
      </sheetData>
      <sheetData sheetId="1707">
        <row r="2">
          <cell r="F2" t="str">
            <v>INCH</v>
          </cell>
        </row>
      </sheetData>
      <sheetData sheetId="1708">
        <row r="2">
          <cell r="F2" t="str">
            <v>INCH</v>
          </cell>
        </row>
      </sheetData>
      <sheetData sheetId="1709">
        <row r="2">
          <cell r="F2" t="str">
            <v>INCH</v>
          </cell>
        </row>
      </sheetData>
      <sheetData sheetId="1710">
        <row r="2">
          <cell r="F2" t="str">
            <v>INCH</v>
          </cell>
        </row>
      </sheetData>
      <sheetData sheetId="1711">
        <row r="2">
          <cell r="F2" t="str">
            <v>INCH</v>
          </cell>
        </row>
      </sheetData>
      <sheetData sheetId="1712">
        <row r="2">
          <cell r="F2" t="str">
            <v>INCH</v>
          </cell>
        </row>
      </sheetData>
      <sheetData sheetId="1713">
        <row r="2">
          <cell r="F2" t="str">
            <v>INCH</v>
          </cell>
        </row>
      </sheetData>
      <sheetData sheetId="1714">
        <row r="2">
          <cell r="F2" t="str">
            <v>INCH</v>
          </cell>
        </row>
      </sheetData>
      <sheetData sheetId="1715">
        <row r="2">
          <cell r="F2" t="str">
            <v>INCH</v>
          </cell>
        </row>
      </sheetData>
      <sheetData sheetId="1716">
        <row r="2">
          <cell r="F2" t="str">
            <v>INCH</v>
          </cell>
        </row>
      </sheetData>
      <sheetData sheetId="1717">
        <row r="2">
          <cell r="F2" t="str">
            <v>INCH</v>
          </cell>
        </row>
      </sheetData>
      <sheetData sheetId="1718" refreshError="1"/>
      <sheetData sheetId="1719" refreshError="1"/>
      <sheetData sheetId="1720">
        <row r="2">
          <cell r="F2" t="str">
            <v>INCH</v>
          </cell>
        </row>
      </sheetData>
      <sheetData sheetId="1721">
        <row r="2">
          <cell r="F2" t="str">
            <v>INCH</v>
          </cell>
        </row>
      </sheetData>
      <sheetData sheetId="1722">
        <row r="2">
          <cell r="F2" t="str">
            <v>INCH</v>
          </cell>
        </row>
      </sheetData>
      <sheetData sheetId="1723">
        <row r="2">
          <cell r="F2" t="str">
            <v>INCH</v>
          </cell>
        </row>
      </sheetData>
      <sheetData sheetId="1724">
        <row r="2">
          <cell r="F2" t="str">
            <v>INCH</v>
          </cell>
        </row>
      </sheetData>
      <sheetData sheetId="1725">
        <row r="2">
          <cell r="F2" t="str">
            <v>INCH</v>
          </cell>
        </row>
      </sheetData>
      <sheetData sheetId="1726">
        <row r="2">
          <cell r="F2" t="str">
            <v>INCH</v>
          </cell>
        </row>
      </sheetData>
      <sheetData sheetId="1727">
        <row r="2">
          <cell r="F2" t="str">
            <v>INCH</v>
          </cell>
        </row>
      </sheetData>
      <sheetData sheetId="1728">
        <row r="2">
          <cell r="F2" t="str">
            <v>INCH</v>
          </cell>
        </row>
      </sheetData>
      <sheetData sheetId="1729">
        <row r="2">
          <cell r="F2" t="str">
            <v>INCH</v>
          </cell>
        </row>
      </sheetData>
      <sheetData sheetId="1730">
        <row r="2">
          <cell r="F2" t="str">
            <v>INCH</v>
          </cell>
        </row>
      </sheetData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>
        <row r="2">
          <cell r="F2" t="str">
            <v>INCH</v>
          </cell>
        </row>
      </sheetData>
      <sheetData sheetId="1753">
        <row r="2">
          <cell r="F2" t="str">
            <v>INCH</v>
          </cell>
        </row>
      </sheetData>
      <sheetData sheetId="1754">
        <row r="2">
          <cell r="F2" t="str">
            <v>INCH</v>
          </cell>
        </row>
      </sheetData>
      <sheetData sheetId="1755">
        <row r="2">
          <cell r="F2" t="str">
            <v>INCH</v>
          </cell>
        </row>
      </sheetData>
      <sheetData sheetId="1756">
        <row r="2">
          <cell r="F2" t="str">
            <v>INCH</v>
          </cell>
        </row>
      </sheetData>
      <sheetData sheetId="1757" refreshError="1"/>
      <sheetData sheetId="1758" refreshError="1"/>
      <sheetData sheetId="1759">
        <row r="2">
          <cell r="F2" t="str">
            <v>INCH</v>
          </cell>
        </row>
      </sheetData>
      <sheetData sheetId="1760">
        <row r="2">
          <cell r="F2" t="str">
            <v>INCH</v>
          </cell>
        </row>
      </sheetData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>
        <row r="2">
          <cell r="F2" t="str">
            <v>INCH</v>
          </cell>
        </row>
      </sheetData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>
        <row r="2">
          <cell r="F2" t="str">
            <v>INCH</v>
          </cell>
        </row>
      </sheetData>
      <sheetData sheetId="1797">
        <row r="2">
          <cell r="F2" t="str">
            <v>INCH</v>
          </cell>
        </row>
      </sheetData>
      <sheetData sheetId="1798">
        <row r="2">
          <cell r="F2" t="str">
            <v>INCH</v>
          </cell>
        </row>
      </sheetData>
      <sheetData sheetId="1799">
        <row r="2">
          <cell r="F2" t="str">
            <v>INCH</v>
          </cell>
        </row>
      </sheetData>
      <sheetData sheetId="1800">
        <row r="2">
          <cell r="F2" t="str">
            <v>INCH</v>
          </cell>
        </row>
      </sheetData>
      <sheetData sheetId="1801">
        <row r="2">
          <cell r="F2" t="str">
            <v>INCH</v>
          </cell>
        </row>
      </sheetData>
      <sheetData sheetId="1802">
        <row r="2">
          <cell r="F2" t="str">
            <v>INCH</v>
          </cell>
        </row>
      </sheetData>
      <sheetData sheetId="1803">
        <row r="2">
          <cell r="F2" t="str">
            <v>INCH</v>
          </cell>
        </row>
      </sheetData>
      <sheetData sheetId="1804">
        <row r="2">
          <cell r="F2" t="str">
            <v>INCH</v>
          </cell>
        </row>
      </sheetData>
      <sheetData sheetId="1805">
        <row r="2">
          <cell r="F2" t="str">
            <v>INCH</v>
          </cell>
        </row>
      </sheetData>
      <sheetData sheetId="1806">
        <row r="2">
          <cell r="F2" t="str">
            <v>INCH</v>
          </cell>
        </row>
      </sheetData>
      <sheetData sheetId="1807">
        <row r="2">
          <cell r="F2" t="str">
            <v>INCH</v>
          </cell>
        </row>
      </sheetData>
      <sheetData sheetId="1808">
        <row r="2">
          <cell r="F2" t="str">
            <v>INCH</v>
          </cell>
        </row>
      </sheetData>
      <sheetData sheetId="1809">
        <row r="2">
          <cell r="F2" t="str">
            <v>INCH</v>
          </cell>
        </row>
      </sheetData>
      <sheetData sheetId="1810">
        <row r="2">
          <cell r="F2" t="str">
            <v>INCH</v>
          </cell>
        </row>
      </sheetData>
      <sheetData sheetId="1811">
        <row r="2">
          <cell r="F2" t="str">
            <v>INCH</v>
          </cell>
        </row>
      </sheetData>
      <sheetData sheetId="1812">
        <row r="2">
          <cell r="F2" t="str">
            <v>INCH</v>
          </cell>
        </row>
      </sheetData>
      <sheetData sheetId="1813">
        <row r="2">
          <cell r="F2" t="str">
            <v>INCH</v>
          </cell>
        </row>
      </sheetData>
      <sheetData sheetId="1814">
        <row r="2">
          <cell r="F2" t="str">
            <v>INCH</v>
          </cell>
        </row>
      </sheetData>
      <sheetData sheetId="1815">
        <row r="2">
          <cell r="F2" t="str">
            <v>INCH</v>
          </cell>
        </row>
      </sheetData>
      <sheetData sheetId="1816">
        <row r="2">
          <cell r="F2" t="str">
            <v>INCH</v>
          </cell>
        </row>
      </sheetData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/>
      <sheetData sheetId="1859"/>
      <sheetData sheetId="1860"/>
      <sheetData sheetId="1861"/>
      <sheetData sheetId="1862"/>
      <sheetData sheetId="1863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/>
      <sheetData sheetId="1900"/>
      <sheetData sheetId="1901"/>
      <sheetData sheetId="1902"/>
      <sheetData sheetId="1903"/>
      <sheetData sheetId="1904"/>
      <sheetData sheetId="1905">
        <row r="2">
          <cell r="F2" t="str">
            <v>INCH</v>
          </cell>
        </row>
      </sheetData>
      <sheetData sheetId="1906">
        <row r="2">
          <cell r="F2" t="str">
            <v>INCH</v>
          </cell>
        </row>
      </sheetData>
      <sheetData sheetId="1907">
        <row r="2">
          <cell r="F2" t="str">
            <v>INCH</v>
          </cell>
        </row>
      </sheetData>
      <sheetData sheetId="1908">
        <row r="2">
          <cell r="F2" t="str">
            <v>INCH</v>
          </cell>
        </row>
      </sheetData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>
        <row r="2">
          <cell r="F2" t="str">
            <v>INCH</v>
          </cell>
        </row>
      </sheetData>
      <sheetData sheetId="1927">
        <row r="2">
          <cell r="F2" t="str">
            <v>INCH</v>
          </cell>
        </row>
      </sheetData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>
        <row r="2">
          <cell r="F2" t="str">
            <v>INCH</v>
          </cell>
        </row>
      </sheetData>
      <sheetData sheetId="2069">
        <row r="2">
          <cell r="F2" t="str">
            <v>INCH</v>
          </cell>
        </row>
      </sheetData>
      <sheetData sheetId="2070">
        <row r="2">
          <cell r="F2" t="str">
            <v>INCH</v>
          </cell>
        </row>
      </sheetData>
      <sheetData sheetId="2071">
        <row r="2">
          <cell r="F2" t="str">
            <v>INCH</v>
          </cell>
        </row>
      </sheetData>
      <sheetData sheetId="2072">
        <row r="2">
          <cell r="F2" t="str">
            <v>INCH</v>
          </cell>
        </row>
      </sheetData>
      <sheetData sheetId="2073">
        <row r="2">
          <cell r="F2" t="str">
            <v>INCH</v>
          </cell>
        </row>
      </sheetData>
      <sheetData sheetId="2074">
        <row r="2">
          <cell r="F2" t="str">
            <v>INCH</v>
          </cell>
        </row>
      </sheetData>
      <sheetData sheetId="2075">
        <row r="2">
          <cell r="F2" t="str">
            <v>INCH</v>
          </cell>
        </row>
      </sheetData>
      <sheetData sheetId="2076">
        <row r="2">
          <cell r="F2" t="str">
            <v>INCH</v>
          </cell>
        </row>
      </sheetData>
      <sheetData sheetId="2077">
        <row r="2">
          <cell r="F2" t="str">
            <v>INCH</v>
          </cell>
        </row>
      </sheetData>
      <sheetData sheetId="2078">
        <row r="2">
          <cell r="F2" t="str">
            <v>INCH</v>
          </cell>
        </row>
      </sheetData>
      <sheetData sheetId="2079">
        <row r="2">
          <cell r="F2" t="str">
            <v>INCH</v>
          </cell>
        </row>
      </sheetData>
      <sheetData sheetId="2080">
        <row r="2">
          <cell r="F2" t="str">
            <v>INCH</v>
          </cell>
        </row>
      </sheetData>
      <sheetData sheetId="2081">
        <row r="2">
          <cell r="F2" t="str">
            <v>INCH</v>
          </cell>
        </row>
      </sheetData>
      <sheetData sheetId="2082">
        <row r="2">
          <cell r="F2" t="str">
            <v>INCH</v>
          </cell>
        </row>
      </sheetData>
      <sheetData sheetId="2083">
        <row r="2">
          <cell r="F2" t="str">
            <v>INCH</v>
          </cell>
        </row>
      </sheetData>
      <sheetData sheetId="2084">
        <row r="2">
          <cell r="F2" t="str">
            <v>INCH</v>
          </cell>
        </row>
      </sheetData>
      <sheetData sheetId="2085">
        <row r="2">
          <cell r="F2" t="str">
            <v>INCH</v>
          </cell>
        </row>
      </sheetData>
      <sheetData sheetId="2086">
        <row r="2">
          <cell r="F2" t="str">
            <v>INCH</v>
          </cell>
        </row>
      </sheetData>
      <sheetData sheetId="2087">
        <row r="2">
          <cell r="F2" t="str">
            <v>INCH</v>
          </cell>
        </row>
      </sheetData>
      <sheetData sheetId="2088">
        <row r="2">
          <cell r="F2" t="str">
            <v>INCH</v>
          </cell>
        </row>
      </sheetData>
      <sheetData sheetId="2089">
        <row r="2">
          <cell r="F2" t="str">
            <v>INCH</v>
          </cell>
        </row>
      </sheetData>
      <sheetData sheetId="2090">
        <row r="2">
          <cell r="F2" t="str">
            <v>INCH</v>
          </cell>
        </row>
      </sheetData>
      <sheetData sheetId="2091">
        <row r="2">
          <cell r="F2" t="str">
            <v>INCH</v>
          </cell>
        </row>
      </sheetData>
      <sheetData sheetId="2092">
        <row r="2">
          <cell r="F2" t="str">
            <v>INCH</v>
          </cell>
        </row>
      </sheetData>
      <sheetData sheetId="2093">
        <row r="2">
          <cell r="F2" t="str">
            <v>INCH</v>
          </cell>
        </row>
      </sheetData>
      <sheetData sheetId="2094">
        <row r="2">
          <cell r="F2" t="str">
            <v>INCH</v>
          </cell>
        </row>
      </sheetData>
      <sheetData sheetId="2095">
        <row r="2">
          <cell r="F2" t="str">
            <v>INCH</v>
          </cell>
        </row>
      </sheetData>
      <sheetData sheetId="2096">
        <row r="2">
          <cell r="F2" t="str">
            <v>INCH</v>
          </cell>
        </row>
      </sheetData>
      <sheetData sheetId="2097">
        <row r="2">
          <cell r="F2" t="str">
            <v>INCH</v>
          </cell>
        </row>
      </sheetData>
      <sheetData sheetId="2098">
        <row r="2">
          <cell r="F2" t="str">
            <v>INCH</v>
          </cell>
        </row>
      </sheetData>
      <sheetData sheetId="2099">
        <row r="2">
          <cell r="F2" t="str">
            <v>INCH</v>
          </cell>
        </row>
      </sheetData>
      <sheetData sheetId="2100">
        <row r="2">
          <cell r="F2" t="str">
            <v>INCH</v>
          </cell>
        </row>
      </sheetData>
      <sheetData sheetId="2101">
        <row r="2">
          <cell r="F2" t="str">
            <v>INCH</v>
          </cell>
        </row>
      </sheetData>
      <sheetData sheetId="2102">
        <row r="2">
          <cell r="F2" t="str">
            <v>INCH</v>
          </cell>
        </row>
      </sheetData>
      <sheetData sheetId="2103">
        <row r="2">
          <cell r="F2" t="str">
            <v>INCH</v>
          </cell>
        </row>
      </sheetData>
      <sheetData sheetId="2104">
        <row r="2">
          <cell r="F2" t="str">
            <v>INCH</v>
          </cell>
        </row>
      </sheetData>
      <sheetData sheetId="2105">
        <row r="2">
          <cell r="F2" t="str">
            <v>INCH</v>
          </cell>
        </row>
      </sheetData>
      <sheetData sheetId="2106">
        <row r="2">
          <cell r="F2" t="str">
            <v>INCH</v>
          </cell>
        </row>
      </sheetData>
      <sheetData sheetId="2107">
        <row r="2">
          <cell r="F2" t="str">
            <v>INCH</v>
          </cell>
        </row>
      </sheetData>
      <sheetData sheetId="2108">
        <row r="2">
          <cell r="F2" t="str">
            <v>INCH</v>
          </cell>
        </row>
      </sheetData>
      <sheetData sheetId="2109">
        <row r="2">
          <cell r="F2" t="str">
            <v>INCH</v>
          </cell>
        </row>
      </sheetData>
      <sheetData sheetId="2110">
        <row r="2">
          <cell r="F2" t="str">
            <v>INCH</v>
          </cell>
        </row>
      </sheetData>
      <sheetData sheetId="2111">
        <row r="2">
          <cell r="F2" t="str">
            <v>INCH</v>
          </cell>
        </row>
      </sheetData>
      <sheetData sheetId="2112">
        <row r="2">
          <cell r="F2" t="str">
            <v>INCH</v>
          </cell>
        </row>
      </sheetData>
      <sheetData sheetId="2113">
        <row r="2">
          <cell r="F2" t="str">
            <v>INCH</v>
          </cell>
        </row>
      </sheetData>
      <sheetData sheetId="2114">
        <row r="2">
          <cell r="F2" t="str">
            <v>INCH</v>
          </cell>
        </row>
      </sheetData>
      <sheetData sheetId="2115">
        <row r="2">
          <cell r="F2" t="str">
            <v>INCH</v>
          </cell>
        </row>
      </sheetData>
      <sheetData sheetId="2116">
        <row r="2">
          <cell r="F2" t="str">
            <v>INCH</v>
          </cell>
        </row>
      </sheetData>
      <sheetData sheetId="2117">
        <row r="2">
          <cell r="F2" t="str">
            <v>INCH</v>
          </cell>
        </row>
      </sheetData>
      <sheetData sheetId="2118">
        <row r="2">
          <cell r="F2" t="str">
            <v>INCH</v>
          </cell>
        </row>
      </sheetData>
      <sheetData sheetId="2119">
        <row r="2">
          <cell r="F2" t="str">
            <v>INCH</v>
          </cell>
        </row>
      </sheetData>
      <sheetData sheetId="2120">
        <row r="2">
          <cell r="F2" t="str">
            <v>INCH</v>
          </cell>
        </row>
      </sheetData>
      <sheetData sheetId="2121">
        <row r="2">
          <cell r="F2" t="str">
            <v>INCH</v>
          </cell>
        </row>
      </sheetData>
      <sheetData sheetId="2122">
        <row r="2">
          <cell r="F2" t="str">
            <v>INCH</v>
          </cell>
        </row>
      </sheetData>
      <sheetData sheetId="2123">
        <row r="2">
          <cell r="F2" t="str">
            <v>INCH</v>
          </cell>
        </row>
      </sheetData>
      <sheetData sheetId="2124">
        <row r="2">
          <cell r="F2" t="str">
            <v>INCH</v>
          </cell>
        </row>
      </sheetData>
      <sheetData sheetId="2125">
        <row r="2">
          <cell r="F2" t="str">
            <v>INCH</v>
          </cell>
        </row>
      </sheetData>
      <sheetData sheetId="2126">
        <row r="2">
          <cell r="F2" t="str">
            <v>INCH</v>
          </cell>
        </row>
      </sheetData>
      <sheetData sheetId="2127">
        <row r="2">
          <cell r="F2" t="str">
            <v>INCH</v>
          </cell>
        </row>
      </sheetData>
      <sheetData sheetId="2128">
        <row r="2">
          <cell r="F2" t="str">
            <v>INCH</v>
          </cell>
        </row>
      </sheetData>
      <sheetData sheetId="2129">
        <row r="2">
          <cell r="F2" t="str">
            <v>INCH</v>
          </cell>
        </row>
      </sheetData>
      <sheetData sheetId="2130">
        <row r="2">
          <cell r="F2" t="str">
            <v>INCH</v>
          </cell>
        </row>
      </sheetData>
      <sheetData sheetId="2131">
        <row r="2">
          <cell r="F2" t="str">
            <v>INCH</v>
          </cell>
        </row>
      </sheetData>
      <sheetData sheetId="2132">
        <row r="2">
          <cell r="F2" t="str">
            <v>INCH</v>
          </cell>
        </row>
      </sheetData>
      <sheetData sheetId="2133">
        <row r="2">
          <cell r="F2" t="str">
            <v>INCH</v>
          </cell>
        </row>
      </sheetData>
      <sheetData sheetId="2134">
        <row r="2">
          <cell r="F2" t="str">
            <v>INCH</v>
          </cell>
        </row>
      </sheetData>
      <sheetData sheetId="2135">
        <row r="2">
          <cell r="F2" t="str">
            <v>INCH</v>
          </cell>
        </row>
      </sheetData>
      <sheetData sheetId="2136">
        <row r="2">
          <cell r="F2" t="str">
            <v>INCH</v>
          </cell>
        </row>
      </sheetData>
      <sheetData sheetId="2137">
        <row r="2">
          <cell r="F2" t="str">
            <v>INCH</v>
          </cell>
        </row>
      </sheetData>
      <sheetData sheetId="2138">
        <row r="2">
          <cell r="F2" t="str">
            <v>INCH</v>
          </cell>
        </row>
      </sheetData>
      <sheetData sheetId="2139">
        <row r="2">
          <cell r="F2" t="str">
            <v>INCH</v>
          </cell>
        </row>
      </sheetData>
      <sheetData sheetId="2140">
        <row r="2">
          <cell r="F2" t="str">
            <v>INCH</v>
          </cell>
        </row>
      </sheetData>
      <sheetData sheetId="2141">
        <row r="2">
          <cell r="F2" t="str">
            <v>INCH</v>
          </cell>
        </row>
      </sheetData>
      <sheetData sheetId="2142">
        <row r="2">
          <cell r="F2" t="str">
            <v>INCH</v>
          </cell>
        </row>
      </sheetData>
      <sheetData sheetId="2143">
        <row r="2">
          <cell r="F2" t="str">
            <v>INCH</v>
          </cell>
        </row>
      </sheetData>
      <sheetData sheetId="2144">
        <row r="2">
          <cell r="F2" t="str">
            <v>INCH</v>
          </cell>
        </row>
      </sheetData>
      <sheetData sheetId="2145">
        <row r="2">
          <cell r="F2" t="str">
            <v>INCH</v>
          </cell>
        </row>
      </sheetData>
      <sheetData sheetId="2146">
        <row r="2">
          <cell r="F2" t="str">
            <v>INCH</v>
          </cell>
        </row>
      </sheetData>
      <sheetData sheetId="2147">
        <row r="2">
          <cell r="F2" t="str">
            <v>INCH</v>
          </cell>
        </row>
      </sheetData>
      <sheetData sheetId="2148">
        <row r="2">
          <cell r="F2" t="str">
            <v>INCH</v>
          </cell>
        </row>
      </sheetData>
      <sheetData sheetId="2149">
        <row r="2">
          <cell r="F2" t="str">
            <v>INCH</v>
          </cell>
        </row>
      </sheetData>
      <sheetData sheetId="2150">
        <row r="2">
          <cell r="F2" t="str">
            <v>INCH</v>
          </cell>
        </row>
      </sheetData>
      <sheetData sheetId="2151">
        <row r="2">
          <cell r="F2" t="str">
            <v>INCH</v>
          </cell>
        </row>
      </sheetData>
      <sheetData sheetId="2152">
        <row r="2">
          <cell r="F2" t="str">
            <v>INCH</v>
          </cell>
        </row>
      </sheetData>
      <sheetData sheetId="2153">
        <row r="2">
          <cell r="F2" t="str">
            <v>INCH</v>
          </cell>
        </row>
      </sheetData>
      <sheetData sheetId="2154">
        <row r="2">
          <cell r="F2" t="str">
            <v>INCH</v>
          </cell>
        </row>
      </sheetData>
      <sheetData sheetId="2155">
        <row r="2">
          <cell r="F2" t="str">
            <v>INCH</v>
          </cell>
        </row>
      </sheetData>
      <sheetData sheetId="2156">
        <row r="2">
          <cell r="F2" t="str">
            <v>INCH</v>
          </cell>
        </row>
      </sheetData>
      <sheetData sheetId="2157">
        <row r="2">
          <cell r="F2" t="str">
            <v>INCH</v>
          </cell>
        </row>
      </sheetData>
      <sheetData sheetId="2158">
        <row r="2">
          <cell r="F2" t="str">
            <v>INCH</v>
          </cell>
        </row>
      </sheetData>
      <sheetData sheetId="2159">
        <row r="2">
          <cell r="F2" t="str">
            <v>INCH</v>
          </cell>
        </row>
      </sheetData>
      <sheetData sheetId="2160">
        <row r="2">
          <cell r="F2" t="str">
            <v>INCH</v>
          </cell>
        </row>
      </sheetData>
      <sheetData sheetId="2161">
        <row r="2">
          <cell r="F2" t="str">
            <v>INCH</v>
          </cell>
        </row>
      </sheetData>
      <sheetData sheetId="2162">
        <row r="2">
          <cell r="F2" t="str">
            <v>INCH</v>
          </cell>
        </row>
      </sheetData>
      <sheetData sheetId="2163">
        <row r="2">
          <cell r="F2" t="str">
            <v>INCH</v>
          </cell>
        </row>
      </sheetData>
      <sheetData sheetId="2164">
        <row r="2">
          <cell r="F2" t="str">
            <v>INCH</v>
          </cell>
        </row>
      </sheetData>
      <sheetData sheetId="2165">
        <row r="2">
          <cell r="F2" t="str">
            <v>INCH</v>
          </cell>
        </row>
      </sheetData>
      <sheetData sheetId="2166">
        <row r="2">
          <cell r="F2" t="str">
            <v>INCH</v>
          </cell>
        </row>
      </sheetData>
      <sheetData sheetId="2167">
        <row r="2">
          <cell r="F2" t="str">
            <v>INCH</v>
          </cell>
        </row>
      </sheetData>
      <sheetData sheetId="2168">
        <row r="2">
          <cell r="F2" t="str">
            <v>INCH</v>
          </cell>
        </row>
      </sheetData>
      <sheetData sheetId="2169">
        <row r="2">
          <cell r="F2" t="str">
            <v>INCH</v>
          </cell>
        </row>
      </sheetData>
      <sheetData sheetId="2170">
        <row r="2">
          <cell r="F2" t="str">
            <v>INCH</v>
          </cell>
        </row>
      </sheetData>
      <sheetData sheetId="2171">
        <row r="2">
          <cell r="F2" t="str">
            <v>INCH</v>
          </cell>
        </row>
      </sheetData>
      <sheetData sheetId="2172">
        <row r="2">
          <cell r="F2" t="str">
            <v>INCH</v>
          </cell>
        </row>
      </sheetData>
      <sheetData sheetId="2173">
        <row r="2">
          <cell r="F2" t="str">
            <v>INCH</v>
          </cell>
        </row>
      </sheetData>
      <sheetData sheetId="2174">
        <row r="2">
          <cell r="F2" t="str">
            <v>INCH</v>
          </cell>
        </row>
      </sheetData>
      <sheetData sheetId="2175">
        <row r="2">
          <cell r="F2" t="str">
            <v>INCH</v>
          </cell>
        </row>
      </sheetData>
      <sheetData sheetId="2176">
        <row r="2">
          <cell r="F2" t="str">
            <v>INCH</v>
          </cell>
        </row>
      </sheetData>
      <sheetData sheetId="2177">
        <row r="2">
          <cell r="F2" t="str">
            <v>INCH</v>
          </cell>
        </row>
      </sheetData>
      <sheetData sheetId="2178">
        <row r="2">
          <cell r="F2" t="str">
            <v>INCH</v>
          </cell>
        </row>
      </sheetData>
      <sheetData sheetId="2179">
        <row r="2">
          <cell r="F2" t="str">
            <v>INCH</v>
          </cell>
        </row>
      </sheetData>
      <sheetData sheetId="2180">
        <row r="2">
          <cell r="F2" t="str">
            <v>INCH</v>
          </cell>
        </row>
      </sheetData>
      <sheetData sheetId="2181">
        <row r="2">
          <cell r="F2" t="str">
            <v>INCH</v>
          </cell>
        </row>
      </sheetData>
      <sheetData sheetId="2182">
        <row r="2">
          <cell r="F2" t="str">
            <v>INCH</v>
          </cell>
        </row>
      </sheetData>
      <sheetData sheetId="2183">
        <row r="2">
          <cell r="F2" t="str">
            <v>INCH</v>
          </cell>
        </row>
      </sheetData>
      <sheetData sheetId="2184">
        <row r="2">
          <cell r="F2" t="str">
            <v>INCH</v>
          </cell>
        </row>
      </sheetData>
      <sheetData sheetId="2185">
        <row r="2">
          <cell r="F2" t="str">
            <v>INCH</v>
          </cell>
        </row>
      </sheetData>
      <sheetData sheetId="2186">
        <row r="2">
          <cell r="F2" t="str">
            <v>INCH</v>
          </cell>
        </row>
      </sheetData>
      <sheetData sheetId="2187">
        <row r="2">
          <cell r="F2" t="str">
            <v>INCH</v>
          </cell>
        </row>
      </sheetData>
      <sheetData sheetId="2188">
        <row r="2">
          <cell r="F2" t="str">
            <v>INCH</v>
          </cell>
        </row>
      </sheetData>
      <sheetData sheetId="2189">
        <row r="2">
          <cell r="F2" t="str">
            <v>INCH</v>
          </cell>
        </row>
      </sheetData>
      <sheetData sheetId="2190">
        <row r="2">
          <cell r="F2" t="str">
            <v>INCH</v>
          </cell>
        </row>
      </sheetData>
      <sheetData sheetId="2191">
        <row r="2">
          <cell r="F2" t="str">
            <v>INCH</v>
          </cell>
        </row>
      </sheetData>
      <sheetData sheetId="2192">
        <row r="2">
          <cell r="F2" t="str">
            <v>INCH</v>
          </cell>
        </row>
      </sheetData>
      <sheetData sheetId="2193">
        <row r="2">
          <cell r="F2" t="str">
            <v>INCH</v>
          </cell>
        </row>
      </sheetData>
      <sheetData sheetId="2194">
        <row r="2">
          <cell r="F2" t="str">
            <v>INCH</v>
          </cell>
        </row>
      </sheetData>
      <sheetData sheetId="2195">
        <row r="2">
          <cell r="F2" t="str">
            <v>INCH</v>
          </cell>
        </row>
      </sheetData>
      <sheetData sheetId="2196">
        <row r="2">
          <cell r="F2" t="str">
            <v>INCH</v>
          </cell>
        </row>
      </sheetData>
      <sheetData sheetId="2197">
        <row r="2">
          <cell r="F2" t="str">
            <v>INCH</v>
          </cell>
        </row>
      </sheetData>
      <sheetData sheetId="2198">
        <row r="2">
          <cell r="F2" t="str">
            <v>INCH</v>
          </cell>
        </row>
      </sheetData>
      <sheetData sheetId="2199">
        <row r="2">
          <cell r="F2" t="str">
            <v>INCH</v>
          </cell>
        </row>
      </sheetData>
      <sheetData sheetId="2200">
        <row r="2">
          <cell r="F2" t="str">
            <v>INCH</v>
          </cell>
        </row>
      </sheetData>
      <sheetData sheetId="2201">
        <row r="2">
          <cell r="F2" t="str">
            <v>INCH</v>
          </cell>
        </row>
      </sheetData>
      <sheetData sheetId="2202">
        <row r="2">
          <cell r="F2" t="str">
            <v>INCH</v>
          </cell>
        </row>
      </sheetData>
      <sheetData sheetId="2203">
        <row r="2">
          <cell r="F2" t="str">
            <v>INCH</v>
          </cell>
        </row>
      </sheetData>
      <sheetData sheetId="2204">
        <row r="2">
          <cell r="F2" t="str">
            <v>INCH</v>
          </cell>
        </row>
      </sheetData>
      <sheetData sheetId="2205">
        <row r="2">
          <cell r="F2" t="str">
            <v>INCH</v>
          </cell>
        </row>
      </sheetData>
      <sheetData sheetId="2206">
        <row r="2">
          <cell r="F2" t="str">
            <v>INCH</v>
          </cell>
        </row>
      </sheetData>
      <sheetData sheetId="2207">
        <row r="2">
          <cell r="F2" t="str">
            <v>INCH</v>
          </cell>
        </row>
      </sheetData>
      <sheetData sheetId="2208">
        <row r="2">
          <cell r="F2" t="str">
            <v>INCH</v>
          </cell>
        </row>
      </sheetData>
      <sheetData sheetId="2209">
        <row r="2">
          <cell r="F2" t="str">
            <v>INCH</v>
          </cell>
        </row>
      </sheetData>
      <sheetData sheetId="2210">
        <row r="2">
          <cell r="F2" t="str">
            <v>INCH</v>
          </cell>
        </row>
      </sheetData>
      <sheetData sheetId="2211">
        <row r="2">
          <cell r="F2" t="str">
            <v>INCH</v>
          </cell>
        </row>
      </sheetData>
      <sheetData sheetId="2212">
        <row r="2">
          <cell r="F2" t="str">
            <v>INCH</v>
          </cell>
        </row>
      </sheetData>
      <sheetData sheetId="2213">
        <row r="2">
          <cell r="F2" t="str">
            <v>INCH</v>
          </cell>
        </row>
      </sheetData>
      <sheetData sheetId="2214">
        <row r="2">
          <cell r="F2" t="str">
            <v>INCH</v>
          </cell>
        </row>
      </sheetData>
      <sheetData sheetId="2215">
        <row r="2">
          <cell r="F2" t="str">
            <v>INCH</v>
          </cell>
        </row>
      </sheetData>
      <sheetData sheetId="2216">
        <row r="2">
          <cell r="F2" t="str">
            <v>INCH</v>
          </cell>
        </row>
      </sheetData>
      <sheetData sheetId="2217">
        <row r="2">
          <cell r="F2" t="str">
            <v>INCH</v>
          </cell>
        </row>
      </sheetData>
      <sheetData sheetId="2218">
        <row r="2">
          <cell r="F2" t="str">
            <v>INCH</v>
          </cell>
        </row>
      </sheetData>
      <sheetData sheetId="2219">
        <row r="2">
          <cell r="F2" t="str">
            <v>INCH</v>
          </cell>
        </row>
      </sheetData>
      <sheetData sheetId="2220">
        <row r="2">
          <cell r="F2" t="str">
            <v>INCH</v>
          </cell>
        </row>
      </sheetData>
      <sheetData sheetId="2221">
        <row r="2">
          <cell r="F2" t="str">
            <v>INCH</v>
          </cell>
        </row>
      </sheetData>
      <sheetData sheetId="2222">
        <row r="2">
          <cell r="F2" t="str">
            <v>INCH</v>
          </cell>
        </row>
      </sheetData>
      <sheetData sheetId="2223">
        <row r="2">
          <cell r="F2" t="str">
            <v>INCH</v>
          </cell>
        </row>
      </sheetData>
      <sheetData sheetId="2224">
        <row r="2">
          <cell r="F2" t="str">
            <v>INCH</v>
          </cell>
        </row>
      </sheetData>
      <sheetData sheetId="2225">
        <row r="2">
          <cell r="F2" t="str">
            <v>INCH</v>
          </cell>
        </row>
      </sheetData>
      <sheetData sheetId="2226">
        <row r="2">
          <cell r="F2" t="str">
            <v>INCH</v>
          </cell>
        </row>
      </sheetData>
      <sheetData sheetId="2227">
        <row r="2">
          <cell r="F2" t="str">
            <v>INCH</v>
          </cell>
        </row>
      </sheetData>
      <sheetData sheetId="2228">
        <row r="2">
          <cell r="F2" t="str">
            <v>INCH</v>
          </cell>
        </row>
      </sheetData>
      <sheetData sheetId="2229">
        <row r="2">
          <cell r="F2" t="str">
            <v>INCH</v>
          </cell>
        </row>
      </sheetData>
      <sheetData sheetId="2230">
        <row r="2">
          <cell r="F2" t="str">
            <v>INCH</v>
          </cell>
        </row>
      </sheetData>
      <sheetData sheetId="2231">
        <row r="2">
          <cell r="F2" t="str">
            <v>INCH</v>
          </cell>
        </row>
      </sheetData>
      <sheetData sheetId="2232">
        <row r="2">
          <cell r="F2" t="str">
            <v>INCH</v>
          </cell>
        </row>
      </sheetData>
      <sheetData sheetId="2233">
        <row r="2">
          <cell r="F2" t="str">
            <v>INCH</v>
          </cell>
        </row>
      </sheetData>
      <sheetData sheetId="2234">
        <row r="2">
          <cell r="F2" t="str">
            <v>INCH</v>
          </cell>
        </row>
      </sheetData>
      <sheetData sheetId="2235">
        <row r="2">
          <cell r="F2" t="str">
            <v>INCH</v>
          </cell>
        </row>
      </sheetData>
      <sheetData sheetId="2236">
        <row r="2">
          <cell r="F2" t="str">
            <v>INCH</v>
          </cell>
        </row>
      </sheetData>
      <sheetData sheetId="2237">
        <row r="2">
          <cell r="F2" t="str">
            <v>INCH</v>
          </cell>
        </row>
      </sheetData>
      <sheetData sheetId="2238">
        <row r="2">
          <cell r="F2" t="str">
            <v>INCH</v>
          </cell>
        </row>
      </sheetData>
      <sheetData sheetId="2239">
        <row r="2">
          <cell r="F2" t="str">
            <v>INCH</v>
          </cell>
        </row>
      </sheetData>
      <sheetData sheetId="2240">
        <row r="2">
          <cell r="F2" t="str">
            <v>INCH</v>
          </cell>
        </row>
      </sheetData>
      <sheetData sheetId="2241">
        <row r="2">
          <cell r="F2" t="str">
            <v>INCH</v>
          </cell>
        </row>
      </sheetData>
      <sheetData sheetId="2242">
        <row r="2">
          <cell r="F2" t="str">
            <v>INCH</v>
          </cell>
        </row>
      </sheetData>
      <sheetData sheetId="2243">
        <row r="2">
          <cell r="F2" t="str">
            <v>INCH</v>
          </cell>
        </row>
      </sheetData>
      <sheetData sheetId="2244">
        <row r="2">
          <cell r="F2" t="str">
            <v>INCH</v>
          </cell>
        </row>
      </sheetData>
      <sheetData sheetId="2245">
        <row r="2">
          <cell r="F2" t="str">
            <v>INCH</v>
          </cell>
        </row>
      </sheetData>
      <sheetData sheetId="2246">
        <row r="2">
          <cell r="F2" t="str">
            <v>INCH</v>
          </cell>
        </row>
      </sheetData>
      <sheetData sheetId="2247">
        <row r="2">
          <cell r="F2" t="str">
            <v>INCH</v>
          </cell>
        </row>
      </sheetData>
      <sheetData sheetId="2248">
        <row r="2">
          <cell r="F2" t="str">
            <v>INCH</v>
          </cell>
        </row>
      </sheetData>
      <sheetData sheetId="2249">
        <row r="2">
          <cell r="F2" t="str">
            <v>INCH</v>
          </cell>
        </row>
      </sheetData>
      <sheetData sheetId="2250">
        <row r="2">
          <cell r="F2" t="str">
            <v>INCH</v>
          </cell>
        </row>
      </sheetData>
      <sheetData sheetId="2251">
        <row r="2">
          <cell r="F2" t="str">
            <v>INCH</v>
          </cell>
        </row>
      </sheetData>
      <sheetData sheetId="2252">
        <row r="2">
          <cell r="F2" t="str">
            <v>INCH</v>
          </cell>
        </row>
      </sheetData>
      <sheetData sheetId="2253">
        <row r="2">
          <cell r="F2" t="str">
            <v>INCH</v>
          </cell>
        </row>
      </sheetData>
      <sheetData sheetId="2254">
        <row r="2">
          <cell r="F2" t="str">
            <v>INCH</v>
          </cell>
        </row>
      </sheetData>
      <sheetData sheetId="2255">
        <row r="2">
          <cell r="F2" t="str">
            <v>INCH</v>
          </cell>
        </row>
      </sheetData>
      <sheetData sheetId="2256">
        <row r="2">
          <cell r="F2" t="str">
            <v>INCH</v>
          </cell>
        </row>
      </sheetData>
      <sheetData sheetId="2257">
        <row r="2">
          <cell r="F2" t="str">
            <v>INCH</v>
          </cell>
        </row>
      </sheetData>
      <sheetData sheetId="2258">
        <row r="2">
          <cell r="F2" t="str">
            <v>INCH</v>
          </cell>
        </row>
      </sheetData>
      <sheetData sheetId="2259">
        <row r="2">
          <cell r="F2" t="str">
            <v>INCH</v>
          </cell>
        </row>
      </sheetData>
      <sheetData sheetId="2260">
        <row r="2">
          <cell r="F2" t="str">
            <v>INCH</v>
          </cell>
        </row>
      </sheetData>
      <sheetData sheetId="2261">
        <row r="2">
          <cell r="F2" t="str">
            <v>INCH</v>
          </cell>
        </row>
      </sheetData>
      <sheetData sheetId="2262">
        <row r="2">
          <cell r="F2" t="str">
            <v>INCH</v>
          </cell>
        </row>
      </sheetData>
      <sheetData sheetId="2263">
        <row r="2">
          <cell r="F2" t="str">
            <v>INCH</v>
          </cell>
        </row>
      </sheetData>
      <sheetData sheetId="2264">
        <row r="2">
          <cell r="F2" t="str">
            <v>INCH</v>
          </cell>
        </row>
      </sheetData>
      <sheetData sheetId="2265">
        <row r="2">
          <cell r="F2" t="str">
            <v>INCH</v>
          </cell>
        </row>
      </sheetData>
      <sheetData sheetId="2266">
        <row r="2">
          <cell r="F2" t="str">
            <v>INCH</v>
          </cell>
        </row>
      </sheetData>
      <sheetData sheetId="2267">
        <row r="2">
          <cell r="F2" t="str">
            <v>INCH</v>
          </cell>
        </row>
      </sheetData>
      <sheetData sheetId="2268">
        <row r="2">
          <cell r="F2" t="str">
            <v>INCH</v>
          </cell>
        </row>
      </sheetData>
      <sheetData sheetId="2269">
        <row r="2">
          <cell r="F2" t="str">
            <v>INCH</v>
          </cell>
        </row>
      </sheetData>
      <sheetData sheetId="2270">
        <row r="2">
          <cell r="F2" t="str">
            <v>INCH</v>
          </cell>
        </row>
      </sheetData>
      <sheetData sheetId="2271">
        <row r="2">
          <cell r="F2" t="str">
            <v>INCH</v>
          </cell>
        </row>
      </sheetData>
      <sheetData sheetId="2272">
        <row r="2">
          <cell r="F2" t="str">
            <v>INCH</v>
          </cell>
        </row>
      </sheetData>
      <sheetData sheetId="2273">
        <row r="2">
          <cell r="F2" t="str">
            <v>INCH</v>
          </cell>
        </row>
      </sheetData>
      <sheetData sheetId="2274">
        <row r="2">
          <cell r="F2" t="str">
            <v>INCH</v>
          </cell>
        </row>
      </sheetData>
      <sheetData sheetId="2275">
        <row r="2">
          <cell r="F2" t="str">
            <v>INCH</v>
          </cell>
        </row>
      </sheetData>
      <sheetData sheetId="2276">
        <row r="2">
          <cell r="F2" t="str">
            <v>INCH</v>
          </cell>
        </row>
      </sheetData>
      <sheetData sheetId="2277">
        <row r="2">
          <cell r="F2" t="str">
            <v>INCH</v>
          </cell>
        </row>
      </sheetData>
      <sheetData sheetId="2278">
        <row r="2">
          <cell r="F2" t="str">
            <v>INCH</v>
          </cell>
        </row>
      </sheetData>
      <sheetData sheetId="2279">
        <row r="2">
          <cell r="F2" t="str">
            <v>INCH</v>
          </cell>
        </row>
      </sheetData>
      <sheetData sheetId="2280">
        <row r="2">
          <cell r="F2" t="str">
            <v>INCH</v>
          </cell>
        </row>
      </sheetData>
      <sheetData sheetId="2281">
        <row r="2">
          <cell r="F2" t="str">
            <v>INCH</v>
          </cell>
        </row>
      </sheetData>
      <sheetData sheetId="2282">
        <row r="2">
          <cell r="F2" t="str">
            <v>INCH</v>
          </cell>
        </row>
      </sheetData>
      <sheetData sheetId="2283">
        <row r="2">
          <cell r="F2" t="str">
            <v>INCH</v>
          </cell>
        </row>
      </sheetData>
      <sheetData sheetId="2284">
        <row r="2">
          <cell r="F2" t="str">
            <v>INCH</v>
          </cell>
        </row>
      </sheetData>
      <sheetData sheetId="2285">
        <row r="2">
          <cell r="F2" t="str">
            <v>INCH</v>
          </cell>
        </row>
      </sheetData>
      <sheetData sheetId="2286">
        <row r="2">
          <cell r="F2" t="str">
            <v>INCH</v>
          </cell>
        </row>
      </sheetData>
      <sheetData sheetId="2287">
        <row r="2">
          <cell r="F2" t="str">
            <v>INCH</v>
          </cell>
        </row>
      </sheetData>
      <sheetData sheetId="2288">
        <row r="2">
          <cell r="F2" t="str">
            <v>INCH</v>
          </cell>
        </row>
      </sheetData>
      <sheetData sheetId="2289">
        <row r="2">
          <cell r="F2" t="str">
            <v>INCH</v>
          </cell>
        </row>
      </sheetData>
      <sheetData sheetId="2290">
        <row r="2">
          <cell r="F2" t="str">
            <v>INCH</v>
          </cell>
        </row>
      </sheetData>
      <sheetData sheetId="2291">
        <row r="2">
          <cell r="F2" t="str">
            <v>INCH</v>
          </cell>
        </row>
      </sheetData>
      <sheetData sheetId="2292">
        <row r="2">
          <cell r="F2" t="str">
            <v>INCH</v>
          </cell>
        </row>
      </sheetData>
      <sheetData sheetId="2293">
        <row r="2">
          <cell r="F2" t="str">
            <v>INCH</v>
          </cell>
        </row>
      </sheetData>
      <sheetData sheetId="2294">
        <row r="2">
          <cell r="F2" t="str">
            <v>INCH</v>
          </cell>
        </row>
      </sheetData>
      <sheetData sheetId="2295">
        <row r="2">
          <cell r="F2" t="str">
            <v>INCH</v>
          </cell>
        </row>
      </sheetData>
      <sheetData sheetId="2296">
        <row r="2">
          <cell r="F2" t="str">
            <v>INCH</v>
          </cell>
        </row>
      </sheetData>
      <sheetData sheetId="2297">
        <row r="2">
          <cell r="F2" t="str">
            <v>INCH</v>
          </cell>
        </row>
      </sheetData>
      <sheetData sheetId="2298">
        <row r="2">
          <cell r="F2" t="str">
            <v>INCH</v>
          </cell>
        </row>
      </sheetData>
      <sheetData sheetId="2299">
        <row r="2">
          <cell r="F2" t="str">
            <v>INCH</v>
          </cell>
        </row>
      </sheetData>
      <sheetData sheetId="2300">
        <row r="2">
          <cell r="F2" t="str">
            <v>INCH</v>
          </cell>
        </row>
      </sheetData>
      <sheetData sheetId="2301">
        <row r="2">
          <cell r="F2" t="str">
            <v>INCH</v>
          </cell>
        </row>
      </sheetData>
      <sheetData sheetId="2302">
        <row r="2">
          <cell r="F2" t="str">
            <v>INCH</v>
          </cell>
        </row>
      </sheetData>
      <sheetData sheetId="2303">
        <row r="2">
          <cell r="F2" t="str">
            <v>INCH</v>
          </cell>
        </row>
      </sheetData>
      <sheetData sheetId="2304">
        <row r="2">
          <cell r="F2" t="str">
            <v>INCH</v>
          </cell>
        </row>
      </sheetData>
      <sheetData sheetId="2305">
        <row r="2">
          <cell r="F2" t="str">
            <v>INCH</v>
          </cell>
        </row>
      </sheetData>
      <sheetData sheetId="2306">
        <row r="2">
          <cell r="F2" t="str">
            <v>INCH</v>
          </cell>
        </row>
      </sheetData>
      <sheetData sheetId="2307">
        <row r="2">
          <cell r="F2" t="str">
            <v>INCH</v>
          </cell>
        </row>
      </sheetData>
      <sheetData sheetId="2308">
        <row r="2">
          <cell r="F2" t="str">
            <v>INCH</v>
          </cell>
        </row>
      </sheetData>
      <sheetData sheetId="2309">
        <row r="2">
          <cell r="F2" t="str">
            <v>INCH</v>
          </cell>
        </row>
      </sheetData>
      <sheetData sheetId="2310" refreshError="1"/>
      <sheetData sheetId="2311">
        <row r="2">
          <cell r="F2" t="str">
            <v>INCH</v>
          </cell>
        </row>
      </sheetData>
      <sheetData sheetId="2312">
        <row r="2">
          <cell r="F2" t="str">
            <v>INCH</v>
          </cell>
        </row>
      </sheetData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>
        <row r="2">
          <cell r="F2" t="str">
            <v>INCH</v>
          </cell>
        </row>
      </sheetData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>
        <row r="2">
          <cell r="F2" t="str">
            <v>INCH</v>
          </cell>
        </row>
      </sheetData>
      <sheetData sheetId="2380">
        <row r="2">
          <cell r="F2" t="str">
            <v>INCH</v>
          </cell>
        </row>
      </sheetData>
      <sheetData sheetId="2381">
        <row r="2">
          <cell r="F2" t="str">
            <v>INCH</v>
          </cell>
        </row>
      </sheetData>
      <sheetData sheetId="2382">
        <row r="2">
          <cell r="F2" t="str">
            <v>INCH</v>
          </cell>
        </row>
      </sheetData>
      <sheetData sheetId="2383">
        <row r="2">
          <cell r="F2" t="str">
            <v>INCH</v>
          </cell>
        </row>
      </sheetData>
      <sheetData sheetId="2384"/>
      <sheetData sheetId="2385">
        <row r="2">
          <cell r="F2" t="str">
            <v>INCH</v>
          </cell>
        </row>
      </sheetData>
      <sheetData sheetId="2386">
        <row r="2">
          <cell r="F2" t="str">
            <v>INCH</v>
          </cell>
        </row>
      </sheetData>
      <sheetData sheetId="2387"/>
      <sheetData sheetId="2388"/>
      <sheetData sheetId="2389">
        <row r="2">
          <cell r="F2" t="str">
            <v>INCH</v>
          </cell>
        </row>
      </sheetData>
      <sheetData sheetId="2390">
        <row r="2">
          <cell r="F2" t="str">
            <v>INCH</v>
          </cell>
        </row>
      </sheetData>
      <sheetData sheetId="2391">
        <row r="2">
          <cell r="F2" t="str">
            <v>INCH</v>
          </cell>
        </row>
      </sheetData>
      <sheetData sheetId="2392">
        <row r="2">
          <cell r="F2" t="str">
            <v>INCH</v>
          </cell>
        </row>
      </sheetData>
      <sheetData sheetId="2393">
        <row r="2">
          <cell r="F2" t="str">
            <v>INCH</v>
          </cell>
        </row>
      </sheetData>
      <sheetData sheetId="2394">
        <row r="2">
          <cell r="F2" t="str">
            <v>INCH</v>
          </cell>
        </row>
      </sheetData>
      <sheetData sheetId="2395">
        <row r="2">
          <cell r="F2" t="str">
            <v>INCH</v>
          </cell>
        </row>
      </sheetData>
      <sheetData sheetId="2396">
        <row r="2">
          <cell r="F2" t="str">
            <v>INCH</v>
          </cell>
        </row>
      </sheetData>
      <sheetData sheetId="2397">
        <row r="2">
          <cell r="F2" t="str">
            <v>INCH</v>
          </cell>
        </row>
      </sheetData>
      <sheetData sheetId="2398">
        <row r="2">
          <cell r="F2" t="str">
            <v>INCH</v>
          </cell>
        </row>
      </sheetData>
      <sheetData sheetId="2399">
        <row r="2">
          <cell r="F2" t="str">
            <v>INCH</v>
          </cell>
        </row>
      </sheetData>
      <sheetData sheetId="2400">
        <row r="2">
          <cell r="F2" t="str">
            <v>INCH</v>
          </cell>
        </row>
      </sheetData>
      <sheetData sheetId="2401">
        <row r="2">
          <cell r="F2" t="str">
            <v>INCH</v>
          </cell>
        </row>
      </sheetData>
      <sheetData sheetId="2402">
        <row r="2">
          <cell r="F2" t="str">
            <v>INCH</v>
          </cell>
        </row>
      </sheetData>
      <sheetData sheetId="2403">
        <row r="2">
          <cell r="F2" t="str">
            <v>INCH</v>
          </cell>
        </row>
      </sheetData>
      <sheetData sheetId="2404">
        <row r="2">
          <cell r="F2" t="str">
            <v>INCH</v>
          </cell>
        </row>
      </sheetData>
      <sheetData sheetId="2405">
        <row r="2">
          <cell r="F2" t="str">
            <v>INCH</v>
          </cell>
        </row>
      </sheetData>
      <sheetData sheetId="2406">
        <row r="2">
          <cell r="F2" t="str">
            <v>INCH</v>
          </cell>
        </row>
      </sheetData>
      <sheetData sheetId="2407">
        <row r="2">
          <cell r="F2" t="str">
            <v>INCH</v>
          </cell>
        </row>
      </sheetData>
      <sheetData sheetId="2408">
        <row r="2">
          <cell r="F2" t="str">
            <v>INCH</v>
          </cell>
        </row>
      </sheetData>
      <sheetData sheetId="2409">
        <row r="2">
          <cell r="F2" t="str">
            <v>INCH</v>
          </cell>
        </row>
      </sheetData>
      <sheetData sheetId="2410">
        <row r="2">
          <cell r="F2" t="str">
            <v>INCH</v>
          </cell>
        </row>
      </sheetData>
      <sheetData sheetId="2411">
        <row r="2">
          <cell r="F2" t="str">
            <v>INCH</v>
          </cell>
        </row>
      </sheetData>
      <sheetData sheetId="2412">
        <row r="2">
          <cell r="F2" t="str">
            <v>INCH</v>
          </cell>
        </row>
      </sheetData>
      <sheetData sheetId="2413">
        <row r="2">
          <cell r="F2" t="str">
            <v>INCH</v>
          </cell>
        </row>
      </sheetData>
      <sheetData sheetId="2414">
        <row r="2">
          <cell r="F2" t="str">
            <v>INCH</v>
          </cell>
        </row>
      </sheetData>
      <sheetData sheetId="2415">
        <row r="2">
          <cell r="F2" t="str">
            <v>INCH</v>
          </cell>
        </row>
      </sheetData>
      <sheetData sheetId="2416">
        <row r="2">
          <cell r="F2" t="str">
            <v>INCH</v>
          </cell>
        </row>
      </sheetData>
      <sheetData sheetId="2417">
        <row r="2">
          <cell r="F2" t="str">
            <v>INCH</v>
          </cell>
        </row>
      </sheetData>
      <sheetData sheetId="2418">
        <row r="2">
          <cell r="F2" t="str">
            <v>INCH</v>
          </cell>
        </row>
      </sheetData>
      <sheetData sheetId="2419">
        <row r="2">
          <cell r="F2" t="str">
            <v>INCH</v>
          </cell>
        </row>
      </sheetData>
      <sheetData sheetId="2420">
        <row r="2">
          <cell r="F2" t="str">
            <v>INCH</v>
          </cell>
        </row>
      </sheetData>
      <sheetData sheetId="2421">
        <row r="2">
          <cell r="F2" t="str">
            <v>INCH</v>
          </cell>
        </row>
      </sheetData>
      <sheetData sheetId="2422">
        <row r="2">
          <cell r="F2" t="str">
            <v>INCH</v>
          </cell>
        </row>
      </sheetData>
      <sheetData sheetId="2423">
        <row r="2">
          <cell r="F2" t="str">
            <v>INCH</v>
          </cell>
        </row>
      </sheetData>
      <sheetData sheetId="2424">
        <row r="2">
          <cell r="F2" t="str">
            <v>INCH</v>
          </cell>
        </row>
      </sheetData>
      <sheetData sheetId="2425">
        <row r="2">
          <cell r="F2" t="str">
            <v>INCH</v>
          </cell>
        </row>
      </sheetData>
      <sheetData sheetId="2426">
        <row r="2">
          <cell r="F2" t="str">
            <v>INCH</v>
          </cell>
        </row>
      </sheetData>
      <sheetData sheetId="2427">
        <row r="2">
          <cell r="F2" t="str">
            <v>INCH</v>
          </cell>
        </row>
      </sheetData>
      <sheetData sheetId="2428">
        <row r="2">
          <cell r="F2" t="str">
            <v>INCH</v>
          </cell>
        </row>
      </sheetData>
      <sheetData sheetId="2429">
        <row r="2">
          <cell r="F2" t="str">
            <v>INCH</v>
          </cell>
        </row>
      </sheetData>
      <sheetData sheetId="2430">
        <row r="2">
          <cell r="F2" t="str">
            <v>INCH</v>
          </cell>
        </row>
      </sheetData>
      <sheetData sheetId="2431">
        <row r="2">
          <cell r="F2" t="str">
            <v>INCH</v>
          </cell>
        </row>
      </sheetData>
      <sheetData sheetId="2432">
        <row r="2">
          <cell r="F2" t="str">
            <v>INCH</v>
          </cell>
        </row>
      </sheetData>
      <sheetData sheetId="2433">
        <row r="2">
          <cell r="F2" t="str">
            <v>INCH</v>
          </cell>
        </row>
      </sheetData>
      <sheetData sheetId="2434">
        <row r="2">
          <cell r="F2" t="str">
            <v>INCH</v>
          </cell>
        </row>
      </sheetData>
      <sheetData sheetId="2435">
        <row r="2">
          <cell r="F2" t="str">
            <v>INCH</v>
          </cell>
        </row>
      </sheetData>
      <sheetData sheetId="2436">
        <row r="2">
          <cell r="F2" t="str">
            <v>INCH</v>
          </cell>
        </row>
      </sheetData>
      <sheetData sheetId="2437">
        <row r="2">
          <cell r="F2" t="str">
            <v>INCH</v>
          </cell>
        </row>
      </sheetData>
      <sheetData sheetId="2438">
        <row r="2">
          <cell r="F2" t="str">
            <v>INCH</v>
          </cell>
        </row>
      </sheetData>
      <sheetData sheetId="2439">
        <row r="2">
          <cell r="F2" t="str">
            <v>INCH</v>
          </cell>
        </row>
      </sheetData>
      <sheetData sheetId="2440">
        <row r="2">
          <cell r="F2" t="str">
            <v>INCH</v>
          </cell>
        </row>
      </sheetData>
      <sheetData sheetId="2441">
        <row r="2">
          <cell r="F2" t="str">
            <v>INCH</v>
          </cell>
        </row>
      </sheetData>
      <sheetData sheetId="2442">
        <row r="2">
          <cell r="F2" t="str">
            <v>INCH</v>
          </cell>
        </row>
      </sheetData>
      <sheetData sheetId="2443">
        <row r="2">
          <cell r="F2" t="str">
            <v>INCH</v>
          </cell>
        </row>
      </sheetData>
      <sheetData sheetId="2444">
        <row r="2">
          <cell r="F2" t="str">
            <v>INCH</v>
          </cell>
        </row>
      </sheetData>
      <sheetData sheetId="2445">
        <row r="2">
          <cell r="F2" t="str">
            <v>INCH</v>
          </cell>
        </row>
      </sheetData>
      <sheetData sheetId="2446">
        <row r="2">
          <cell r="F2" t="str">
            <v>INCH</v>
          </cell>
        </row>
      </sheetData>
      <sheetData sheetId="2447">
        <row r="2">
          <cell r="F2" t="str">
            <v>INCH</v>
          </cell>
        </row>
      </sheetData>
      <sheetData sheetId="2448">
        <row r="2">
          <cell r="F2" t="str">
            <v>INCH</v>
          </cell>
        </row>
      </sheetData>
      <sheetData sheetId="2449">
        <row r="2">
          <cell r="F2" t="str">
            <v>INCH</v>
          </cell>
        </row>
      </sheetData>
      <sheetData sheetId="2450">
        <row r="2">
          <cell r="F2" t="str">
            <v>INCH</v>
          </cell>
        </row>
      </sheetData>
      <sheetData sheetId="2451">
        <row r="2">
          <cell r="F2" t="str">
            <v>INCH</v>
          </cell>
        </row>
      </sheetData>
      <sheetData sheetId="2452">
        <row r="2">
          <cell r="F2" t="str">
            <v>INCH</v>
          </cell>
        </row>
      </sheetData>
      <sheetData sheetId="2453">
        <row r="2">
          <cell r="F2" t="str">
            <v>INCH</v>
          </cell>
        </row>
      </sheetData>
      <sheetData sheetId="2454">
        <row r="2">
          <cell r="F2" t="str">
            <v>INCH</v>
          </cell>
        </row>
      </sheetData>
      <sheetData sheetId="2455">
        <row r="2">
          <cell r="F2" t="str">
            <v>INCH</v>
          </cell>
        </row>
      </sheetData>
      <sheetData sheetId="2456">
        <row r="2">
          <cell r="F2" t="str">
            <v>INCH</v>
          </cell>
        </row>
      </sheetData>
      <sheetData sheetId="2457">
        <row r="2">
          <cell r="F2" t="str">
            <v>INCH</v>
          </cell>
        </row>
      </sheetData>
      <sheetData sheetId="2458">
        <row r="2">
          <cell r="F2" t="str">
            <v>INCH</v>
          </cell>
        </row>
      </sheetData>
      <sheetData sheetId="2459">
        <row r="2">
          <cell r="F2" t="str">
            <v>INCH</v>
          </cell>
        </row>
      </sheetData>
      <sheetData sheetId="2460">
        <row r="2">
          <cell r="F2" t="str">
            <v>INCH</v>
          </cell>
        </row>
      </sheetData>
      <sheetData sheetId="2461">
        <row r="2">
          <cell r="F2" t="str">
            <v>INCH</v>
          </cell>
        </row>
      </sheetData>
      <sheetData sheetId="2462">
        <row r="2">
          <cell r="F2" t="str">
            <v>INCH</v>
          </cell>
        </row>
      </sheetData>
      <sheetData sheetId="2463">
        <row r="2">
          <cell r="F2" t="str">
            <v>INCH</v>
          </cell>
        </row>
      </sheetData>
      <sheetData sheetId="2464">
        <row r="2">
          <cell r="F2" t="str">
            <v>INCH</v>
          </cell>
        </row>
      </sheetData>
      <sheetData sheetId="2465">
        <row r="2">
          <cell r="F2" t="str">
            <v>INCH</v>
          </cell>
        </row>
      </sheetData>
      <sheetData sheetId="2466">
        <row r="2">
          <cell r="F2" t="str">
            <v>INCH</v>
          </cell>
        </row>
      </sheetData>
      <sheetData sheetId="2467">
        <row r="2">
          <cell r="F2" t="str">
            <v>INCH</v>
          </cell>
        </row>
      </sheetData>
      <sheetData sheetId="2468">
        <row r="2">
          <cell r="F2" t="str">
            <v>INCH</v>
          </cell>
        </row>
      </sheetData>
      <sheetData sheetId="2469">
        <row r="2">
          <cell r="F2" t="str">
            <v>INCH</v>
          </cell>
        </row>
      </sheetData>
      <sheetData sheetId="2470">
        <row r="2">
          <cell r="F2" t="str">
            <v>INCH</v>
          </cell>
        </row>
      </sheetData>
      <sheetData sheetId="2471">
        <row r="2">
          <cell r="F2" t="str">
            <v>INCH</v>
          </cell>
        </row>
      </sheetData>
      <sheetData sheetId="2472">
        <row r="2">
          <cell r="F2" t="str">
            <v>INCH</v>
          </cell>
        </row>
      </sheetData>
      <sheetData sheetId="2473">
        <row r="2">
          <cell r="F2" t="str">
            <v>INCH</v>
          </cell>
        </row>
      </sheetData>
      <sheetData sheetId="2474">
        <row r="2">
          <cell r="F2" t="str">
            <v>INCH</v>
          </cell>
        </row>
      </sheetData>
      <sheetData sheetId="2475">
        <row r="2">
          <cell r="F2" t="str">
            <v>INCH</v>
          </cell>
        </row>
      </sheetData>
      <sheetData sheetId="2476">
        <row r="2">
          <cell r="F2" t="str">
            <v>INCH</v>
          </cell>
        </row>
      </sheetData>
      <sheetData sheetId="2477">
        <row r="2">
          <cell r="F2" t="str">
            <v>INCH</v>
          </cell>
        </row>
      </sheetData>
      <sheetData sheetId="2478">
        <row r="2">
          <cell r="F2" t="str">
            <v>INCH</v>
          </cell>
        </row>
      </sheetData>
      <sheetData sheetId="2479">
        <row r="2">
          <cell r="F2" t="str">
            <v>INCH</v>
          </cell>
        </row>
      </sheetData>
      <sheetData sheetId="2480">
        <row r="2">
          <cell r="F2" t="str">
            <v>INCH</v>
          </cell>
        </row>
      </sheetData>
      <sheetData sheetId="2481">
        <row r="2">
          <cell r="F2" t="str">
            <v>INCH</v>
          </cell>
        </row>
      </sheetData>
      <sheetData sheetId="2482">
        <row r="2">
          <cell r="F2" t="str">
            <v>INCH</v>
          </cell>
        </row>
      </sheetData>
      <sheetData sheetId="2483">
        <row r="2">
          <cell r="F2" t="str">
            <v>INCH</v>
          </cell>
        </row>
      </sheetData>
      <sheetData sheetId="2484">
        <row r="2">
          <cell r="F2" t="str">
            <v>INCH</v>
          </cell>
        </row>
      </sheetData>
      <sheetData sheetId="2485">
        <row r="2">
          <cell r="F2" t="str">
            <v>INCH</v>
          </cell>
        </row>
      </sheetData>
      <sheetData sheetId="2486">
        <row r="2">
          <cell r="F2" t="str">
            <v>INCH</v>
          </cell>
        </row>
      </sheetData>
      <sheetData sheetId="2487">
        <row r="2">
          <cell r="F2" t="str">
            <v>INCH</v>
          </cell>
        </row>
      </sheetData>
      <sheetData sheetId="2488">
        <row r="2">
          <cell r="F2" t="str">
            <v>INCH</v>
          </cell>
        </row>
      </sheetData>
      <sheetData sheetId="2489">
        <row r="2">
          <cell r="F2" t="str">
            <v>INCH</v>
          </cell>
        </row>
      </sheetData>
      <sheetData sheetId="2490">
        <row r="2">
          <cell r="F2" t="str">
            <v>INCH</v>
          </cell>
        </row>
      </sheetData>
      <sheetData sheetId="2491">
        <row r="2">
          <cell r="F2" t="str">
            <v>INCH</v>
          </cell>
        </row>
      </sheetData>
      <sheetData sheetId="2492">
        <row r="2">
          <cell r="F2" t="str">
            <v>INCH</v>
          </cell>
        </row>
      </sheetData>
      <sheetData sheetId="2493">
        <row r="2">
          <cell r="F2" t="str">
            <v>INCH</v>
          </cell>
        </row>
      </sheetData>
      <sheetData sheetId="2494">
        <row r="2">
          <cell r="F2" t="str">
            <v>INCH</v>
          </cell>
        </row>
      </sheetData>
      <sheetData sheetId="2495">
        <row r="2">
          <cell r="F2" t="str">
            <v>INCH</v>
          </cell>
        </row>
      </sheetData>
      <sheetData sheetId="2496">
        <row r="2">
          <cell r="F2" t="str">
            <v>INCH</v>
          </cell>
        </row>
      </sheetData>
      <sheetData sheetId="2497">
        <row r="2">
          <cell r="F2" t="str">
            <v>INCH</v>
          </cell>
        </row>
      </sheetData>
      <sheetData sheetId="2498">
        <row r="2">
          <cell r="F2" t="str">
            <v>INCH</v>
          </cell>
        </row>
      </sheetData>
      <sheetData sheetId="2499">
        <row r="2">
          <cell r="F2" t="str">
            <v>INCH</v>
          </cell>
        </row>
      </sheetData>
      <sheetData sheetId="2500">
        <row r="2">
          <cell r="F2" t="str">
            <v>INCH</v>
          </cell>
        </row>
      </sheetData>
      <sheetData sheetId="2501">
        <row r="2">
          <cell r="F2" t="str">
            <v>INCH</v>
          </cell>
        </row>
      </sheetData>
      <sheetData sheetId="2502">
        <row r="2">
          <cell r="F2" t="str">
            <v>INCH</v>
          </cell>
        </row>
      </sheetData>
      <sheetData sheetId="2503">
        <row r="2">
          <cell r="F2" t="str">
            <v>INCH</v>
          </cell>
        </row>
      </sheetData>
      <sheetData sheetId="2504">
        <row r="2">
          <cell r="F2" t="str">
            <v>INCH</v>
          </cell>
        </row>
      </sheetData>
      <sheetData sheetId="2505">
        <row r="2">
          <cell r="F2" t="str">
            <v>INCH</v>
          </cell>
        </row>
      </sheetData>
      <sheetData sheetId="2506">
        <row r="2">
          <cell r="F2" t="str">
            <v>INCH</v>
          </cell>
        </row>
      </sheetData>
      <sheetData sheetId="2507">
        <row r="2">
          <cell r="F2" t="str">
            <v>INCH</v>
          </cell>
        </row>
      </sheetData>
      <sheetData sheetId="2508">
        <row r="2">
          <cell r="F2" t="str">
            <v>INCH</v>
          </cell>
        </row>
      </sheetData>
      <sheetData sheetId="2509">
        <row r="2">
          <cell r="F2" t="str">
            <v>INCH</v>
          </cell>
        </row>
      </sheetData>
      <sheetData sheetId="2510">
        <row r="2">
          <cell r="F2" t="str">
            <v>INCH</v>
          </cell>
        </row>
      </sheetData>
      <sheetData sheetId="2511">
        <row r="2">
          <cell r="F2" t="str">
            <v>INCH</v>
          </cell>
        </row>
      </sheetData>
      <sheetData sheetId="2512">
        <row r="2">
          <cell r="F2" t="str">
            <v>INCH</v>
          </cell>
        </row>
      </sheetData>
      <sheetData sheetId="2513">
        <row r="2">
          <cell r="F2" t="str">
            <v>INCH</v>
          </cell>
        </row>
      </sheetData>
      <sheetData sheetId="2514">
        <row r="2">
          <cell r="F2" t="str">
            <v>INCH</v>
          </cell>
        </row>
      </sheetData>
      <sheetData sheetId="2515">
        <row r="2">
          <cell r="F2" t="str">
            <v>INCH</v>
          </cell>
        </row>
      </sheetData>
      <sheetData sheetId="2516">
        <row r="2">
          <cell r="F2" t="str">
            <v>INCH</v>
          </cell>
        </row>
      </sheetData>
      <sheetData sheetId="2517">
        <row r="2">
          <cell r="F2" t="str">
            <v>INCH</v>
          </cell>
        </row>
      </sheetData>
      <sheetData sheetId="2518">
        <row r="2">
          <cell r="F2" t="str">
            <v>INCH</v>
          </cell>
        </row>
      </sheetData>
      <sheetData sheetId="2519">
        <row r="2">
          <cell r="F2" t="str">
            <v>INCH</v>
          </cell>
        </row>
      </sheetData>
      <sheetData sheetId="2520">
        <row r="2">
          <cell r="F2" t="str">
            <v>INCH</v>
          </cell>
        </row>
      </sheetData>
      <sheetData sheetId="2521">
        <row r="2">
          <cell r="F2" t="str">
            <v>INCH</v>
          </cell>
        </row>
      </sheetData>
      <sheetData sheetId="2522">
        <row r="2">
          <cell r="F2" t="str">
            <v>INCH</v>
          </cell>
        </row>
      </sheetData>
      <sheetData sheetId="2523">
        <row r="2">
          <cell r="F2" t="str">
            <v>INCH</v>
          </cell>
        </row>
      </sheetData>
      <sheetData sheetId="2524">
        <row r="2">
          <cell r="F2" t="str">
            <v>INCH</v>
          </cell>
        </row>
      </sheetData>
      <sheetData sheetId="2525">
        <row r="2">
          <cell r="F2" t="str">
            <v>INCH</v>
          </cell>
        </row>
      </sheetData>
      <sheetData sheetId="2526">
        <row r="2">
          <cell r="F2" t="str">
            <v>INCH</v>
          </cell>
        </row>
      </sheetData>
      <sheetData sheetId="2527">
        <row r="2">
          <cell r="F2" t="str">
            <v>INCH</v>
          </cell>
        </row>
      </sheetData>
      <sheetData sheetId="2528">
        <row r="2">
          <cell r="F2" t="str">
            <v>INCH</v>
          </cell>
        </row>
      </sheetData>
      <sheetData sheetId="2529">
        <row r="2">
          <cell r="F2" t="str">
            <v>INCH</v>
          </cell>
        </row>
      </sheetData>
      <sheetData sheetId="2530">
        <row r="2">
          <cell r="F2" t="str">
            <v>INCH</v>
          </cell>
        </row>
      </sheetData>
      <sheetData sheetId="2531">
        <row r="2">
          <cell r="F2" t="str">
            <v>INCH</v>
          </cell>
        </row>
      </sheetData>
      <sheetData sheetId="2532">
        <row r="2">
          <cell r="F2" t="str">
            <v>INCH</v>
          </cell>
        </row>
      </sheetData>
      <sheetData sheetId="2533">
        <row r="2">
          <cell r="F2" t="str">
            <v>INCH</v>
          </cell>
        </row>
      </sheetData>
      <sheetData sheetId="2534">
        <row r="2">
          <cell r="F2" t="str">
            <v>INCH</v>
          </cell>
        </row>
      </sheetData>
      <sheetData sheetId="2535">
        <row r="2">
          <cell r="F2" t="str">
            <v>INCH</v>
          </cell>
        </row>
      </sheetData>
      <sheetData sheetId="2536">
        <row r="2">
          <cell r="F2" t="str">
            <v>INCH</v>
          </cell>
        </row>
      </sheetData>
      <sheetData sheetId="2537">
        <row r="2">
          <cell r="F2" t="str">
            <v>INCH</v>
          </cell>
        </row>
      </sheetData>
      <sheetData sheetId="2538">
        <row r="2">
          <cell r="F2" t="str">
            <v>INCH</v>
          </cell>
        </row>
      </sheetData>
      <sheetData sheetId="2539">
        <row r="2">
          <cell r="F2" t="str">
            <v>INCH</v>
          </cell>
        </row>
      </sheetData>
      <sheetData sheetId="2540">
        <row r="2">
          <cell r="F2" t="str">
            <v>INCH</v>
          </cell>
        </row>
      </sheetData>
      <sheetData sheetId="2541">
        <row r="2">
          <cell r="F2" t="str">
            <v>INCH</v>
          </cell>
        </row>
      </sheetData>
      <sheetData sheetId="2542">
        <row r="2">
          <cell r="F2" t="str">
            <v>INCH</v>
          </cell>
        </row>
      </sheetData>
      <sheetData sheetId="2543">
        <row r="2">
          <cell r="F2" t="str">
            <v>INCH</v>
          </cell>
        </row>
      </sheetData>
      <sheetData sheetId="2544">
        <row r="2">
          <cell r="F2" t="str">
            <v>INCH</v>
          </cell>
        </row>
      </sheetData>
      <sheetData sheetId="2545">
        <row r="2">
          <cell r="F2" t="str">
            <v>INCH</v>
          </cell>
        </row>
      </sheetData>
      <sheetData sheetId="2546">
        <row r="2">
          <cell r="F2" t="str">
            <v>INCH</v>
          </cell>
        </row>
      </sheetData>
      <sheetData sheetId="2547">
        <row r="2">
          <cell r="F2" t="str">
            <v>INCH</v>
          </cell>
        </row>
      </sheetData>
      <sheetData sheetId="2548">
        <row r="2">
          <cell r="F2" t="str">
            <v>INCH</v>
          </cell>
        </row>
      </sheetData>
      <sheetData sheetId="2549">
        <row r="2">
          <cell r="F2" t="str">
            <v>INCH</v>
          </cell>
        </row>
      </sheetData>
      <sheetData sheetId="2550">
        <row r="2">
          <cell r="F2" t="str">
            <v>INCH</v>
          </cell>
        </row>
      </sheetData>
      <sheetData sheetId="2551">
        <row r="2">
          <cell r="F2" t="str">
            <v>INCH</v>
          </cell>
        </row>
      </sheetData>
      <sheetData sheetId="2552">
        <row r="2">
          <cell r="F2" t="str">
            <v>INCH</v>
          </cell>
        </row>
      </sheetData>
      <sheetData sheetId="2553">
        <row r="2">
          <cell r="F2" t="str">
            <v>INCH</v>
          </cell>
        </row>
      </sheetData>
      <sheetData sheetId="2554">
        <row r="2">
          <cell r="F2" t="str">
            <v>INCH</v>
          </cell>
        </row>
      </sheetData>
      <sheetData sheetId="2555">
        <row r="2">
          <cell r="F2" t="str">
            <v>INCH</v>
          </cell>
        </row>
      </sheetData>
      <sheetData sheetId="2556">
        <row r="2">
          <cell r="F2" t="str">
            <v>INCH</v>
          </cell>
        </row>
      </sheetData>
      <sheetData sheetId="2557">
        <row r="2">
          <cell r="F2" t="str">
            <v>INCH</v>
          </cell>
        </row>
      </sheetData>
      <sheetData sheetId="2558">
        <row r="2">
          <cell r="F2" t="str">
            <v>INCH</v>
          </cell>
        </row>
      </sheetData>
      <sheetData sheetId="2559">
        <row r="2">
          <cell r="F2" t="str">
            <v>INCH</v>
          </cell>
        </row>
      </sheetData>
      <sheetData sheetId="2560">
        <row r="2">
          <cell r="F2" t="str">
            <v>INCH</v>
          </cell>
        </row>
      </sheetData>
      <sheetData sheetId="2561">
        <row r="2">
          <cell r="F2" t="str">
            <v>INCH</v>
          </cell>
        </row>
      </sheetData>
      <sheetData sheetId="2562">
        <row r="2">
          <cell r="F2" t="str">
            <v>INCH</v>
          </cell>
        </row>
      </sheetData>
      <sheetData sheetId="2563">
        <row r="2">
          <cell r="F2" t="str">
            <v>INCH</v>
          </cell>
        </row>
      </sheetData>
      <sheetData sheetId="2564">
        <row r="2">
          <cell r="F2" t="str">
            <v>INCH</v>
          </cell>
        </row>
      </sheetData>
      <sheetData sheetId="2565">
        <row r="2">
          <cell r="F2" t="str">
            <v>INCH</v>
          </cell>
        </row>
      </sheetData>
      <sheetData sheetId="2566">
        <row r="2">
          <cell r="F2" t="str">
            <v>INCH</v>
          </cell>
        </row>
      </sheetData>
      <sheetData sheetId="2567">
        <row r="2">
          <cell r="F2" t="str">
            <v>INCH</v>
          </cell>
        </row>
      </sheetData>
      <sheetData sheetId="2568">
        <row r="2">
          <cell r="F2" t="str">
            <v>INCH</v>
          </cell>
        </row>
      </sheetData>
      <sheetData sheetId="2569">
        <row r="2">
          <cell r="F2" t="str">
            <v>INCH</v>
          </cell>
        </row>
      </sheetData>
      <sheetData sheetId="2570">
        <row r="2">
          <cell r="F2" t="str">
            <v>INCH</v>
          </cell>
        </row>
      </sheetData>
      <sheetData sheetId="2571">
        <row r="2">
          <cell r="F2" t="str">
            <v>INCH</v>
          </cell>
        </row>
      </sheetData>
      <sheetData sheetId="2572">
        <row r="2">
          <cell r="F2" t="str">
            <v>INCH</v>
          </cell>
        </row>
      </sheetData>
      <sheetData sheetId="2573">
        <row r="2">
          <cell r="F2" t="str">
            <v>INCH</v>
          </cell>
        </row>
      </sheetData>
      <sheetData sheetId="2574">
        <row r="2">
          <cell r="F2" t="str">
            <v>INCH</v>
          </cell>
        </row>
      </sheetData>
      <sheetData sheetId="2575">
        <row r="2">
          <cell r="F2" t="str">
            <v>INCH</v>
          </cell>
        </row>
      </sheetData>
      <sheetData sheetId="2576">
        <row r="2">
          <cell r="F2" t="str">
            <v>INCH</v>
          </cell>
        </row>
      </sheetData>
      <sheetData sheetId="2577">
        <row r="2">
          <cell r="F2" t="str">
            <v>INCH</v>
          </cell>
        </row>
      </sheetData>
      <sheetData sheetId="2578">
        <row r="2">
          <cell r="F2" t="str">
            <v>INCH</v>
          </cell>
        </row>
      </sheetData>
      <sheetData sheetId="2579">
        <row r="2">
          <cell r="F2" t="str">
            <v>INCH</v>
          </cell>
        </row>
      </sheetData>
      <sheetData sheetId="2580">
        <row r="2">
          <cell r="F2" t="str">
            <v>INCH</v>
          </cell>
        </row>
      </sheetData>
      <sheetData sheetId="2581">
        <row r="2">
          <cell r="F2" t="str">
            <v>INCH</v>
          </cell>
        </row>
      </sheetData>
      <sheetData sheetId="2582">
        <row r="2">
          <cell r="F2" t="str">
            <v>INCH</v>
          </cell>
        </row>
      </sheetData>
      <sheetData sheetId="2583">
        <row r="2">
          <cell r="F2" t="str">
            <v>INCH</v>
          </cell>
        </row>
      </sheetData>
      <sheetData sheetId="2584">
        <row r="2">
          <cell r="F2" t="str">
            <v>INCH</v>
          </cell>
        </row>
      </sheetData>
      <sheetData sheetId="2585">
        <row r="2">
          <cell r="F2" t="str">
            <v>INCH</v>
          </cell>
        </row>
      </sheetData>
      <sheetData sheetId="2586">
        <row r="2">
          <cell r="F2" t="str">
            <v>INCH</v>
          </cell>
        </row>
      </sheetData>
      <sheetData sheetId="2587">
        <row r="2">
          <cell r="F2" t="str">
            <v>INCH</v>
          </cell>
        </row>
      </sheetData>
      <sheetData sheetId="2588">
        <row r="2">
          <cell r="F2" t="str">
            <v>INCH</v>
          </cell>
        </row>
      </sheetData>
      <sheetData sheetId="2589">
        <row r="2">
          <cell r="F2" t="str">
            <v>INCH</v>
          </cell>
        </row>
      </sheetData>
      <sheetData sheetId="2590">
        <row r="2">
          <cell r="F2" t="str">
            <v>INCH</v>
          </cell>
        </row>
      </sheetData>
      <sheetData sheetId="2591">
        <row r="2">
          <cell r="F2" t="str">
            <v>INCH</v>
          </cell>
        </row>
      </sheetData>
      <sheetData sheetId="2592">
        <row r="2">
          <cell r="F2" t="str">
            <v>INCH</v>
          </cell>
        </row>
      </sheetData>
      <sheetData sheetId="2593">
        <row r="2">
          <cell r="F2" t="str">
            <v>INCH</v>
          </cell>
        </row>
      </sheetData>
      <sheetData sheetId="2594">
        <row r="2">
          <cell r="F2" t="str">
            <v>INCH</v>
          </cell>
        </row>
      </sheetData>
      <sheetData sheetId="2595">
        <row r="2">
          <cell r="F2" t="str">
            <v>INCH</v>
          </cell>
        </row>
      </sheetData>
      <sheetData sheetId="2596">
        <row r="2">
          <cell r="F2" t="str">
            <v>INCH</v>
          </cell>
        </row>
      </sheetData>
      <sheetData sheetId="2597">
        <row r="2">
          <cell r="F2" t="str">
            <v>INCH</v>
          </cell>
        </row>
      </sheetData>
      <sheetData sheetId="2598">
        <row r="2">
          <cell r="F2" t="str">
            <v>INCH</v>
          </cell>
        </row>
      </sheetData>
      <sheetData sheetId="2599">
        <row r="2">
          <cell r="F2" t="str">
            <v>INCH</v>
          </cell>
        </row>
      </sheetData>
      <sheetData sheetId="2600">
        <row r="2">
          <cell r="F2" t="str">
            <v>INCH</v>
          </cell>
        </row>
      </sheetData>
      <sheetData sheetId="2601">
        <row r="2">
          <cell r="F2" t="str">
            <v>INCH</v>
          </cell>
        </row>
      </sheetData>
      <sheetData sheetId="2602">
        <row r="2">
          <cell r="F2" t="str">
            <v>INCH</v>
          </cell>
        </row>
      </sheetData>
      <sheetData sheetId="2603">
        <row r="2">
          <cell r="F2" t="str">
            <v>INCH</v>
          </cell>
        </row>
      </sheetData>
      <sheetData sheetId="2604">
        <row r="2">
          <cell r="F2" t="str">
            <v>INCH</v>
          </cell>
        </row>
      </sheetData>
      <sheetData sheetId="2605">
        <row r="2">
          <cell r="F2" t="str">
            <v>INCH</v>
          </cell>
        </row>
      </sheetData>
      <sheetData sheetId="2606">
        <row r="2">
          <cell r="F2" t="str">
            <v>INCH</v>
          </cell>
        </row>
      </sheetData>
      <sheetData sheetId="2607">
        <row r="2">
          <cell r="F2" t="str">
            <v>INCH</v>
          </cell>
        </row>
      </sheetData>
      <sheetData sheetId="2608">
        <row r="2">
          <cell r="F2" t="str">
            <v>INCH</v>
          </cell>
        </row>
      </sheetData>
      <sheetData sheetId="2609">
        <row r="2">
          <cell r="F2" t="str">
            <v>INCH</v>
          </cell>
        </row>
      </sheetData>
      <sheetData sheetId="2610">
        <row r="2">
          <cell r="F2" t="str">
            <v>INCH</v>
          </cell>
        </row>
      </sheetData>
      <sheetData sheetId="2611">
        <row r="2">
          <cell r="F2" t="str">
            <v>INCH</v>
          </cell>
        </row>
      </sheetData>
      <sheetData sheetId="2612">
        <row r="2">
          <cell r="F2" t="str">
            <v>INCH</v>
          </cell>
        </row>
      </sheetData>
      <sheetData sheetId="2613">
        <row r="2">
          <cell r="F2" t="str">
            <v>INCH</v>
          </cell>
        </row>
      </sheetData>
      <sheetData sheetId="2614">
        <row r="2">
          <cell r="F2" t="str">
            <v>INCH</v>
          </cell>
        </row>
      </sheetData>
      <sheetData sheetId="2615">
        <row r="2">
          <cell r="F2" t="str">
            <v>INCH</v>
          </cell>
        </row>
      </sheetData>
      <sheetData sheetId="2616">
        <row r="2">
          <cell r="F2" t="str">
            <v>INCH</v>
          </cell>
        </row>
      </sheetData>
      <sheetData sheetId="2617">
        <row r="2">
          <cell r="F2" t="str">
            <v>INCH</v>
          </cell>
        </row>
      </sheetData>
      <sheetData sheetId="2618">
        <row r="2">
          <cell r="F2" t="str">
            <v>INCH</v>
          </cell>
        </row>
      </sheetData>
      <sheetData sheetId="2619">
        <row r="2">
          <cell r="F2" t="str">
            <v>INCH</v>
          </cell>
        </row>
      </sheetData>
      <sheetData sheetId="2620">
        <row r="2">
          <cell r="F2" t="str">
            <v>INCH</v>
          </cell>
        </row>
      </sheetData>
      <sheetData sheetId="2621">
        <row r="2">
          <cell r="F2" t="str">
            <v>INCH</v>
          </cell>
        </row>
      </sheetData>
      <sheetData sheetId="2622">
        <row r="2">
          <cell r="F2" t="str">
            <v>INCH</v>
          </cell>
        </row>
      </sheetData>
      <sheetData sheetId="2623">
        <row r="2">
          <cell r="F2" t="str">
            <v>INCH</v>
          </cell>
        </row>
      </sheetData>
      <sheetData sheetId="2624">
        <row r="2">
          <cell r="F2" t="str">
            <v>INCH</v>
          </cell>
        </row>
      </sheetData>
      <sheetData sheetId="2625">
        <row r="2">
          <cell r="F2" t="str">
            <v>INCH</v>
          </cell>
        </row>
      </sheetData>
      <sheetData sheetId="2626">
        <row r="2">
          <cell r="F2" t="str">
            <v>INCH</v>
          </cell>
        </row>
      </sheetData>
      <sheetData sheetId="2627">
        <row r="2">
          <cell r="F2" t="str">
            <v>INCH</v>
          </cell>
        </row>
      </sheetData>
      <sheetData sheetId="2628">
        <row r="2">
          <cell r="F2" t="str">
            <v>INCH</v>
          </cell>
        </row>
      </sheetData>
      <sheetData sheetId="2629">
        <row r="2">
          <cell r="F2" t="str">
            <v>INCH</v>
          </cell>
        </row>
      </sheetData>
      <sheetData sheetId="2630">
        <row r="2">
          <cell r="F2" t="str">
            <v>INCH</v>
          </cell>
        </row>
      </sheetData>
      <sheetData sheetId="2631">
        <row r="2">
          <cell r="F2" t="str">
            <v>INCH</v>
          </cell>
        </row>
      </sheetData>
      <sheetData sheetId="2632">
        <row r="2">
          <cell r="F2" t="str">
            <v>INCH</v>
          </cell>
        </row>
      </sheetData>
      <sheetData sheetId="2633">
        <row r="2">
          <cell r="F2" t="str">
            <v>INCH</v>
          </cell>
        </row>
      </sheetData>
      <sheetData sheetId="2634">
        <row r="2">
          <cell r="F2" t="str">
            <v>INCH</v>
          </cell>
        </row>
      </sheetData>
      <sheetData sheetId="2635">
        <row r="2">
          <cell r="F2" t="str">
            <v>INCH</v>
          </cell>
        </row>
      </sheetData>
      <sheetData sheetId="2636">
        <row r="2">
          <cell r="F2" t="str">
            <v>INCH</v>
          </cell>
        </row>
      </sheetData>
      <sheetData sheetId="2637">
        <row r="2">
          <cell r="F2" t="str">
            <v>INCH</v>
          </cell>
        </row>
      </sheetData>
      <sheetData sheetId="2638">
        <row r="2">
          <cell r="F2" t="str">
            <v>INCH</v>
          </cell>
        </row>
      </sheetData>
      <sheetData sheetId="2639">
        <row r="2">
          <cell r="F2" t="str">
            <v>INCH</v>
          </cell>
        </row>
      </sheetData>
      <sheetData sheetId="2640">
        <row r="2">
          <cell r="F2" t="str">
            <v>INCH</v>
          </cell>
        </row>
      </sheetData>
      <sheetData sheetId="2641">
        <row r="2">
          <cell r="F2" t="str">
            <v>INCH</v>
          </cell>
        </row>
      </sheetData>
      <sheetData sheetId="2642">
        <row r="2">
          <cell r="F2" t="str">
            <v>INCH</v>
          </cell>
        </row>
      </sheetData>
      <sheetData sheetId="2643">
        <row r="2">
          <cell r="F2" t="str">
            <v>INCH</v>
          </cell>
        </row>
      </sheetData>
      <sheetData sheetId="2644">
        <row r="2">
          <cell r="F2" t="str">
            <v>INCH</v>
          </cell>
        </row>
      </sheetData>
      <sheetData sheetId="2645">
        <row r="2">
          <cell r="F2" t="str">
            <v>INCH</v>
          </cell>
        </row>
      </sheetData>
      <sheetData sheetId="2646">
        <row r="2">
          <cell r="F2" t="str">
            <v>INCH</v>
          </cell>
        </row>
      </sheetData>
      <sheetData sheetId="2647">
        <row r="2">
          <cell r="F2" t="str">
            <v>INCH</v>
          </cell>
        </row>
      </sheetData>
      <sheetData sheetId="2648">
        <row r="2">
          <cell r="F2" t="str">
            <v>INCH</v>
          </cell>
        </row>
      </sheetData>
      <sheetData sheetId="2649">
        <row r="2">
          <cell r="F2" t="str">
            <v>INCH</v>
          </cell>
        </row>
      </sheetData>
      <sheetData sheetId="2650">
        <row r="2">
          <cell r="F2" t="str">
            <v>INCH</v>
          </cell>
        </row>
      </sheetData>
      <sheetData sheetId="2651">
        <row r="2">
          <cell r="F2" t="str">
            <v>INCH</v>
          </cell>
        </row>
      </sheetData>
      <sheetData sheetId="2652">
        <row r="2">
          <cell r="F2" t="str">
            <v>INCH</v>
          </cell>
        </row>
      </sheetData>
      <sheetData sheetId="2653">
        <row r="2">
          <cell r="F2" t="str">
            <v>INCH</v>
          </cell>
        </row>
      </sheetData>
      <sheetData sheetId="2654">
        <row r="2">
          <cell r="F2" t="str">
            <v>INCH</v>
          </cell>
        </row>
      </sheetData>
      <sheetData sheetId="2655">
        <row r="2">
          <cell r="F2" t="str">
            <v>INCH</v>
          </cell>
        </row>
      </sheetData>
      <sheetData sheetId="2656">
        <row r="2">
          <cell r="F2" t="str">
            <v>INCH</v>
          </cell>
        </row>
      </sheetData>
      <sheetData sheetId="2657">
        <row r="2">
          <cell r="F2" t="str">
            <v>INCH</v>
          </cell>
        </row>
      </sheetData>
      <sheetData sheetId="2658">
        <row r="2">
          <cell r="F2" t="str">
            <v>INCH</v>
          </cell>
        </row>
      </sheetData>
      <sheetData sheetId="2659">
        <row r="2">
          <cell r="F2" t="str">
            <v>INCH</v>
          </cell>
        </row>
      </sheetData>
      <sheetData sheetId="2660">
        <row r="2">
          <cell r="F2" t="str">
            <v>INCH</v>
          </cell>
        </row>
      </sheetData>
      <sheetData sheetId="2661">
        <row r="2">
          <cell r="F2" t="str">
            <v>INCH</v>
          </cell>
        </row>
      </sheetData>
      <sheetData sheetId="2662">
        <row r="2">
          <cell r="F2" t="str">
            <v>INCH</v>
          </cell>
        </row>
      </sheetData>
      <sheetData sheetId="2663">
        <row r="2">
          <cell r="F2" t="str">
            <v>INCH</v>
          </cell>
        </row>
      </sheetData>
      <sheetData sheetId="2664">
        <row r="2">
          <cell r="F2" t="str">
            <v>INCH</v>
          </cell>
        </row>
      </sheetData>
      <sheetData sheetId="2665">
        <row r="2">
          <cell r="F2" t="str">
            <v>INCH</v>
          </cell>
        </row>
      </sheetData>
      <sheetData sheetId="2666">
        <row r="2">
          <cell r="F2" t="str">
            <v>INCH</v>
          </cell>
        </row>
      </sheetData>
      <sheetData sheetId="2667">
        <row r="2">
          <cell r="F2" t="str">
            <v>INCH</v>
          </cell>
        </row>
      </sheetData>
      <sheetData sheetId="2668">
        <row r="2">
          <cell r="F2" t="str">
            <v>INCH</v>
          </cell>
        </row>
      </sheetData>
      <sheetData sheetId="2669">
        <row r="2">
          <cell r="F2" t="str">
            <v>INCH</v>
          </cell>
        </row>
      </sheetData>
      <sheetData sheetId="2670">
        <row r="2">
          <cell r="F2" t="str">
            <v>INCH</v>
          </cell>
        </row>
      </sheetData>
      <sheetData sheetId="2671">
        <row r="2">
          <cell r="F2" t="str">
            <v>INCH</v>
          </cell>
        </row>
      </sheetData>
      <sheetData sheetId="2672">
        <row r="2">
          <cell r="F2" t="str">
            <v>INCH</v>
          </cell>
        </row>
      </sheetData>
      <sheetData sheetId="2673">
        <row r="2">
          <cell r="F2" t="str">
            <v>INCH</v>
          </cell>
        </row>
      </sheetData>
      <sheetData sheetId="2674">
        <row r="2">
          <cell r="F2" t="str">
            <v>INCH</v>
          </cell>
        </row>
      </sheetData>
      <sheetData sheetId="2675">
        <row r="2">
          <cell r="F2" t="str">
            <v>INCH</v>
          </cell>
        </row>
      </sheetData>
      <sheetData sheetId="2676">
        <row r="2">
          <cell r="F2" t="str">
            <v>INCH</v>
          </cell>
        </row>
      </sheetData>
      <sheetData sheetId="2677">
        <row r="2">
          <cell r="F2" t="str">
            <v>INCH</v>
          </cell>
        </row>
      </sheetData>
      <sheetData sheetId="2678">
        <row r="2">
          <cell r="F2" t="str">
            <v>INCH</v>
          </cell>
        </row>
      </sheetData>
      <sheetData sheetId="2679">
        <row r="2">
          <cell r="F2" t="str">
            <v>INCH</v>
          </cell>
        </row>
      </sheetData>
      <sheetData sheetId="2680">
        <row r="2">
          <cell r="F2" t="str">
            <v>INCH</v>
          </cell>
        </row>
      </sheetData>
      <sheetData sheetId="2681">
        <row r="2">
          <cell r="F2" t="str">
            <v>INCH</v>
          </cell>
        </row>
      </sheetData>
      <sheetData sheetId="2682">
        <row r="2">
          <cell r="F2" t="str">
            <v>INCH</v>
          </cell>
        </row>
      </sheetData>
      <sheetData sheetId="2683">
        <row r="2">
          <cell r="F2" t="str">
            <v>INCH</v>
          </cell>
        </row>
      </sheetData>
      <sheetData sheetId="2684">
        <row r="2">
          <cell r="F2" t="str">
            <v>INCH</v>
          </cell>
        </row>
      </sheetData>
      <sheetData sheetId="2685">
        <row r="2">
          <cell r="F2" t="str">
            <v>INCH</v>
          </cell>
        </row>
      </sheetData>
      <sheetData sheetId="2686">
        <row r="2">
          <cell r="F2" t="str">
            <v>INCH</v>
          </cell>
        </row>
      </sheetData>
      <sheetData sheetId="2687">
        <row r="2">
          <cell r="F2" t="str">
            <v>INCH</v>
          </cell>
        </row>
      </sheetData>
      <sheetData sheetId="2688">
        <row r="2">
          <cell r="F2" t="str">
            <v>INCH</v>
          </cell>
        </row>
      </sheetData>
      <sheetData sheetId="2689">
        <row r="2">
          <cell r="F2" t="str">
            <v>INCH</v>
          </cell>
        </row>
      </sheetData>
      <sheetData sheetId="2690">
        <row r="2">
          <cell r="F2" t="str">
            <v>INCH</v>
          </cell>
        </row>
      </sheetData>
      <sheetData sheetId="2691">
        <row r="2">
          <cell r="F2" t="str">
            <v>INCH</v>
          </cell>
        </row>
      </sheetData>
      <sheetData sheetId="2692">
        <row r="2">
          <cell r="F2" t="str">
            <v>INCH</v>
          </cell>
        </row>
      </sheetData>
      <sheetData sheetId="2693">
        <row r="2">
          <cell r="F2" t="str">
            <v>INCH</v>
          </cell>
        </row>
      </sheetData>
      <sheetData sheetId="2694">
        <row r="2">
          <cell r="F2" t="str">
            <v>INCH</v>
          </cell>
        </row>
      </sheetData>
      <sheetData sheetId="2695">
        <row r="2">
          <cell r="F2" t="str">
            <v>INCH</v>
          </cell>
        </row>
      </sheetData>
      <sheetData sheetId="2696">
        <row r="2">
          <cell r="F2" t="str">
            <v>INCH</v>
          </cell>
        </row>
      </sheetData>
      <sheetData sheetId="2697">
        <row r="2">
          <cell r="F2" t="str">
            <v>INCH</v>
          </cell>
        </row>
      </sheetData>
      <sheetData sheetId="2698">
        <row r="2">
          <cell r="F2" t="str">
            <v>INCH</v>
          </cell>
        </row>
      </sheetData>
      <sheetData sheetId="2699">
        <row r="2">
          <cell r="F2" t="str">
            <v>INCH</v>
          </cell>
        </row>
      </sheetData>
      <sheetData sheetId="2700">
        <row r="2">
          <cell r="F2" t="str">
            <v>INCH</v>
          </cell>
        </row>
      </sheetData>
      <sheetData sheetId="2701">
        <row r="2">
          <cell r="F2" t="str">
            <v>INCH</v>
          </cell>
        </row>
      </sheetData>
      <sheetData sheetId="2702">
        <row r="2">
          <cell r="F2" t="str">
            <v>INCH</v>
          </cell>
        </row>
      </sheetData>
      <sheetData sheetId="2703">
        <row r="2">
          <cell r="F2" t="str">
            <v>INCH</v>
          </cell>
        </row>
      </sheetData>
      <sheetData sheetId="2704">
        <row r="2">
          <cell r="F2" t="str">
            <v>INCH</v>
          </cell>
        </row>
      </sheetData>
      <sheetData sheetId="2705">
        <row r="2">
          <cell r="F2" t="str">
            <v>INCH</v>
          </cell>
        </row>
      </sheetData>
      <sheetData sheetId="2706">
        <row r="2">
          <cell r="F2" t="str">
            <v>INCH</v>
          </cell>
        </row>
      </sheetData>
      <sheetData sheetId="2707">
        <row r="2">
          <cell r="F2" t="str">
            <v>INCH</v>
          </cell>
        </row>
      </sheetData>
      <sheetData sheetId="2708">
        <row r="2">
          <cell r="F2" t="str">
            <v>INCH</v>
          </cell>
        </row>
      </sheetData>
      <sheetData sheetId="2709">
        <row r="2">
          <cell r="F2" t="str">
            <v>INCH</v>
          </cell>
        </row>
      </sheetData>
      <sheetData sheetId="2710">
        <row r="2">
          <cell r="F2" t="str">
            <v>INCH</v>
          </cell>
        </row>
      </sheetData>
      <sheetData sheetId="2711">
        <row r="2">
          <cell r="F2" t="str">
            <v>INCH</v>
          </cell>
        </row>
      </sheetData>
      <sheetData sheetId="2712">
        <row r="2">
          <cell r="F2" t="str">
            <v>INCH</v>
          </cell>
        </row>
      </sheetData>
      <sheetData sheetId="2713">
        <row r="2">
          <cell r="F2" t="str">
            <v>INCH</v>
          </cell>
        </row>
      </sheetData>
      <sheetData sheetId="2714">
        <row r="2">
          <cell r="F2" t="str">
            <v>INCH</v>
          </cell>
        </row>
      </sheetData>
      <sheetData sheetId="2715">
        <row r="2">
          <cell r="F2" t="str">
            <v>INCH</v>
          </cell>
        </row>
      </sheetData>
      <sheetData sheetId="2716">
        <row r="2">
          <cell r="F2" t="str">
            <v>INCH</v>
          </cell>
        </row>
      </sheetData>
      <sheetData sheetId="2717">
        <row r="2">
          <cell r="F2" t="str">
            <v>INCH</v>
          </cell>
        </row>
      </sheetData>
      <sheetData sheetId="2718">
        <row r="2">
          <cell r="F2" t="str">
            <v>INCH</v>
          </cell>
        </row>
      </sheetData>
      <sheetData sheetId="2719">
        <row r="2">
          <cell r="F2" t="str">
            <v>INCH</v>
          </cell>
        </row>
      </sheetData>
      <sheetData sheetId="2720">
        <row r="2">
          <cell r="F2" t="str">
            <v>INCH</v>
          </cell>
        </row>
      </sheetData>
      <sheetData sheetId="2721">
        <row r="2">
          <cell r="F2" t="str">
            <v>INCH</v>
          </cell>
        </row>
      </sheetData>
      <sheetData sheetId="2722">
        <row r="2">
          <cell r="F2" t="str">
            <v>INCH</v>
          </cell>
        </row>
      </sheetData>
      <sheetData sheetId="2723">
        <row r="2">
          <cell r="F2" t="str">
            <v>INCH</v>
          </cell>
        </row>
      </sheetData>
      <sheetData sheetId="2724">
        <row r="2">
          <cell r="F2" t="str">
            <v>INCH</v>
          </cell>
        </row>
      </sheetData>
      <sheetData sheetId="2725">
        <row r="2">
          <cell r="F2" t="str">
            <v>INCH</v>
          </cell>
        </row>
      </sheetData>
      <sheetData sheetId="2726">
        <row r="2">
          <cell r="F2" t="str">
            <v>INCH</v>
          </cell>
        </row>
      </sheetData>
      <sheetData sheetId="2727">
        <row r="2">
          <cell r="F2" t="str">
            <v>INCH</v>
          </cell>
        </row>
      </sheetData>
      <sheetData sheetId="2728">
        <row r="2">
          <cell r="F2" t="str">
            <v>INCH</v>
          </cell>
        </row>
      </sheetData>
      <sheetData sheetId="2729">
        <row r="2">
          <cell r="F2" t="str">
            <v>INCH</v>
          </cell>
        </row>
      </sheetData>
      <sheetData sheetId="2730">
        <row r="2">
          <cell r="F2" t="str">
            <v>INCH</v>
          </cell>
        </row>
      </sheetData>
      <sheetData sheetId="2731">
        <row r="2">
          <cell r="F2" t="str">
            <v>INCH</v>
          </cell>
        </row>
      </sheetData>
      <sheetData sheetId="2732">
        <row r="2">
          <cell r="F2" t="str">
            <v>INCH</v>
          </cell>
        </row>
      </sheetData>
      <sheetData sheetId="2733">
        <row r="2">
          <cell r="F2" t="str">
            <v>INCH</v>
          </cell>
        </row>
      </sheetData>
      <sheetData sheetId="2734">
        <row r="2">
          <cell r="F2" t="str">
            <v>INCH</v>
          </cell>
        </row>
      </sheetData>
      <sheetData sheetId="2735">
        <row r="2">
          <cell r="F2" t="str">
            <v>INCH</v>
          </cell>
        </row>
      </sheetData>
      <sheetData sheetId="2736">
        <row r="2">
          <cell r="F2" t="str">
            <v>INCH</v>
          </cell>
        </row>
      </sheetData>
      <sheetData sheetId="2737">
        <row r="2">
          <cell r="F2" t="str">
            <v>INCH</v>
          </cell>
        </row>
      </sheetData>
      <sheetData sheetId="2738">
        <row r="2">
          <cell r="F2" t="str">
            <v>INCH</v>
          </cell>
        </row>
      </sheetData>
      <sheetData sheetId="2739">
        <row r="2">
          <cell r="F2" t="str">
            <v>INCH</v>
          </cell>
        </row>
      </sheetData>
      <sheetData sheetId="2740">
        <row r="2">
          <cell r="F2" t="str">
            <v>INCH</v>
          </cell>
        </row>
      </sheetData>
      <sheetData sheetId="2741">
        <row r="2">
          <cell r="F2" t="str">
            <v>INCH</v>
          </cell>
        </row>
      </sheetData>
      <sheetData sheetId="2742">
        <row r="2">
          <cell r="F2" t="str">
            <v>INCH</v>
          </cell>
        </row>
      </sheetData>
      <sheetData sheetId="2743">
        <row r="2">
          <cell r="F2" t="str">
            <v>INCH</v>
          </cell>
        </row>
      </sheetData>
      <sheetData sheetId="2744">
        <row r="2">
          <cell r="F2" t="str">
            <v>INCH</v>
          </cell>
        </row>
      </sheetData>
      <sheetData sheetId="2745">
        <row r="2">
          <cell r="F2" t="str">
            <v>INCH</v>
          </cell>
        </row>
      </sheetData>
      <sheetData sheetId="2746">
        <row r="2">
          <cell r="F2" t="str">
            <v>INCH</v>
          </cell>
        </row>
      </sheetData>
      <sheetData sheetId="2747">
        <row r="2">
          <cell r="F2" t="str">
            <v>INCH</v>
          </cell>
        </row>
      </sheetData>
      <sheetData sheetId="2748">
        <row r="2">
          <cell r="F2" t="str">
            <v>INCH</v>
          </cell>
        </row>
      </sheetData>
      <sheetData sheetId="2749">
        <row r="2">
          <cell r="F2" t="str">
            <v>INCH</v>
          </cell>
        </row>
      </sheetData>
      <sheetData sheetId="2750">
        <row r="2">
          <cell r="F2" t="str">
            <v>INCH</v>
          </cell>
        </row>
      </sheetData>
      <sheetData sheetId="2751">
        <row r="2">
          <cell r="F2" t="str">
            <v>INCH</v>
          </cell>
        </row>
      </sheetData>
      <sheetData sheetId="2752">
        <row r="2">
          <cell r="F2" t="str">
            <v>INCH</v>
          </cell>
        </row>
      </sheetData>
      <sheetData sheetId="2753">
        <row r="2">
          <cell r="F2" t="str">
            <v>INCH</v>
          </cell>
        </row>
      </sheetData>
      <sheetData sheetId="2754">
        <row r="2">
          <cell r="F2" t="str">
            <v>INCH</v>
          </cell>
        </row>
      </sheetData>
      <sheetData sheetId="2755">
        <row r="2">
          <cell r="F2" t="str">
            <v>INCH</v>
          </cell>
        </row>
      </sheetData>
      <sheetData sheetId="2756">
        <row r="2">
          <cell r="F2" t="str">
            <v>INCH</v>
          </cell>
        </row>
      </sheetData>
      <sheetData sheetId="2757">
        <row r="2">
          <cell r="F2" t="str">
            <v>INCH</v>
          </cell>
        </row>
      </sheetData>
      <sheetData sheetId="2758">
        <row r="2">
          <cell r="F2" t="str">
            <v>INCH</v>
          </cell>
        </row>
      </sheetData>
      <sheetData sheetId="2759">
        <row r="2">
          <cell r="F2" t="str">
            <v>INCH</v>
          </cell>
        </row>
      </sheetData>
      <sheetData sheetId="2760">
        <row r="2">
          <cell r="F2" t="str">
            <v>INCH</v>
          </cell>
        </row>
      </sheetData>
      <sheetData sheetId="2761">
        <row r="2">
          <cell r="F2" t="str">
            <v>INCH</v>
          </cell>
        </row>
      </sheetData>
      <sheetData sheetId="2762">
        <row r="2">
          <cell r="F2" t="str">
            <v>INCH</v>
          </cell>
        </row>
      </sheetData>
      <sheetData sheetId="2763">
        <row r="2">
          <cell r="F2" t="str">
            <v>INCH</v>
          </cell>
        </row>
      </sheetData>
      <sheetData sheetId="2764">
        <row r="2">
          <cell r="F2" t="str">
            <v>INCH</v>
          </cell>
        </row>
      </sheetData>
      <sheetData sheetId="2765">
        <row r="2">
          <cell r="F2" t="str">
            <v>INCH</v>
          </cell>
        </row>
      </sheetData>
      <sheetData sheetId="2766">
        <row r="2">
          <cell r="F2" t="str">
            <v>INCH</v>
          </cell>
        </row>
      </sheetData>
      <sheetData sheetId="2767">
        <row r="2">
          <cell r="F2" t="str">
            <v>INCH</v>
          </cell>
        </row>
      </sheetData>
      <sheetData sheetId="2768">
        <row r="2">
          <cell r="F2" t="str">
            <v>INCH</v>
          </cell>
        </row>
      </sheetData>
      <sheetData sheetId="2769">
        <row r="2">
          <cell r="F2" t="str">
            <v>INCH</v>
          </cell>
        </row>
      </sheetData>
      <sheetData sheetId="2770">
        <row r="2">
          <cell r="F2" t="str">
            <v>INCH</v>
          </cell>
        </row>
      </sheetData>
      <sheetData sheetId="2771">
        <row r="2">
          <cell r="F2" t="str">
            <v>INCH</v>
          </cell>
        </row>
      </sheetData>
      <sheetData sheetId="2772">
        <row r="2">
          <cell r="F2" t="str">
            <v>INCH</v>
          </cell>
        </row>
      </sheetData>
      <sheetData sheetId="2773">
        <row r="2">
          <cell r="F2" t="str">
            <v>INCH</v>
          </cell>
        </row>
      </sheetData>
      <sheetData sheetId="2774">
        <row r="2">
          <cell r="F2" t="str">
            <v>INCH</v>
          </cell>
        </row>
      </sheetData>
      <sheetData sheetId="2775">
        <row r="2">
          <cell r="F2" t="str">
            <v>INCH</v>
          </cell>
        </row>
      </sheetData>
      <sheetData sheetId="2776">
        <row r="2">
          <cell r="F2" t="str">
            <v>INCH</v>
          </cell>
        </row>
      </sheetData>
      <sheetData sheetId="2777">
        <row r="2">
          <cell r="F2" t="str">
            <v>INCH</v>
          </cell>
        </row>
      </sheetData>
      <sheetData sheetId="2778">
        <row r="2">
          <cell r="F2" t="str">
            <v>INCH</v>
          </cell>
        </row>
      </sheetData>
      <sheetData sheetId="2779">
        <row r="2">
          <cell r="F2" t="str">
            <v>INCH</v>
          </cell>
        </row>
      </sheetData>
      <sheetData sheetId="2780">
        <row r="2">
          <cell r="F2" t="str">
            <v>INCH</v>
          </cell>
        </row>
      </sheetData>
      <sheetData sheetId="2781">
        <row r="2">
          <cell r="F2" t="str">
            <v>INCH</v>
          </cell>
        </row>
      </sheetData>
      <sheetData sheetId="2782">
        <row r="2">
          <cell r="F2" t="str">
            <v>INCH</v>
          </cell>
        </row>
      </sheetData>
      <sheetData sheetId="2783">
        <row r="2">
          <cell r="F2" t="str">
            <v>INCH</v>
          </cell>
        </row>
      </sheetData>
      <sheetData sheetId="2784">
        <row r="2">
          <cell r="F2" t="str">
            <v>INCH</v>
          </cell>
        </row>
      </sheetData>
      <sheetData sheetId="2785">
        <row r="2">
          <cell r="F2" t="str">
            <v>INCH</v>
          </cell>
        </row>
      </sheetData>
      <sheetData sheetId="2786">
        <row r="2">
          <cell r="F2" t="str">
            <v>INCH</v>
          </cell>
        </row>
      </sheetData>
      <sheetData sheetId="2787">
        <row r="2">
          <cell r="F2" t="str">
            <v>INCH</v>
          </cell>
        </row>
      </sheetData>
      <sheetData sheetId="2788">
        <row r="2">
          <cell r="F2" t="str">
            <v>INCH</v>
          </cell>
        </row>
      </sheetData>
      <sheetData sheetId="2789">
        <row r="2">
          <cell r="F2" t="str">
            <v>INCH</v>
          </cell>
        </row>
      </sheetData>
      <sheetData sheetId="2790">
        <row r="2">
          <cell r="F2" t="str">
            <v>INCH</v>
          </cell>
        </row>
      </sheetData>
      <sheetData sheetId="2791">
        <row r="2">
          <cell r="F2" t="str">
            <v>INCH</v>
          </cell>
        </row>
      </sheetData>
      <sheetData sheetId="2792">
        <row r="2">
          <cell r="F2" t="str">
            <v>INCH</v>
          </cell>
        </row>
      </sheetData>
      <sheetData sheetId="2793">
        <row r="2">
          <cell r="F2" t="str">
            <v>INCH</v>
          </cell>
        </row>
      </sheetData>
      <sheetData sheetId="2794">
        <row r="2">
          <cell r="F2" t="str">
            <v>INCH</v>
          </cell>
        </row>
      </sheetData>
      <sheetData sheetId="2795">
        <row r="2">
          <cell r="F2" t="str">
            <v>INCH</v>
          </cell>
        </row>
      </sheetData>
      <sheetData sheetId="2796">
        <row r="2">
          <cell r="F2" t="str">
            <v>INCH</v>
          </cell>
        </row>
      </sheetData>
      <sheetData sheetId="2797">
        <row r="2">
          <cell r="F2" t="str">
            <v>INCH</v>
          </cell>
        </row>
      </sheetData>
      <sheetData sheetId="2798">
        <row r="2">
          <cell r="F2" t="str">
            <v>INCH</v>
          </cell>
        </row>
      </sheetData>
      <sheetData sheetId="2799">
        <row r="2">
          <cell r="F2" t="str">
            <v>INCH</v>
          </cell>
        </row>
      </sheetData>
      <sheetData sheetId="2800">
        <row r="2">
          <cell r="F2" t="str">
            <v>INCH</v>
          </cell>
        </row>
      </sheetData>
      <sheetData sheetId="2801">
        <row r="2">
          <cell r="F2" t="str">
            <v>INCH</v>
          </cell>
        </row>
      </sheetData>
      <sheetData sheetId="2802">
        <row r="2">
          <cell r="F2" t="str">
            <v>INCH</v>
          </cell>
        </row>
      </sheetData>
      <sheetData sheetId="2803">
        <row r="2">
          <cell r="F2" t="str">
            <v>INCH</v>
          </cell>
        </row>
      </sheetData>
      <sheetData sheetId="2804">
        <row r="2">
          <cell r="F2" t="str">
            <v>INCH</v>
          </cell>
        </row>
      </sheetData>
      <sheetData sheetId="2805">
        <row r="2">
          <cell r="F2" t="str">
            <v>INCH</v>
          </cell>
        </row>
      </sheetData>
      <sheetData sheetId="2806">
        <row r="2">
          <cell r="F2" t="str">
            <v>INCH</v>
          </cell>
        </row>
      </sheetData>
      <sheetData sheetId="2807">
        <row r="2">
          <cell r="F2" t="str">
            <v>INCH</v>
          </cell>
        </row>
      </sheetData>
      <sheetData sheetId="2808">
        <row r="2">
          <cell r="F2" t="str">
            <v>INCH</v>
          </cell>
        </row>
      </sheetData>
      <sheetData sheetId="2809">
        <row r="2">
          <cell r="F2" t="str">
            <v>INCH</v>
          </cell>
        </row>
      </sheetData>
      <sheetData sheetId="2810">
        <row r="2">
          <cell r="F2" t="str">
            <v>INCH</v>
          </cell>
        </row>
      </sheetData>
      <sheetData sheetId="2811">
        <row r="2">
          <cell r="F2" t="str">
            <v>INCH</v>
          </cell>
        </row>
      </sheetData>
      <sheetData sheetId="2812">
        <row r="2">
          <cell r="F2" t="str">
            <v>INCH</v>
          </cell>
        </row>
      </sheetData>
      <sheetData sheetId="2813">
        <row r="2">
          <cell r="F2" t="str">
            <v>INCH</v>
          </cell>
        </row>
      </sheetData>
      <sheetData sheetId="2814">
        <row r="2">
          <cell r="F2" t="str">
            <v>INCH</v>
          </cell>
        </row>
      </sheetData>
      <sheetData sheetId="2815">
        <row r="2">
          <cell r="F2" t="str">
            <v>INCH</v>
          </cell>
        </row>
      </sheetData>
      <sheetData sheetId="2816">
        <row r="2">
          <cell r="F2" t="str">
            <v>INCH</v>
          </cell>
        </row>
      </sheetData>
      <sheetData sheetId="2817">
        <row r="2">
          <cell r="F2" t="str">
            <v>INCH</v>
          </cell>
        </row>
      </sheetData>
      <sheetData sheetId="2818">
        <row r="2">
          <cell r="F2" t="str">
            <v>INCH</v>
          </cell>
        </row>
      </sheetData>
      <sheetData sheetId="2819">
        <row r="2">
          <cell r="F2" t="str">
            <v>INCH</v>
          </cell>
        </row>
      </sheetData>
      <sheetData sheetId="2820">
        <row r="2">
          <cell r="F2" t="str">
            <v>INCH</v>
          </cell>
        </row>
      </sheetData>
      <sheetData sheetId="2821">
        <row r="2">
          <cell r="F2" t="str">
            <v>INCH</v>
          </cell>
        </row>
      </sheetData>
      <sheetData sheetId="2822">
        <row r="2">
          <cell r="F2" t="str">
            <v>INCH</v>
          </cell>
        </row>
      </sheetData>
      <sheetData sheetId="2823">
        <row r="2">
          <cell r="F2" t="str">
            <v>INCH</v>
          </cell>
        </row>
      </sheetData>
      <sheetData sheetId="2824">
        <row r="2">
          <cell r="F2" t="str">
            <v>INCH</v>
          </cell>
        </row>
      </sheetData>
      <sheetData sheetId="2825">
        <row r="2">
          <cell r="F2" t="str">
            <v>INCH</v>
          </cell>
        </row>
      </sheetData>
      <sheetData sheetId="2826">
        <row r="2">
          <cell r="F2" t="str">
            <v>INCH</v>
          </cell>
        </row>
      </sheetData>
      <sheetData sheetId="2827">
        <row r="2">
          <cell r="F2" t="str">
            <v>INCH</v>
          </cell>
        </row>
      </sheetData>
      <sheetData sheetId="2828">
        <row r="2">
          <cell r="F2" t="str">
            <v>INCH</v>
          </cell>
        </row>
      </sheetData>
      <sheetData sheetId="2829">
        <row r="2">
          <cell r="F2" t="str">
            <v>INCH</v>
          </cell>
        </row>
      </sheetData>
      <sheetData sheetId="2830">
        <row r="2">
          <cell r="F2" t="str">
            <v>INCH</v>
          </cell>
        </row>
      </sheetData>
      <sheetData sheetId="2831">
        <row r="2">
          <cell r="F2" t="str">
            <v>INCH</v>
          </cell>
        </row>
      </sheetData>
      <sheetData sheetId="2832">
        <row r="2">
          <cell r="F2" t="str">
            <v>INCH</v>
          </cell>
        </row>
      </sheetData>
      <sheetData sheetId="2833">
        <row r="2">
          <cell r="F2" t="str">
            <v>INCH</v>
          </cell>
        </row>
      </sheetData>
      <sheetData sheetId="2834">
        <row r="2">
          <cell r="F2" t="str">
            <v>INCH</v>
          </cell>
        </row>
      </sheetData>
      <sheetData sheetId="2835">
        <row r="2">
          <cell r="F2" t="str">
            <v>INCH</v>
          </cell>
        </row>
      </sheetData>
      <sheetData sheetId="2836">
        <row r="2">
          <cell r="F2" t="str">
            <v>INCH</v>
          </cell>
        </row>
      </sheetData>
      <sheetData sheetId="2837">
        <row r="2">
          <cell r="F2" t="str">
            <v>INCH</v>
          </cell>
        </row>
      </sheetData>
      <sheetData sheetId="2838">
        <row r="2">
          <cell r="F2" t="str">
            <v>INCH</v>
          </cell>
        </row>
      </sheetData>
      <sheetData sheetId="2839">
        <row r="2">
          <cell r="F2" t="str">
            <v>INCH</v>
          </cell>
        </row>
      </sheetData>
      <sheetData sheetId="2840">
        <row r="2">
          <cell r="F2" t="str">
            <v>INCH</v>
          </cell>
        </row>
      </sheetData>
      <sheetData sheetId="2841">
        <row r="2">
          <cell r="F2" t="str">
            <v>INCH</v>
          </cell>
        </row>
      </sheetData>
      <sheetData sheetId="2842">
        <row r="2">
          <cell r="F2" t="str">
            <v>INCH</v>
          </cell>
        </row>
      </sheetData>
      <sheetData sheetId="2843">
        <row r="2">
          <cell r="F2" t="str">
            <v>INCH</v>
          </cell>
        </row>
      </sheetData>
      <sheetData sheetId="2844">
        <row r="2">
          <cell r="F2" t="str">
            <v>INCH</v>
          </cell>
        </row>
      </sheetData>
      <sheetData sheetId="2845">
        <row r="2">
          <cell r="F2" t="str">
            <v>INCH</v>
          </cell>
        </row>
      </sheetData>
      <sheetData sheetId="2846">
        <row r="2">
          <cell r="F2" t="str">
            <v>INCH</v>
          </cell>
        </row>
      </sheetData>
      <sheetData sheetId="2847">
        <row r="2">
          <cell r="F2" t="str">
            <v>INCH</v>
          </cell>
        </row>
      </sheetData>
      <sheetData sheetId="2848">
        <row r="2">
          <cell r="F2" t="str">
            <v>INCH</v>
          </cell>
        </row>
      </sheetData>
      <sheetData sheetId="2849">
        <row r="2">
          <cell r="F2" t="str">
            <v>INCH</v>
          </cell>
        </row>
      </sheetData>
      <sheetData sheetId="2850">
        <row r="2">
          <cell r="F2" t="str">
            <v>INCH</v>
          </cell>
        </row>
      </sheetData>
      <sheetData sheetId="2851">
        <row r="2">
          <cell r="F2" t="str">
            <v>INCH</v>
          </cell>
        </row>
      </sheetData>
      <sheetData sheetId="2852">
        <row r="2">
          <cell r="F2" t="str">
            <v>INCH</v>
          </cell>
        </row>
      </sheetData>
      <sheetData sheetId="2853">
        <row r="2">
          <cell r="F2" t="str">
            <v>INCH</v>
          </cell>
        </row>
      </sheetData>
      <sheetData sheetId="2854">
        <row r="2">
          <cell r="F2" t="str">
            <v>INCH</v>
          </cell>
        </row>
      </sheetData>
      <sheetData sheetId="2855">
        <row r="2">
          <cell r="F2" t="str">
            <v>INCH</v>
          </cell>
        </row>
      </sheetData>
      <sheetData sheetId="2856">
        <row r="2">
          <cell r="F2" t="str">
            <v>INCH</v>
          </cell>
        </row>
      </sheetData>
      <sheetData sheetId="2857">
        <row r="2">
          <cell r="F2" t="str">
            <v>INCH</v>
          </cell>
        </row>
      </sheetData>
      <sheetData sheetId="2858">
        <row r="2">
          <cell r="F2" t="str">
            <v>INCH</v>
          </cell>
        </row>
      </sheetData>
      <sheetData sheetId="2859">
        <row r="2">
          <cell r="F2" t="str">
            <v>INCH</v>
          </cell>
        </row>
      </sheetData>
      <sheetData sheetId="2860">
        <row r="2">
          <cell r="F2" t="str">
            <v>INCH</v>
          </cell>
        </row>
      </sheetData>
      <sheetData sheetId="2861">
        <row r="2">
          <cell r="F2" t="str">
            <v>INCH</v>
          </cell>
        </row>
      </sheetData>
      <sheetData sheetId="2862">
        <row r="2">
          <cell r="F2" t="str">
            <v>INCH</v>
          </cell>
        </row>
      </sheetData>
      <sheetData sheetId="2863">
        <row r="2">
          <cell r="F2" t="str">
            <v>INCH</v>
          </cell>
        </row>
      </sheetData>
      <sheetData sheetId="2864">
        <row r="2">
          <cell r="F2" t="str">
            <v>INCH</v>
          </cell>
        </row>
      </sheetData>
      <sheetData sheetId="2865">
        <row r="2">
          <cell r="F2" t="str">
            <v>INCH</v>
          </cell>
        </row>
      </sheetData>
      <sheetData sheetId="2866">
        <row r="2">
          <cell r="F2" t="str">
            <v>INCH</v>
          </cell>
        </row>
      </sheetData>
      <sheetData sheetId="2867">
        <row r="2">
          <cell r="F2" t="str">
            <v>INCH</v>
          </cell>
        </row>
      </sheetData>
      <sheetData sheetId="2868">
        <row r="2">
          <cell r="F2" t="str">
            <v>INCH</v>
          </cell>
        </row>
      </sheetData>
      <sheetData sheetId="2869">
        <row r="2">
          <cell r="F2" t="str">
            <v>INCH</v>
          </cell>
        </row>
      </sheetData>
      <sheetData sheetId="2870">
        <row r="2">
          <cell r="F2" t="str">
            <v>INCH</v>
          </cell>
        </row>
      </sheetData>
      <sheetData sheetId="2871">
        <row r="2">
          <cell r="F2" t="str">
            <v>INCH</v>
          </cell>
        </row>
      </sheetData>
      <sheetData sheetId="2872">
        <row r="2">
          <cell r="F2" t="str">
            <v>INCH</v>
          </cell>
        </row>
      </sheetData>
      <sheetData sheetId="2873">
        <row r="2">
          <cell r="F2" t="str">
            <v>INCH</v>
          </cell>
        </row>
      </sheetData>
      <sheetData sheetId="2874">
        <row r="2">
          <cell r="F2" t="str">
            <v>INCH</v>
          </cell>
        </row>
      </sheetData>
      <sheetData sheetId="2875">
        <row r="2">
          <cell r="F2" t="str">
            <v>INCH</v>
          </cell>
        </row>
      </sheetData>
      <sheetData sheetId="2876">
        <row r="2">
          <cell r="F2" t="str">
            <v>INCH</v>
          </cell>
        </row>
      </sheetData>
      <sheetData sheetId="2877">
        <row r="2">
          <cell r="F2" t="str">
            <v>INCH</v>
          </cell>
        </row>
      </sheetData>
      <sheetData sheetId="2878">
        <row r="2">
          <cell r="F2" t="str">
            <v>INCH</v>
          </cell>
        </row>
      </sheetData>
      <sheetData sheetId="2879">
        <row r="2">
          <cell r="F2" t="str">
            <v>INCH</v>
          </cell>
        </row>
      </sheetData>
      <sheetData sheetId="2880">
        <row r="2">
          <cell r="F2" t="str">
            <v>INCH</v>
          </cell>
        </row>
      </sheetData>
      <sheetData sheetId="2881">
        <row r="2">
          <cell r="F2" t="str">
            <v>INCH</v>
          </cell>
        </row>
      </sheetData>
      <sheetData sheetId="2882">
        <row r="2">
          <cell r="F2" t="str">
            <v>INCH</v>
          </cell>
        </row>
      </sheetData>
      <sheetData sheetId="2883">
        <row r="2">
          <cell r="F2" t="str">
            <v>INCH</v>
          </cell>
        </row>
      </sheetData>
      <sheetData sheetId="2884">
        <row r="2">
          <cell r="F2" t="str">
            <v>INCH</v>
          </cell>
        </row>
      </sheetData>
      <sheetData sheetId="2885">
        <row r="2">
          <cell r="F2" t="str">
            <v>INCH</v>
          </cell>
        </row>
      </sheetData>
      <sheetData sheetId="2886">
        <row r="2">
          <cell r="F2" t="str">
            <v>INCH</v>
          </cell>
        </row>
      </sheetData>
      <sheetData sheetId="2887">
        <row r="2">
          <cell r="F2" t="str">
            <v>INCH</v>
          </cell>
        </row>
      </sheetData>
      <sheetData sheetId="2888">
        <row r="2">
          <cell r="F2" t="str">
            <v>INCH</v>
          </cell>
        </row>
      </sheetData>
      <sheetData sheetId="2889">
        <row r="2">
          <cell r="F2" t="str">
            <v>INCH</v>
          </cell>
        </row>
      </sheetData>
      <sheetData sheetId="2890">
        <row r="2">
          <cell r="F2" t="str">
            <v>INCH</v>
          </cell>
        </row>
      </sheetData>
      <sheetData sheetId="2891">
        <row r="2">
          <cell r="F2" t="str">
            <v>INCH</v>
          </cell>
        </row>
      </sheetData>
      <sheetData sheetId="2892">
        <row r="2">
          <cell r="F2" t="str">
            <v>INCH</v>
          </cell>
        </row>
      </sheetData>
      <sheetData sheetId="2893">
        <row r="2">
          <cell r="F2" t="str">
            <v>INCH</v>
          </cell>
        </row>
      </sheetData>
      <sheetData sheetId="2894">
        <row r="2">
          <cell r="F2" t="str">
            <v>INCH</v>
          </cell>
        </row>
      </sheetData>
      <sheetData sheetId="2895">
        <row r="2">
          <cell r="F2" t="str">
            <v>INCH</v>
          </cell>
        </row>
      </sheetData>
      <sheetData sheetId="2896">
        <row r="2">
          <cell r="F2" t="str">
            <v>INCH</v>
          </cell>
        </row>
      </sheetData>
      <sheetData sheetId="2897">
        <row r="2">
          <cell r="F2" t="str">
            <v>INCH</v>
          </cell>
        </row>
      </sheetData>
      <sheetData sheetId="2898">
        <row r="2">
          <cell r="F2" t="str">
            <v>INCH</v>
          </cell>
        </row>
      </sheetData>
      <sheetData sheetId="2899">
        <row r="2">
          <cell r="F2" t="str">
            <v>INCH</v>
          </cell>
        </row>
      </sheetData>
      <sheetData sheetId="2900">
        <row r="2">
          <cell r="F2" t="str">
            <v>INCH</v>
          </cell>
        </row>
      </sheetData>
      <sheetData sheetId="2901">
        <row r="2">
          <cell r="F2" t="str">
            <v>INCH</v>
          </cell>
        </row>
      </sheetData>
      <sheetData sheetId="2902">
        <row r="2">
          <cell r="F2" t="str">
            <v>INCH</v>
          </cell>
        </row>
      </sheetData>
      <sheetData sheetId="2903">
        <row r="2">
          <cell r="F2" t="str">
            <v>INCH</v>
          </cell>
        </row>
      </sheetData>
      <sheetData sheetId="2904">
        <row r="2">
          <cell r="F2" t="str">
            <v>INCH</v>
          </cell>
        </row>
      </sheetData>
      <sheetData sheetId="2905">
        <row r="2">
          <cell r="F2" t="str">
            <v>INCH</v>
          </cell>
        </row>
      </sheetData>
      <sheetData sheetId="2906">
        <row r="2">
          <cell r="F2" t="str">
            <v>INCH</v>
          </cell>
        </row>
      </sheetData>
      <sheetData sheetId="2907">
        <row r="2">
          <cell r="F2" t="str">
            <v>INCH</v>
          </cell>
        </row>
      </sheetData>
      <sheetData sheetId="2908">
        <row r="2">
          <cell r="F2" t="str">
            <v>INCH</v>
          </cell>
        </row>
      </sheetData>
      <sheetData sheetId="2909">
        <row r="2">
          <cell r="F2" t="str">
            <v>INCH</v>
          </cell>
        </row>
      </sheetData>
      <sheetData sheetId="2910">
        <row r="2">
          <cell r="F2" t="str">
            <v>INCH</v>
          </cell>
        </row>
      </sheetData>
      <sheetData sheetId="2911">
        <row r="2">
          <cell r="F2" t="str">
            <v>INCH</v>
          </cell>
        </row>
      </sheetData>
      <sheetData sheetId="2912">
        <row r="2">
          <cell r="F2" t="str">
            <v>INCH</v>
          </cell>
        </row>
      </sheetData>
      <sheetData sheetId="2913">
        <row r="2">
          <cell r="F2" t="str">
            <v>INCH</v>
          </cell>
        </row>
      </sheetData>
      <sheetData sheetId="2914">
        <row r="2">
          <cell r="F2" t="str">
            <v>INCH</v>
          </cell>
        </row>
      </sheetData>
      <sheetData sheetId="2915">
        <row r="2">
          <cell r="F2" t="str">
            <v>INCH</v>
          </cell>
        </row>
      </sheetData>
      <sheetData sheetId="2916">
        <row r="2">
          <cell r="F2" t="str">
            <v>INCH</v>
          </cell>
        </row>
      </sheetData>
      <sheetData sheetId="2917">
        <row r="2">
          <cell r="F2" t="str">
            <v>INCH</v>
          </cell>
        </row>
      </sheetData>
      <sheetData sheetId="2918">
        <row r="2">
          <cell r="F2" t="str">
            <v>INCH</v>
          </cell>
        </row>
      </sheetData>
      <sheetData sheetId="2919">
        <row r="2">
          <cell r="F2" t="str">
            <v>INCH</v>
          </cell>
        </row>
      </sheetData>
      <sheetData sheetId="2920">
        <row r="2">
          <cell r="F2" t="str">
            <v>INCH</v>
          </cell>
        </row>
      </sheetData>
      <sheetData sheetId="2921">
        <row r="2">
          <cell r="F2" t="str">
            <v>INCH</v>
          </cell>
        </row>
      </sheetData>
      <sheetData sheetId="2922">
        <row r="2">
          <cell r="F2" t="str">
            <v>INCH</v>
          </cell>
        </row>
      </sheetData>
      <sheetData sheetId="2923">
        <row r="2">
          <cell r="F2" t="str">
            <v>INCH</v>
          </cell>
        </row>
      </sheetData>
      <sheetData sheetId="2924">
        <row r="2">
          <cell r="F2" t="str">
            <v>INCH</v>
          </cell>
        </row>
      </sheetData>
      <sheetData sheetId="2925">
        <row r="2">
          <cell r="F2" t="str">
            <v>INCH</v>
          </cell>
        </row>
      </sheetData>
      <sheetData sheetId="2926">
        <row r="2">
          <cell r="F2" t="str">
            <v>INCH</v>
          </cell>
        </row>
      </sheetData>
      <sheetData sheetId="2927">
        <row r="2">
          <cell r="F2" t="str">
            <v>INCH</v>
          </cell>
        </row>
      </sheetData>
      <sheetData sheetId="2928">
        <row r="2">
          <cell r="F2" t="str">
            <v>INCH</v>
          </cell>
        </row>
      </sheetData>
      <sheetData sheetId="2929">
        <row r="2">
          <cell r="F2" t="str">
            <v>INCH</v>
          </cell>
        </row>
      </sheetData>
      <sheetData sheetId="2930">
        <row r="2">
          <cell r="F2" t="str">
            <v>INCH</v>
          </cell>
        </row>
      </sheetData>
      <sheetData sheetId="2931">
        <row r="2">
          <cell r="F2" t="str">
            <v>INCH</v>
          </cell>
        </row>
      </sheetData>
      <sheetData sheetId="2932">
        <row r="2">
          <cell r="F2" t="str">
            <v>INCH</v>
          </cell>
        </row>
      </sheetData>
      <sheetData sheetId="2933">
        <row r="2">
          <cell r="F2" t="str">
            <v>INCH</v>
          </cell>
        </row>
      </sheetData>
      <sheetData sheetId="2934">
        <row r="2">
          <cell r="F2" t="str">
            <v>INCH</v>
          </cell>
        </row>
      </sheetData>
      <sheetData sheetId="2935">
        <row r="2">
          <cell r="F2" t="str">
            <v>INCH</v>
          </cell>
        </row>
      </sheetData>
      <sheetData sheetId="2936">
        <row r="2">
          <cell r="F2" t="str">
            <v>INCH</v>
          </cell>
        </row>
      </sheetData>
      <sheetData sheetId="2937">
        <row r="2">
          <cell r="F2" t="str">
            <v>INCH</v>
          </cell>
        </row>
      </sheetData>
      <sheetData sheetId="2938">
        <row r="2">
          <cell r="F2" t="str">
            <v>INCH</v>
          </cell>
        </row>
      </sheetData>
      <sheetData sheetId="2939">
        <row r="2">
          <cell r="F2" t="str">
            <v>INCH</v>
          </cell>
        </row>
      </sheetData>
      <sheetData sheetId="2940">
        <row r="2">
          <cell r="F2" t="str">
            <v>INCH</v>
          </cell>
        </row>
      </sheetData>
      <sheetData sheetId="2941">
        <row r="2">
          <cell r="F2" t="str">
            <v>INCH</v>
          </cell>
        </row>
      </sheetData>
      <sheetData sheetId="2942">
        <row r="2">
          <cell r="F2" t="str">
            <v>INCH</v>
          </cell>
        </row>
      </sheetData>
      <sheetData sheetId="2943">
        <row r="2">
          <cell r="F2" t="str">
            <v>INCH</v>
          </cell>
        </row>
      </sheetData>
      <sheetData sheetId="2944">
        <row r="2">
          <cell r="F2" t="str">
            <v>INCH</v>
          </cell>
        </row>
      </sheetData>
      <sheetData sheetId="2945">
        <row r="2">
          <cell r="F2" t="str">
            <v>INCH</v>
          </cell>
        </row>
      </sheetData>
      <sheetData sheetId="2946">
        <row r="2">
          <cell r="F2" t="str">
            <v>INCH</v>
          </cell>
        </row>
      </sheetData>
      <sheetData sheetId="2947">
        <row r="2">
          <cell r="F2" t="str">
            <v>INCH</v>
          </cell>
        </row>
      </sheetData>
      <sheetData sheetId="2948">
        <row r="2">
          <cell r="F2" t="str">
            <v>INCH</v>
          </cell>
        </row>
      </sheetData>
      <sheetData sheetId="2949">
        <row r="2">
          <cell r="F2" t="str">
            <v>INCH</v>
          </cell>
        </row>
      </sheetData>
      <sheetData sheetId="2950">
        <row r="2">
          <cell r="F2" t="str">
            <v>INCH</v>
          </cell>
        </row>
      </sheetData>
      <sheetData sheetId="2951">
        <row r="2">
          <cell r="F2" t="str">
            <v>INCH</v>
          </cell>
        </row>
      </sheetData>
      <sheetData sheetId="2952">
        <row r="2">
          <cell r="F2" t="str">
            <v>INCH</v>
          </cell>
        </row>
      </sheetData>
      <sheetData sheetId="2953">
        <row r="2">
          <cell r="F2" t="str">
            <v>INCH</v>
          </cell>
        </row>
      </sheetData>
      <sheetData sheetId="2954">
        <row r="2">
          <cell r="F2" t="str">
            <v>INCH</v>
          </cell>
        </row>
      </sheetData>
      <sheetData sheetId="2955">
        <row r="2">
          <cell r="F2" t="str">
            <v>INCH</v>
          </cell>
        </row>
      </sheetData>
      <sheetData sheetId="2956">
        <row r="2">
          <cell r="F2" t="str">
            <v>INCH</v>
          </cell>
        </row>
      </sheetData>
      <sheetData sheetId="2957">
        <row r="2">
          <cell r="F2" t="str">
            <v>INCH</v>
          </cell>
        </row>
      </sheetData>
      <sheetData sheetId="2958">
        <row r="2">
          <cell r="F2" t="str">
            <v>INCH</v>
          </cell>
        </row>
      </sheetData>
      <sheetData sheetId="2959">
        <row r="2">
          <cell r="F2" t="str">
            <v>INCH</v>
          </cell>
        </row>
      </sheetData>
      <sheetData sheetId="2960">
        <row r="2">
          <cell r="F2" t="str">
            <v>INCH</v>
          </cell>
        </row>
      </sheetData>
      <sheetData sheetId="2961">
        <row r="2">
          <cell r="F2" t="str">
            <v>INCH</v>
          </cell>
        </row>
      </sheetData>
      <sheetData sheetId="2962">
        <row r="2">
          <cell r="F2" t="str">
            <v>INCH</v>
          </cell>
        </row>
      </sheetData>
      <sheetData sheetId="2963">
        <row r="2">
          <cell r="F2" t="str">
            <v>INCH</v>
          </cell>
        </row>
      </sheetData>
      <sheetData sheetId="2964">
        <row r="2">
          <cell r="F2" t="str">
            <v>INCH</v>
          </cell>
        </row>
      </sheetData>
      <sheetData sheetId="2965">
        <row r="2">
          <cell r="F2" t="str">
            <v>INCH</v>
          </cell>
        </row>
      </sheetData>
      <sheetData sheetId="2966">
        <row r="2">
          <cell r="F2" t="str">
            <v>INCH</v>
          </cell>
        </row>
      </sheetData>
      <sheetData sheetId="2967">
        <row r="2">
          <cell r="F2" t="str">
            <v>INCH</v>
          </cell>
        </row>
      </sheetData>
      <sheetData sheetId="2968">
        <row r="2">
          <cell r="F2" t="str">
            <v>INCH</v>
          </cell>
        </row>
      </sheetData>
      <sheetData sheetId="2969">
        <row r="2">
          <cell r="F2" t="str">
            <v>INCH</v>
          </cell>
        </row>
      </sheetData>
      <sheetData sheetId="2970">
        <row r="2">
          <cell r="F2" t="str">
            <v>INCH</v>
          </cell>
        </row>
      </sheetData>
      <sheetData sheetId="2971">
        <row r="2">
          <cell r="F2" t="str">
            <v>INCH</v>
          </cell>
        </row>
      </sheetData>
      <sheetData sheetId="2972">
        <row r="2">
          <cell r="F2" t="str">
            <v>INCH</v>
          </cell>
        </row>
      </sheetData>
      <sheetData sheetId="2973" refreshError="1"/>
      <sheetData sheetId="2974">
        <row r="2">
          <cell r="F2" t="str">
            <v>INCH</v>
          </cell>
        </row>
      </sheetData>
      <sheetData sheetId="2975">
        <row r="2">
          <cell r="F2" t="str">
            <v>INCH</v>
          </cell>
        </row>
      </sheetData>
      <sheetData sheetId="2976">
        <row r="2">
          <cell r="F2" t="str">
            <v>INCH</v>
          </cell>
        </row>
      </sheetData>
      <sheetData sheetId="2977">
        <row r="2">
          <cell r="F2" t="str">
            <v>INCH</v>
          </cell>
        </row>
      </sheetData>
      <sheetData sheetId="2978">
        <row r="2">
          <cell r="F2" t="str">
            <v>INCH</v>
          </cell>
        </row>
      </sheetData>
      <sheetData sheetId="2979">
        <row r="2">
          <cell r="F2" t="str">
            <v>INCH</v>
          </cell>
        </row>
      </sheetData>
      <sheetData sheetId="2980">
        <row r="2">
          <cell r="F2" t="str">
            <v>INCH</v>
          </cell>
        </row>
      </sheetData>
      <sheetData sheetId="2981">
        <row r="2">
          <cell r="F2" t="str">
            <v>INCH</v>
          </cell>
        </row>
      </sheetData>
      <sheetData sheetId="2982">
        <row r="2">
          <cell r="F2" t="str">
            <v>INCH</v>
          </cell>
        </row>
      </sheetData>
      <sheetData sheetId="2983">
        <row r="2">
          <cell r="F2" t="str">
            <v>INCH</v>
          </cell>
        </row>
      </sheetData>
      <sheetData sheetId="2984">
        <row r="2">
          <cell r="F2" t="str">
            <v>INCH</v>
          </cell>
        </row>
      </sheetData>
      <sheetData sheetId="2985">
        <row r="2">
          <cell r="F2" t="str">
            <v>INCH</v>
          </cell>
        </row>
      </sheetData>
      <sheetData sheetId="2986">
        <row r="2">
          <cell r="F2" t="str">
            <v>INCH</v>
          </cell>
        </row>
      </sheetData>
      <sheetData sheetId="2987"/>
      <sheetData sheetId="2988">
        <row r="2">
          <cell r="F2" t="str">
            <v>INCH</v>
          </cell>
        </row>
      </sheetData>
      <sheetData sheetId="2989">
        <row r="2">
          <cell r="F2" t="str">
            <v>INCH</v>
          </cell>
        </row>
      </sheetData>
      <sheetData sheetId="2990">
        <row r="2">
          <cell r="F2" t="str">
            <v>INCH</v>
          </cell>
        </row>
      </sheetData>
      <sheetData sheetId="2991">
        <row r="2">
          <cell r="F2" t="str">
            <v>INCH</v>
          </cell>
        </row>
      </sheetData>
      <sheetData sheetId="2992">
        <row r="2">
          <cell r="F2" t="str">
            <v>INCH</v>
          </cell>
        </row>
      </sheetData>
      <sheetData sheetId="2993">
        <row r="2">
          <cell r="F2" t="str">
            <v>INCH</v>
          </cell>
        </row>
      </sheetData>
      <sheetData sheetId="2994">
        <row r="2">
          <cell r="F2" t="str">
            <v>INCH</v>
          </cell>
        </row>
      </sheetData>
      <sheetData sheetId="2995">
        <row r="2">
          <cell r="F2" t="str">
            <v>INCH</v>
          </cell>
        </row>
      </sheetData>
      <sheetData sheetId="2996">
        <row r="2">
          <cell r="F2" t="str">
            <v>INCH</v>
          </cell>
        </row>
      </sheetData>
      <sheetData sheetId="2997">
        <row r="2">
          <cell r="F2" t="str">
            <v>INCH</v>
          </cell>
        </row>
      </sheetData>
      <sheetData sheetId="2998">
        <row r="2">
          <cell r="F2" t="str">
            <v>INCH</v>
          </cell>
        </row>
      </sheetData>
      <sheetData sheetId="2999">
        <row r="2">
          <cell r="F2" t="str">
            <v>INCH</v>
          </cell>
        </row>
      </sheetData>
      <sheetData sheetId="3000">
        <row r="2">
          <cell r="F2" t="str">
            <v>INCH</v>
          </cell>
        </row>
      </sheetData>
      <sheetData sheetId="3001">
        <row r="2">
          <cell r="F2" t="str">
            <v>INCH</v>
          </cell>
        </row>
      </sheetData>
      <sheetData sheetId="3002">
        <row r="2">
          <cell r="F2" t="str">
            <v>INCH</v>
          </cell>
        </row>
      </sheetData>
      <sheetData sheetId="3003">
        <row r="2">
          <cell r="F2" t="str">
            <v>INCH</v>
          </cell>
        </row>
      </sheetData>
      <sheetData sheetId="3004">
        <row r="2">
          <cell r="F2" t="str">
            <v>INCH</v>
          </cell>
        </row>
      </sheetData>
      <sheetData sheetId="3005">
        <row r="2">
          <cell r="F2" t="str">
            <v>INCH</v>
          </cell>
        </row>
      </sheetData>
      <sheetData sheetId="3006">
        <row r="2">
          <cell r="F2" t="str">
            <v>INCH</v>
          </cell>
        </row>
      </sheetData>
      <sheetData sheetId="3007">
        <row r="2">
          <cell r="F2" t="str">
            <v>INCH</v>
          </cell>
        </row>
      </sheetData>
      <sheetData sheetId="3008">
        <row r="2">
          <cell r="F2" t="str">
            <v>INCH</v>
          </cell>
        </row>
      </sheetData>
      <sheetData sheetId="3009">
        <row r="2">
          <cell r="F2" t="str">
            <v>INCH</v>
          </cell>
        </row>
      </sheetData>
      <sheetData sheetId="3010">
        <row r="2">
          <cell r="F2" t="str">
            <v>INCH</v>
          </cell>
        </row>
      </sheetData>
      <sheetData sheetId="3011">
        <row r="2">
          <cell r="F2" t="str">
            <v>INCH</v>
          </cell>
        </row>
      </sheetData>
      <sheetData sheetId="3012">
        <row r="2">
          <cell r="F2" t="str">
            <v>INCH</v>
          </cell>
        </row>
      </sheetData>
      <sheetData sheetId="3013">
        <row r="2">
          <cell r="F2" t="str">
            <v>INCH</v>
          </cell>
        </row>
      </sheetData>
      <sheetData sheetId="3014">
        <row r="2">
          <cell r="F2" t="str">
            <v>INCH</v>
          </cell>
        </row>
      </sheetData>
      <sheetData sheetId="3015">
        <row r="2">
          <cell r="F2" t="str">
            <v>INCH</v>
          </cell>
        </row>
      </sheetData>
      <sheetData sheetId="3016">
        <row r="2">
          <cell r="F2" t="str">
            <v>INCH</v>
          </cell>
        </row>
      </sheetData>
      <sheetData sheetId="3017">
        <row r="2">
          <cell r="F2" t="str">
            <v>INCH</v>
          </cell>
        </row>
      </sheetData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>
        <row r="2">
          <cell r="F2" t="str">
            <v>INCH</v>
          </cell>
        </row>
      </sheetData>
      <sheetData sheetId="3030">
        <row r="2">
          <cell r="F2" t="str">
            <v>INCH</v>
          </cell>
        </row>
      </sheetData>
      <sheetData sheetId="3031">
        <row r="2">
          <cell r="F2" t="str">
            <v>INCH</v>
          </cell>
        </row>
      </sheetData>
      <sheetData sheetId="3032">
        <row r="2">
          <cell r="F2" t="str">
            <v>INCH</v>
          </cell>
        </row>
      </sheetData>
      <sheetData sheetId="3033">
        <row r="2">
          <cell r="F2" t="str">
            <v>INCH</v>
          </cell>
        </row>
      </sheetData>
      <sheetData sheetId="3034">
        <row r="2">
          <cell r="F2" t="str">
            <v>INCH</v>
          </cell>
        </row>
      </sheetData>
      <sheetData sheetId="3035">
        <row r="2">
          <cell r="F2" t="str">
            <v>INCH</v>
          </cell>
        </row>
      </sheetData>
      <sheetData sheetId="3036">
        <row r="2">
          <cell r="F2" t="str">
            <v>INCH</v>
          </cell>
        </row>
      </sheetData>
      <sheetData sheetId="3037">
        <row r="2">
          <cell r="F2" t="str">
            <v>INCH</v>
          </cell>
        </row>
      </sheetData>
      <sheetData sheetId="3038">
        <row r="2">
          <cell r="F2" t="str">
            <v>INCH</v>
          </cell>
        </row>
      </sheetData>
      <sheetData sheetId="3039">
        <row r="2">
          <cell r="F2" t="str">
            <v>INCH</v>
          </cell>
        </row>
      </sheetData>
      <sheetData sheetId="3040">
        <row r="2">
          <cell r="F2" t="str">
            <v>INCH</v>
          </cell>
        </row>
      </sheetData>
      <sheetData sheetId="3041">
        <row r="2">
          <cell r="F2" t="str">
            <v>INCH</v>
          </cell>
        </row>
      </sheetData>
      <sheetData sheetId="3042">
        <row r="2">
          <cell r="F2" t="str">
            <v>INCH</v>
          </cell>
        </row>
      </sheetData>
      <sheetData sheetId="3043">
        <row r="2">
          <cell r="F2" t="str">
            <v>INCH</v>
          </cell>
        </row>
      </sheetData>
      <sheetData sheetId="3044">
        <row r="2">
          <cell r="F2" t="str">
            <v>INCH</v>
          </cell>
        </row>
      </sheetData>
      <sheetData sheetId="3045">
        <row r="2">
          <cell r="F2" t="str">
            <v>INCH</v>
          </cell>
        </row>
      </sheetData>
      <sheetData sheetId="3046">
        <row r="2">
          <cell r="F2" t="str">
            <v>INCH</v>
          </cell>
        </row>
      </sheetData>
      <sheetData sheetId="3047">
        <row r="2">
          <cell r="F2" t="str">
            <v>INCH</v>
          </cell>
        </row>
      </sheetData>
      <sheetData sheetId="3048">
        <row r="2">
          <cell r="F2" t="str">
            <v>INCH</v>
          </cell>
        </row>
      </sheetData>
      <sheetData sheetId="3049">
        <row r="2">
          <cell r="F2" t="str">
            <v>INCH</v>
          </cell>
        </row>
      </sheetData>
      <sheetData sheetId="3050">
        <row r="2">
          <cell r="F2" t="str">
            <v>INCH</v>
          </cell>
        </row>
      </sheetData>
      <sheetData sheetId="3051">
        <row r="2">
          <cell r="F2" t="str">
            <v>INCH</v>
          </cell>
        </row>
      </sheetData>
      <sheetData sheetId="3052">
        <row r="2">
          <cell r="F2" t="str">
            <v>INCH</v>
          </cell>
        </row>
      </sheetData>
      <sheetData sheetId="3053">
        <row r="2">
          <cell r="F2" t="str">
            <v>INCH</v>
          </cell>
        </row>
      </sheetData>
      <sheetData sheetId="3054">
        <row r="2">
          <cell r="F2" t="str">
            <v>INCH</v>
          </cell>
        </row>
      </sheetData>
      <sheetData sheetId="3055">
        <row r="2">
          <cell r="F2" t="str">
            <v>INCH</v>
          </cell>
        </row>
      </sheetData>
      <sheetData sheetId="3056">
        <row r="2">
          <cell r="F2" t="str">
            <v>INCH</v>
          </cell>
        </row>
      </sheetData>
      <sheetData sheetId="3057">
        <row r="2">
          <cell r="F2" t="str">
            <v>INCH</v>
          </cell>
        </row>
      </sheetData>
      <sheetData sheetId="3058">
        <row r="2">
          <cell r="F2" t="str">
            <v>INCH</v>
          </cell>
        </row>
      </sheetData>
      <sheetData sheetId="3059">
        <row r="2">
          <cell r="F2" t="str">
            <v>INCH</v>
          </cell>
        </row>
      </sheetData>
      <sheetData sheetId="3060">
        <row r="2">
          <cell r="F2" t="str">
            <v>INCH</v>
          </cell>
        </row>
      </sheetData>
      <sheetData sheetId="3061">
        <row r="2">
          <cell r="F2" t="str">
            <v>INCH</v>
          </cell>
        </row>
      </sheetData>
      <sheetData sheetId="3062">
        <row r="2">
          <cell r="F2" t="str">
            <v>INCH</v>
          </cell>
        </row>
      </sheetData>
      <sheetData sheetId="3063">
        <row r="2">
          <cell r="F2" t="str">
            <v>INCH</v>
          </cell>
        </row>
      </sheetData>
      <sheetData sheetId="3064">
        <row r="2">
          <cell r="F2" t="str">
            <v>INCH</v>
          </cell>
        </row>
      </sheetData>
      <sheetData sheetId="3065">
        <row r="2">
          <cell r="F2" t="str">
            <v>INCH</v>
          </cell>
        </row>
      </sheetData>
      <sheetData sheetId="3066">
        <row r="2">
          <cell r="F2" t="str">
            <v>INCH</v>
          </cell>
        </row>
      </sheetData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/>
      <sheetData sheetId="3076">
        <row r="2">
          <cell r="F2" t="str">
            <v>INCH</v>
          </cell>
        </row>
      </sheetData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/>
      <sheetData sheetId="3092"/>
      <sheetData sheetId="3093"/>
      <sheetData sheetId="3094" refreshError="1"/>
      <sheetData sheetId="3095" refreshError="1"/>
      <sheetData sheetId="3096" refreshError="1"/>
      <sheetData sheetId="3097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>
        <row r="2">
          <cell r="F2" t="str">
            <v>INCH</v>
          </cell>
        </row>
      </sheetData>
      <sheetData sheetId="3110">
        <row r="2">
          <cell r="F2" t="str">
            <v>INCH</v>
          </cell>
        </row>
      </sheetData>
      <sheetData sheetId="3111">
        <row r="2">
          <cell r="F2" t="str">
            <v>INCH</v>
          </cell>
        </row>
      </sheetData>
      <sheetData sheetId="3112">
        <row r="2">
          <cell r="F2" t="str">
            <v>INCH</v>
          </cell>
        </row>
      </sheetData>
      <sheetData sheetId="3113">
        <row r="2">
          <cell r="F2" t="str">
            <v>INCH</v>
          </cell>
        </row>
      </sheetData>
      <sheetData sheetId="3114">
        <row r="2">
          <cell r="F2" t="str">
            <v>INCH</v>
          </cell>
        </row>
      </sheetData>
      <sheetData sheetId="3115">
        <row r="2">
          <cell r="F2" t="str">
            <v>INCH</v>
          </cell>
        </row>
      </sheetData>
      <sheetData sheetId="3116">
        <row r="2">
          <cell r="F2" t="str">
            <v>INCH</v>
          </cell>
        </row>
      </sheetData>
      <sheetData sheetId="3117">
        <row r="2">
          <cell r="F2" t="str">
            <v>INCH</v>
          </cell>
        </row>
      </sheetData>
      <sheetData sheetId="3118" refreshError="1"/>
      <sheetData sheetId="3119">
        <row r="2">
          <cell r="F2" t="str">
            <v>INCH</v>
          </cell>
        </row>
      </sheetData>
      <sheetData sheetId="3120"/>
      <sheetData sheetId="3121">
        <row r="2">
          <cell r="F2" t="str">
            <v>INCH</v>
          </cell>
        </row>
      </sheetData>
      <sheetData sheetId="3122">
        <row r="2">
          <cell r="F2" t="str">
            <v>INCH</v>
          </cell>
        </row>
      </sheetData>
      <sheetData sheetId="3123">
        <row r="2">
          <cell r="F2" t="str">
            <v>INCH</v>
          </cell>
        </row>
      </sheetData>
      <sheetData sheetId="3124">
        <row r="2">
          <cell r="F2" t="str">
            <v>INCH</v>
          </cell>
        </row>
      </sheetData>
      <sheetData sheetId="3125">
        <row r="2">
          <cell r="F2" t="str">
            <v>INCH</v>
          </cell>
        </row>
      </sheetData>
      <sheetData sheetId="3126">
        <row r="2">
          <cell r="F2" t="str">
            <v>INCH</v>
          </cell>
        </row>
      </sheetData>
      <sheetData sheetId="3127">
        <row r="2">
          <cell r="F2" t="str">
            <v>INCH</v>
          </cell>
        </row>
      </sheetData>
      <sheetData sheetId="3128">
        <row r="2">
          <cell r="F2" t="str">
            <v>INCH</v>
          </cell>
        </row>
      </sheetData>
      <sheetData sheetId="3129">
        <row r="2">
          <cell r="F2" t="str">
            <v>INCH</v>
          </cell>
        </row>
      </sheetData>
      <sheetData sheetId="3130">
        <row r="2">
          <cell r="F2" t="str">
            <v>INCH</v>
          </cell>
        </row>
      </sheetData>
      <sheetData sheetId="3131">
        <row r="2">
          <cell r="F2" t="str">
            <v>INCH</v>
          </cell>
        </row>
      </sheetData>
      <sheetData sheetId="3132">
        <row r="2">
          <cell r="F2" t="str">
            <v>INCH</v>
          </cell>
        </row>
      </sheetData>
      <sheetData sheetId="3133">
        <row r="2">
          <cell r="F2" t="str">
            <v>INCH</v>
          </cell>
        </row>
      </sheetData>
      <sheetData sheetId="3134">
        <row r="2">
          <cell r="F2" t="str">
            <v>INCH</v>
          </cell>
        </row>
      </sheetData>
      <sheetData sheetId="3135">
        <row r="2">
          <cell r="F2" t="str">
            <v>INCH</v>
          </cell>
        </row>
      </sheetData>
      <sheetData sheetId="3136">
        <row r="2">
          <cell r="F2" t="str">
            <v>INCH</v>
          </cell>
        </row>
      </sheetData>
      <sheetData sheetId="3137">
        <row r="2">
          <cell r="F2" t="str">
            <v>INCH</v>
          </cell>
        </row>
      </sheetData>
      <sheetData sheetId="3138">
        <row r="2">
          <cell r="F2" t="str">
            <v>INCH</v>
          </cell>
        </row>
      </sheetData>
      <sheetData sheetId="3139">
        <row r="2">
          <cell r="F2" t="str">
            <v>INCH</v>
          </cell>
        </row>
      </sheetData>
      <sheetData sheetId="3140">
        <row r="2">
          <cell r="F2" t="str">
            <v>INCH</v>
          </cell>
        </row>
      </sheetData>
      <sheetData sheetId="3141">
        <row r="2">
          <cell r="F2" t="str">
            <v>INCH</v>
          </cell>
        </row>
      </sheetData>
      <sheetData sheetId="3142">
        <row r="2">
          <cell r="F2" t="str">
            <v>INCH</v>
          </cell>
        </row>
      </sheetData>
      <sheetData sheetId="3143">
        <row r="2">
          <cell r="F2" t="str">
            <v>INCH</v>
          </cell>
        </row>
      </sheetData>
      <sheetData sheetId="3144">
        <row r="2">
          <cell r="F2" t="str">
            <v>INCH</v>
          </cell>
        </row>
      </sheetData>
      <sheetData sheetId="3145">
        <row r="2">
          <cell r="F2" t="str">
            <v>INCH</v>
          </cell>
        </row>
      </sheetData>
      <sheetData sheetId="3146">
        <row r="2">
          <cell r="F2" t="str">
            <v>INCH</v>
          </cell>
        </row>
      </sheetData>
      <sheetData sheetId="3147">
        <row r="2">
          <cell r="F2" t="str">
            <v>INCH</v>
          </cell>
        </row>
      </sheetData>
      <sheetData sheetId="3148">
        <row r="2">
          <cell r="F2" t="str">
            <v>INCH</v>
          </cell>
        </row>
      </sheetData>
      <sheetData sheetId="3149">
        <row r="2">
          <cell r="F2" t="str">
            <v>INCH</v>
          </cell>
        </row>
      </sheetData>
      <sheetData sheetId="3150">
        <row r="2">
          <cell r="F2" t="str">
            <v>INCH</v>
          </cell>
        </row>
      </sheetData>
      <sheetData sheetId="3151">
        <row r="2">
          <cell r="F2" t="str">
            <v>INCH</v>
          </cell>
        </row>
      </sheetData>
      <sheetData sheetId="3152">
        <row r="2">
          <cell r="F2" t="str">
            <v>INCH</v>
          </cell>
        </row>
      </sheetData>
      <sheetData sheetId="3153">
        <row r="2">
          <cell r="F2" t="str">
            <v>INCH</v>
          </cell>
        </row>
      </sheetData>
      <sheetData sheetId="3154">
        <row r="2">
          <cell r="F2" t="str">
            <v>INCH</v>
          </cell>
        </row>
      </sheetData>
      <sheetData sheetId="3155">
        <row r="2">
          <cell r="F2" t="str">
            <v>INCH</v>
          </cell>
        </row>
      </sheetData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/>
      <sheetData sheetId="3233" refreshError="1"/>
      <sheetData sheetId="3234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차액보증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BID"/>
      <sheetName val="기초공"/>
      <sheetName val="기둥(원형)"/>
      <sheetName val="내역서"/>
      <sheetName val="입출재고현황 (2)"/>
      <sheetName val="TEL"/>
      <sheetName val="공사개요"/>
      <sheetName val="공사내역"/>
      <sheetName val="설계명세서"/>
      <sheetName val="1단계"/>
      <sheetName val="대비"/>
      <sheetName val="견적서"/>
      <sheetName val="공사비집계"/>
      <sheetName val="type-F"/>
      <sheetName val="98지급계획"/>
      <sheetName val="부대대비"/>
      <sheetName val="냉연집계"/>
      <sheetName val="Total"/>
      <sheetName val="물가"/>
      <sheetName val="설계조건"/>
      <sheetName val="단면검토"/>
      <sheetName val="내역"/>
      <sheetName val="일위대가"/>
      <sheetName val="보도경계블럭"/>
      <sheetName val="M1"/>
      <sheetName val="대대터널 설계서"/>
      <sheetName val="design criteria"/>
      <sheetName val="working load at the btm ft."/>
      <sheetName val="plan&amp;section of foundation"/>
      <sheetName val="member design"/>
      <sheetName val="영업.일"/>
      <sheetName val="조명시설"/>
      <sheetName val="DATE"/>
      <sheetName val="ABUT수량-A1"/>
      <sheetName val="I.설계조건"/>
      <sheetName val="연결임시"/>
      <sheetName val="2002상반기노임기준"/>
      <sheetName val="지급자재"/>
      <sheetName val="단위중기"/>
      <sheetName val="Customer Databas"/>
      <sheetName val="노원열병합  건축공사기성내역서"/>
      <sheetName val="일위대가목차"/>
      <sheetName val="을"/>
      <sheetName val="Sheet2"/>
      <sheetName val="데이타"/>
      <sheetName val="DATA"/>
      <sheetName val="말뚝물량"/>
      <sheetName val="협조전"/>
      <sheetName val="1.우편집중내역서"/>
      <sheetName val="터파기및재료"/>
      <sheetName val="공사비예산서(토목분)"/>
      <sheetName val="단가조건"/>
      <sheetName val="설 계"/>
      <sheetName val="BSD (2)"/>
      <sheetName val="정보매체A동"/>
      <sheetName val="ITB COST"/>
      <sheetName val="8공구투찰내역서"/>
      <sheetName val="총괄"/>
      <sheetName val="EKOG10건축"/>
      <sheetName val="인사자료총집계"/>
      <sheetName val="Macro1"/>
      <sheetName val="수량산출"/>
      <sheetName val="시멘트"/>
      <sheetName val="전체"/>
      <sheetName val="조명율표"/>
      <sheetName val="경비2내역"/>
      <sheetName val="hvac내역서(제어동)"/>
      <sheetName val="예산변경사항"/>
      <sheetName val="산출기준(파견전산실)"/>
      <sheetName val="본부소개"/>
      <sheetName val="청천내"/>
      <sheetName val="2000.05"/>
      <sheetName val="2.대외공문"/>
      <sheetName val="BSD _2_"/>
      <sheetName val="실행철강하도"/>
      <sheetName val="BOQ건축"/>
      <sheetName val="Sheet3"/>
      <sheetName val="토목주소"/>
      <sheetName val="프랜트면허"/>
      <sheetName val="Sheet1"/>
      <sheetName val="품종별-이름"/>
      <sheetName val="soil bearing check"/>
      <sheetName val="기계내역"/>
      <sheetName val="RAHMEN"/>
      <sheetName val="토목내역"/>
      <sheetName val="안정검토"/>
      <sheetName val="1.설계조건"/>
      <sheetName val="수량산출서"/>
      <sheetName val="전기일위대가"/>
      <sheetName val="말뚝지지력산정"/>
      <sheetName val="계약내역서"/>
      <sheetName val="코드표"/>
      <sheetName val="출력표"/>
      <sheetName val="단면가정"/>
      <sheetName val="토공계산서(부체도로)"/>
      <sheetName val="첨"/>
      <sheetName val="날개벽"/>
      <sheetName val="구미4단2"/>
      <sheetName val="6.OUTPUT"/>
      <sheetName val="표지"/>
      <sheetName val="예산M12A"/>
      <sheetName val="적용환율"/>
      <sheetName val="PUMP"/>
      <sheetName val="Budget 2004(DW)"/>
      <sheetName val="9-1차이내역"/>
      <sheetName val="집계표"/>
      <sheetName val="설비내역서"/>
      <sheetName val="건축내역서"/>
      <sheetName val="전기내역서"/>
      <sheetName val="PROJECT BRIEF(EX.NEW)"/>
      <sheetName val="Sheet4"/>
      <sheetName val="재무가정"/>
      <sheetName val="hvac(제어동)"/>
      <sheetName val="FRT_O"/>
      <sheetName val="FAB_I"/>
      <sheetName val="노임이"/>
      <sheetName val="현장"/>
      <sheetName val="12용지"/>
      <sheetName val="Main"/>
      <sheetName val="토적"/>
      <sheetName val="첨부파일"/>
      <sheetName val="가격조사서"/>
      <sheetName val="음료실행"/>
      <sheetName val="가정급수관"/>
      <sheetName val="보일러"/>
      <sheetName val="날개벽(좌,우=45도,75도)"/>
      <sheetName val="포장복구집계"/>
      <sheetName val="접속 SLAB,BRACKET 설계"/>
      <sheetName val="#REF"/>
      <sheetName val="결과조달"/>
      <sheetName val="노임단가"/>
      <sheetName val="토공(완충)"/>
      <sheetName val="WORK"/>
      <sheetName val="EACT10"/>
      <sheetName val="6PILE  (돌출)"/>
      <sheetName val="Proposal"/>
      <sheetName val="CAPVC"/>
      <sheetName val="견적조건"/>
      <sheetName val="2000년1차"/>
      <sheetName val="Budget 2005(DW)"/>
      <sheetName val="담장산출"/>
      <sheetName val="배수통관(좌)"/>
      <sheetName val="11"/>
      <sheetName val="숙소"/>
      <sheetName val="마산월령동골조물량변경"/>
      <sheetName val="간접경상비"/>
      <sheetName val="전기"/>
      <sheetName val="1련박스"/>
      <sheetName val="근고 블록 유형별 수량"/>
      <sheetName val="MOTOR"/>
      <sheetName val="일위목록"/>
      <sheetName val="공통가설"/>
      <sheetName val="당진생산팀"/>
      <sheetName val="대차대조표"/>
      <sheetName val="Y-WORK"/>
      <sheetName val="하도급기성_(2)"/>
      <sheetName val="하도급단가산출_(2)"/>
      <sheetName val="단면치수"/>
      <sheetName val="wall"/>
      <sheetName val="CODE"/>
      <sheetName val="소비자가"/>
      <sheetName val="내역서(총)"/>
      <sheetName val="부대내역"/>
      <sheetName val="내역(입찰)"/>
      <sheetName val="danga"/>
      <sheetName val="ilch"/>
      <sheetName val="정부노임단가"/>
      <sheetName val="1호맨홀토공"/>
      <sheetName val="TB-내역서"/>
      <sheetName val="교각1"/>
      <sheetName val="포장공"/>
      <sheetName val="토공"/>
      <sheetName val="기계"/>
      <sheetName val="UNIT"/>
      <sheetName val="산출근거"/>
      <sheetName val="Sheet14"/>
      <sheetName val="Sheet13"/>
      <sheetName val="T13(P68~72,78)"/>
      <sheetName val="깨기"/>
      <sheetName val="골조시행"/>
      <sheetName val="COVER"/>
      <sheetName val="도"/>
      <sheetName val="공틀공사"/>
      <sheetName val="퇴비산출근거"/>
      <sheetName val="TEST1"/>
      <sheetName val="분석"/>
      <sheetName val="99노임기준"/>
      <sheetName val="분류작업"/>
      <sheetName val="단가조사"/>
      <sheetName val="1.설계기준"/>
      <sheetName val="FB25JN"/>
      <sheetName val=" 견적서"/>
      <sheetName val="변경내역대비표(2)"/>
      <sheetName val="CTEMCOST"/>
      <sheetName val="요율"/>
      <sheetName val="소방"/>
      <sheetName val="산출"/>
      <sheetName val="정렬"/>
      <sheetName val="직노"/>
      <sheetName val="산출내역서집계표"/>
      <sheetName val="일위대가표"/>
      <sheetName val="바닥판"/>
      <sheetName val="입력DATA"/>
      <sheetName val="방송(체육관)"/>
      <sheetName val="투찰금액"/>
      <sheetName val="토사(PE)"/>
      <sheetName val="내역표지"/>
      <sheetName val="옹벽"/>
      <sheetName val="INPUT"/>
      <sheetName val="자재단가비교표"/>
      <sheetName val="보온자재단가표"/>
      <sheetName val="조경"/>
      <sheetName val="Front"/>
      <sheetName val="DESCRIPTION"/>
      <sheetName val="6호기"/>
      <sheetName val="공사개요설명서"/>
      <sheetName val="예산M5A"/>
      <sheetName val="VENDOR LIST"/>
      <sheetName val="공통비"/>
      <sheetName val="Piping(Methanol)"/>
      <sheetName val="견적가 검토"/>
      <sheetName val="FUND"/>
      <sheetName val="기초일위"/>
      <sheetName val="시설일위"/>
      <sheetName val="조명일위"/>
      <sheetName val="세부내역"/>
      <sheetName val="공통(20-91)"/>
      <sheetName val="건축내역"/>
      <sheetName val="노무단가"/>
      <sheetName val="6-2차"/>
      <sheetName val="단면 (2)"/>
      <sheetName val="CAL"/>
      <sheetName val="123"/>
      <sheetName val="인건비"/>
      <sheetName val="내역서 "/>
      <sheetName val="재1"/>
      <sheetName val="1. 설계조건 2.단면가정 3. 하중계산"/>
      <sheetName val="DATA 입력란"/>
      <sheetName val="통합"/>
      <sheetName val="영업소실적"/>
      <sheetName val="eq_data"/>
      <sheetName val="교량전기"/>
      <sheetName val="토적1"/>
      <sheetName val="기성내역서표지"/>
      <sheetName val="공종별 집계"/>
      <sheetName val="J"/>
      <sheetName val="진행 DATA (2)"/>
      <sheetName val="F4-F7"/>
      <sheetName val="TABLE"/>
      <sheetName val="설계예산"/>
      <sheetName val="소운반"/>
      <sheetName val="Macro(전선)"/>
      <sheetName val="Discount Group"/>
      <sheetName val="KMT물량"/>
      <sheetName val="갑지(추정)"/>
      <sheetName val="일위대가표(DEEP)"/>
      <sheetName val="건축원가계산서"/>
      <sheetName val="부재예실"/>
      <sheetName val="SUMMARY(S)"/>
      <sheetName val="첨부1"/>
      <sheetName val="소업1교"/>
      <sheetName val="유출부"/>
      <sheetName val="안정계산"/>
      <sheetName val="A"/>
      <sheetName val="단가표"/>
      <sheetName val="노무비단가"/>
      <sheetName val="3차토목내역"/>
      <sheetName val="DATA1"/>
      <sheetName val="사용성검토"/>
      <sheetName val="인건비 "/>
      <sheetName val="SLAB&quot;1&quot;"/>
      <sheetName val="COPING"/>
      <sheetName val="단가조사서"/>
      <sheetName val="2F 회의실견적(5_14 일대)"/>
      <sheetName val="갑지1"/>
      <sheetName val="ERECTION"/>
      <sheetName val="POL설치공정"/>
      <sheetName val="공정양식"/>
      <sheetName val="페이징 배관배선"/>
      <sheetName val="현금"/>
      <sheetName val="대로근거"/>
      <sheetName val="중로근거"/>
      <sheetName val="woo(mac)"/>
      <sheetName val="건축공사"/>
      <sheetName val="재집"/>
      <sheetName val="직재"/>
      <sheetName val="기기리스트"/>
      <sheetName val="SG"/>
      <sheetName val="부표총괄"/>
      <sheetName val="품셈1-17"/>
      <sheetName val="총괄표"/>
      <sheetName val="토목"/>
      <sheetName val="8.PILE  (돌출)"/>
      <sheetName val="입력값"/>
      <sheetName val="간선계산"/>
      <sheetName val="관리비"/>
      <sheetName val="실행"/>
      <sheetName val="입출재고현황_(2)"/>
      <sheetName val="design_criteria"/>
      <sheetName val="working_load_at_the_btm_ft_"/>
      <sheetName val="plan&amp;section_of_foundation"/>
      <sheetName val="member_design"/>
      <sheetName val="1_설계조건"/>
      <sheetName val="6_OUTPUT"/>
      <sheetName val="설_계"/>
      <sheetName val="영업_일"/>
      <sheetName val="1_우편집중내역서"/>
      <sheetName val="BSD_(2)"/>
      <sheetName val="ITB_COST"/>
      <sheetName val="Customer_Databas"/>
      <sheetName val="2000_05"/>
      <sheetName val="2_대외공문"/>
      <sheetName val="BSD__2_"/>
      <sheetName val="갑지"/>
      <sheetName val="건축"/>
      <sheetName val="공문"/>
      <sheetName val="sheets"/>
      <sheetName val="오억미만"/>
      <sheetName val="1-1"/>
      <sheetName val="전체도급"/>
      <sheetName val="AP1"/>
      <sheetName val="96수출"/>
      <sheetName val="FAB별"/>
      <sheetName val="BREAKDOWN(철거설치)"/>
      <sheetName val="MAT_N048"/>
      <sheetName val="진주방향"/>
      <sheetName val="공내역"/>
      <sheetName val="품종코드"/>
      <sheetName val="기초자료"/>
      <sheetName val="견적집계표"/>
      <sheetName val="손익(10월)"/>
      <sheetName val="항목"/>
      <sheetName val="간접비"/>
      <sheetName val="설비원가"/>
      <sheetName val="설계"/>
      <sheetName val="Sheet5"/>
      <sheetName val="5사남"/>
      <sheetName val="간접재료비산출표-27-30"/>
      <sheetName val="UR2-Calculation"/>
      <sheetName val="3본사"/>
      <sheetName val="조도계산서 (도서)"/>
      <sheetName val="금액내역서"/>
      <sheetName val="노임"/>
      <sheetName val="배수공 시멘트 및 골재량 산출"/>
      <sheetName val="NS"/>
      <sheetName val="combi(wall)"/>
      <sheetName val="1근거"/>
      <sheetName val="기본"/>
      <sheetName val="물가자료"/>
      <sheetName val="Material Specification"/>
      <sheetName val="바.한일양산"/>
      <sheetName val="계산근거"/>
      <sheetName val="차수"/>
      <sheetName val="OD"/>
      <sheetName val="수량산출서 갑지"/>
      <sheetName val="A-4"/>
      <sheetName val="설계내역서"/>
      <sheetName val="통계연보"/>
      <sheetName val="직접기초설계"/>
      <sheetName val="모델링"/>
      <sheetName val="자재단가"/>
      <sheetName val="J直材4"/>
      <sheetName val="맨홀수량산출"/>
      <sheetName val="가감수량"/>
      <sheetName val="가로등기초"/>
      <sheetName val="전신환매도율"/>
      <sheetName val="한강운반비"/>
      <sheetName val="계약내력"/>
      <sheetName val="Sheet1 (2)"/>
      <sheetName val="삼성전기"/>
      <sheetName val="전기공사"/>
      <sheetName val="내역(전체)"/>
      <sheetName val="방식총괄"/>
      <sheetName val="일위대가(계측기설치)"/>
      <sheetName val="Ⅴ-2.공종별내역"/>
      <sheetName val="기본DATA"/>
      <sheetName val="ITEM"/>
      <sheetName val="000000"/>
      <sheetName val="전기BOX내역서"/>
      <sheetName val="건축(충일분)"/>
      <sheetName val="경비_원본"/>
      <sheetName val="6공구(당초)"/>
      <sheetName val="물량표"/>
      <sheetName val="투자양식"/>
      <sheetName val="수목표준대가"/>
      <sheetName val="원형1호맨홀토공수량"/>
      <sheetName val="예가표"/>
      <sheetName val="수량명세서"/>
      <sheetName val="손익분석"/>
      <sheetName val="soil_bearing_check"/>
      <sheetName val="노원열병합__건축공사기성내역서"/>
      <sheetName val="실정보고내역서"/>
      <sheetName val="개요"/>
      <sheetName val="입력"/>
      <sheetName val="crude.SLAB RE-bar"/>
      <sheetName val="96까지"/>
      <sheetName val="97년"/>
      <sheetName val="98이후"/>
      <sheetName val="총괄내역서"/>
      <sheetName val="dtxl"/>
      <sheetName val="상가지급현황"/>
      <sheetName val="교각계산"/>
      <sheetName val="가시설단위수량"/>
      <sheetName val="3BL공동구 수량"/>
      <sheetName val="자료"/>
      <sheetName val="대림경상68억"/>
      <sheetName val="별표집계"/>
      <sheetName val="경비"/>
      <sheetName val="CAT_5"/>
      <sheetName val="LinerWt"/>
      <sheetName val="기본입력표"/>
      <sheetName val="직접비"/>
      <sheetName val="GAEYO"/>
      <sheetName val="SLAB근거-1"/>
      <sheetName val="3.공통공사대비"/>
      <sheetName val="가공비"/>
      <sheetName val="유림골조"/>
      <sheetName val="서울산업대(토)"/>
      <sheetName val="중기사용료"/>
      <sheetName val="하중계산"/>
      <sheetName val="자재표"/>
      <sheetName val="자판실행"/>
      <sheetName val="도대하도변경최종정산조경"/>
      <sheetName val="단가비교"/>
      <sheetName val="h-013211-2"/>
      <sheetName val="환률"/>
      <sheetName val="FOB발"/>
      <sheetName val="대전21토목내역서"/>
      <sheetName val="9GNG운반"/>
      <sheetName val="일위대가표 (2)"/>
      <sheetName val="3차준공"/>
      <sheetName val="SIL98"/>
      <sheetName val="일위_파일"/>
      <sheetName val="여과지동"/>
      <sheetName val="변화치수"/>
      <sheetName val="케이블및전선관규격표"/>
      <sheetName val="4)유동표"/>
      <sheetName val="Ext. Stone-P"/>
      <sheetName val="수목데이타 "/>
      <sheetName val="변경비교-을"/>
      <sheetName val="Breakdown"/>
      <sheetName val="예산내역서"/>
      <sheetName val="설계예산서"/>
      <sheetName val="총계"/>
      <sheetName val="수문일1"/>
      <sheetName val="역T형"/>
      <sheetName val="날개벽수량표"/>
      <sheetName val="예산서"/>
      <sheetName val="AABS내역"/>
      <sheetName val="수로교총재료집계"/>
      <sheetName val="중기(목록)"/>
      <sheetName val="일위대가(목록)"/>
      <sheetName val="산근(목록)"/>
      <sheetName val="노무비"/>
      <sheetName val="재료비"/>
      <sheetName val="건축집계표"/>
      <sheetName val="라멘수량"/>
      <sheetName val="설계서"/>
      <sheetName val="본장"/>
      <sheetName val="증감대비"/>
      <sheetName val="1"/>
      <sheetName val="부대공자재집계표"/>
      <sheetName val="unitpric"/>
      <sheetName val="일집"/>
      <sheetName val="일위"/>
      <sheetName val="주식"/>
      <sheetName val="업무분장"/>
      <sheetName val="일위대가(1)"/>
      <sheetName val="내역서(당초변경)"/>
      <sheetName val="토 적 표"/>
      <sheetName val="투찰"/>
      <sheetName val="참조"/>
      <sheetName val="P&amp;L01-02GR"/>
      <sheetName val="흄관기초"/>
      <sheetName val="시설물"/>
      <sheetName val="실행내역"/>
      <sheetName val="초기화면"/>
      <sheetName val="이름정의"/>
      <sheetName val="저판(버림100)"/>
      <sheetName val="원가계산서(건축)"/>
      <sheetName val="깨기집계"/>
      <sheetName val="3련 BOX"/>
      <sheetName val="총집계표"/>
      <sheetName val="2000전체분"/>
      <sheetName val="20관리비율"/>
      <sheetName val="일위(설)"/>
      <sheetName val="빈"/>
      <sheetName val="기초목"/>
      <sheetName val="비용"/>
      <sheetName val="1월"/>
      <sheetName val="VXXXXXXX"/>
      <sheetName val="#3E1_GCR"/>
      <sheetName val="토적계산"/>
      <sheetName val="목차"/>
      <sheetName val="실행견적"/>
      <sheetName val="좌측"/>
      <sheetName val="2.하자처리현황(CS)"/>
      <sheetName val="과거교육훈련비"/>
      <sheetName val="총 원가계산"/>
      <sheetName val="건축공사 집계표"/>
      <sheetName val="골조"/>
      <sheetName val="CAUDIT"/>
      <sheetName val="2.단면가정"/>
      <sheetName val="4.말뚝설계"/>
      <sheetName val="추가예산"/>
      <sheetName val="날개벽(TYPE3)"/>
      <sheetName val="원가계산서구조조정"/>
      <sheetName val="내역서2안"/>
      <sheetName val="설계예시"/>
      <sheetName val="960318-1"/>
      <sheetName val="플랜트 설치"/>
      <sheetName val="외주비"/>
      <sheetName val="토공(우물통,기타) "/>
      <sheetName val="냉천부속동"/>
      <sheetName val="설계내역(2001)"/>
      <sheetName val="토공정보"/>
      <sheetName val="기성내역서"/>
      <sheetName val="수량 산출서(당초)"/>
      <sheetName val="TYPE-A"/>
      <sheetName val="TAIHAN"/>
      <sheetName val="AILC004"/>
      <sheetName val="MCC제원"/>
      <sheetName val="c_balju"/>
      <sheetName val="36+45-113-18+19+20I"/>
      <sheetName val="횡날개수집"/>
      <sheetName val="#34 CIVL_Original"/>
      <sheetName val="TOEC"/>
      <sheetName val="INDIRECT"/>
      <sheetName val="calculation-1"/>
      <sheetName val="정읍농소"/>
      <sheetName val="약품설비"/>
      <sheetName val="98수문일위"/>
      <sheetName val="준검 내역서"/>
      <sheetName val="일위대가목록"/>
      <sheetName val="물량표S"/>
      <sheetName val="REINF."/>
      <sheetName val="CHECK1"/>
      <sheetName val="측구터파기공수량집계"/>
      <sheetName val="구조물터파기수량집계"/>
      <sheetName val="unit 4"/>
      <sheetName val="계수시트"/>
      <sheetName val="원가계산서"/>
      <sheetName val="9811"/>
      <sheetName val="9509"/>
      <sheetName val="금액집계"/>
      <sheetName val="2000년 임금추정"/>
      <sheetName val="PO-BOQ"/>
      <sheetName val="신우"/>
      <sheetName val="설계개요"/>
      <sheetName val="지주목시비량산출서"/>
      <sheetName val="구분자"/>
      <sheetName val="TYPE별집계"/>
      <sheetName val="APT내역"/>
      <sheetName val="품의"/>
      <sheetName val="전체현황"/>
      <sheetName val="2003.4.1."/>
      <sheetName val="보통예금"/>
      <sheetName val="신규일위대가"/>
      <sheetName val="설산1.나"/>
      <sheetName val="본사S"/>
      <sheetName val="신규품셈목차"/>
      <sheetName val="시중노임단가"/>
      <sheetName val="JUCKEYK"/>
      <sheetName val="o현장경비"/>
      <sheetName val="대전(세창동)"/>
      <sheetName val="하도급기성_(2)1"/>
      <sheetName val="하도급단가산출_(2)1"/>
      <sheetName val="입출재고현황_(2)1"/>
      <sheetName val="설_계1"/>
      <sheetName val="design_criteria1"/>
      <sheetName val="working_load_at_the_btm_ft_1"/>
      <sheetName val="plan&amp;section_of_foundation1"/>
      <sheetName val="member_design1"/>
      <sheetName val="6PILE__(돌출)"/>
      <sheetName val="Budget_2004(DW)"/>
      <sheetName val="I_설계조건"/>
      <sheetName val="단면_(2)"/>
      <sheetName val="대대터널_설계서"/>
      <sheetName val="VENDOR_LIST"/>
      <sheetName val="견적가_검토"/>
      <sheetName val="PROJECT_BRIEF(EX_NEW)"/>
      <sheetName val="접속_SLAB,BRACKET_설계"/>
      <sheetName val="_견적서"/>
      <sheetName val="LOADS"/>
      <sheetName val="45,46"/>
      <sheetName val="공조기휀"/>
      <sheetName val="AHU집계"/>
      <sheetName val="공조기"/>
      <sheetName val="N賃率-職"/>
      <sheetName val="산출근거1"/>
      <sheetName val="F-Assump"/>
      <sheetName val="원형맨홀수량"/>
      <sheetName val="회사기본자료"/>
      <sheetName val="guard(mac)"/>
      <sheetName val="작성"/>
      <sheetName val="수원공공사비"/>
      <sheetName val="1.관로"/>
      <sheetName val="예정공정표(도급)"/>
      <sheetName val="자단"/>
      <sheetName val="인공산출"/>
      <sheetName val="재료집계"/>
      <sheetName val="당진1,2호기전선관설치및접지4차공사내역서-을지"/>
      <sheetName val="국내총괄"/>
      <sheetName val="3.하중산정4.지지력"/>
      <sheetName val="약품공급2"/>
      <sheetName val="가시설(TYPE-A)"/>
      <sheetName val="1호맨홀가감수량"/>
      <sheetName val="1-1평균터파기고(1)"/>
      <sheetName val="1호맨홀수량산출"/>
      <sheetName val="정산입력"/>
      <sheetName val="기별수량산출서"/>
      <sheetName val="설계서(7)"/>
      <sheetName val="가로등내역서"/>
      <sheetName val="보고서"/>
      <sheetName val="주관사업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구성비"/>
      <sheetName val="하조서"/>
      <sheetName val="VOR"/>
      <sheetName val="노임,재료비"/>
      <sheetName val="교통시설 표지판"/>
      <sheetName val="외자배분"/>
      <sheetName val="INPUT(덕도방향-시점)"/>
      <sheetName val="과천MAIN"/>
      <sheetName val="MM"/>
      <sheetName val="CLAUSE"/>
      <sheetName val="적용기준"/>
      <sheetName val="횡배수관토공수량"/>
      <sheetName val="산출내역서"/>
      <sheetName val="Pengalaman Per"/>
      <sheetName val="FIRE FIGHTING"/>
      <sheetName val="단중표"/>
      <sheetName val="BEND LOSS"/>
      <sheetName val="기계내역서"/>
      <sheetName val="1.설계설명서"/>
      <sheetName val="물량"/>
      <sheetName val="Load Total"/>
      <sheetName val="콤보박스와 리스트박스의 연결"/>
      <sheetName val="터널조도"/>
      <sheetName val="실행내역서 "/>
      <sheetName val="내역을"/>
      <sheetName val="화전내"/>
      <sheetName val="내역(2000년)"/>
      <sheetName val="단가"/>
      <sheetName val="견적대비표"/>
      <sheetName val="갑지(비계타입)"/>
      <sheetName val="DI1"/>
      <sheetName val="직접재료비"/>
      <sheetName val="중간부"/>
      <sheetName val="도급정산"/>
      <sheetName val="11.자재단가"/>
      <sheetName val="표  지"/>
      <sheetName val="날개벽(시점좌측)"/>
      <sheetName val="견적3"/>
      <sheetName val="견적내역서"/>
      <sheetName val="10월"/>
      <sheetName val="2공구산출내역"/>
      <sheetName val="HP1AMLIST"/>
      <sheetName val="분양가"/>
      <sheetName val="대가단최종"/>
      <sheetName val="70%"/>
      <sheetName val="분양금할인"/>
      <sheetName val="기초코드"/>
      <sheetName val="공사비산출내역"/>
      <sheetName val="ML"/>
      <sheetName val="SUMMARY"/>
      <sheetName val="PAINT"/>
      <sheetName val="실행대비"/>
      <sheetName val="강북라우터"/>
      <sheetName val="일위대가(가설)"/>
      <sheetName val="업체별기성내역"/>
      <sheetName val="1차 내역서"/>
      <sheetName val="단면"/>
      <sheetName val="국영"/>
      <sheetName val="품의서"/>
      <sheetName val="A3.공사비 검토"/>
      <sheetName val="C3.토목_옹벽"/>
      <sheetName val="3.건축(현장안)"/>
      <sheetName val="2.냉난방설비공사"/>
      <sheetName val="단위중량"/>
      <sheetName val="배수내역"/>
      <sheetName val="패널"/>
      <sheetName val="고창방향"/>
      <sheetName val="관급자재"/>
      <sheetName val="내역(토목2)11-7"/>
      <sheetName val="16-1"/>
      <sheetName val="목표세부명세"/>
      <sheetName val="마산방향"/>
      <sheetName val="마산방향철근집계"/>
      <sheetName val="기초"/>
      <sheetName val="교통대책내역"/>
      <sheetName val="램머"/>
      <sheetName val="기계경비(시간당)"/>
      <sheetName val="구조물공1"/>
      <sheetName val="배수및구조물공1"/>
      <sheetName val="영업.일1"/>
      <sheetName val="본부장"/>
      <sheetName val="콘크리트타설집계표"/>
      <sheetName val="적용건축"/>
      <sheetName val="P.M 별"/>
      <sheetName val="COST"/>
      <sheetName val="대목"/>
      <sheetName val="의왕내역"/>
      <sheetName val="단"/>
      <sheetName val="수정시산표"/>
      <sheetName val="매출채권 및 담보비율 변동"/>
      <sheetName val="기초단가"/>
      <sheetName val="견적"/>
      <sheetName val="시설물기초"/>
      <sheetName val="해외(원화)"/>
      <sheetName val="을지"/>
      <sheetName val="CON'C"/>
      <sheetName val="공통가설공사"/>
      <sheetName val="BOX전기내역"/>
      <sheetName val="수량산출내역1115"/>
      <sheetName val="일반공사"/>
      <sheetName val="소일위대가코드표"/>
      <sheetName val="단가비교표"/>
      <sheetName val="도급FORM"/>
      <sheetName val="코드"/>
      <sheetName val="일위대가(건축)"/>
      <sheetName val="부재리스트"/>
      <sheetName val="철거산출근거"/>
      <sheetName val="적정심사"/>
      <sheetName val="2.건축"/>
      <sheetName val="전기변내역"/>
      <sheetName val="자료입력"/>
      <sheetName val="기자재비"/>
      <sheetName val="별표 "/>
      <sheetName val="단가조정"/>
      <sheetName val="평가데이터"/>
      <sheetName val="돈암사업"/>
      <sheetName val="일위대가(출입)"/>
      <sheetName val="단가산출서"/>
      <sheetName val="장비사양"/>
      <sheetName val="식재일위대가"/>
      <sheetName val="가도공"/>
      <sheetName val="비교1"/>
      <sheetName val="완성차 미수금"/>
      <sheetName val="Mc1"/>
      <sheetName val="외주"/>
      <sheetName val="개산공사비"/>
      <sheetName val="이토변실(A3-LINE)"/>
      <sheetName val="PSCbeam설계"/>
      <sheetName val="배수장토목공사비"/>
      <sheetName val="APT"/>
      <sheetName val="인건-측정"/>
      <sheetName val="경산"/>
      <sheetName val="부분별수량산출(조합기초)"/>
      <sheetName val="CR CODE"/>
      <sheetName val="부서CODE"/>
      <sheetName val="THEME CODE"/>
      <sheetName val="설계예산2"/>
      <sheetName val="구리토평1전기"/>
      <sheetName val="신대방33(적용)"/>
      <sheetName val="구의33고"/>
      <sheetName val="구조물공"/>
      <sheetName val="배수공"/>
      <sheetName val="목차 및 표지"/>
      <sheetName val="준공평가"/>
      <sheetName val="ins"/>
      <sheetName val="사통"/>
      <sheetName val="유화"/>
      <sheetName val="토공집계"/>
      <sheetName val="준공조서갑지"/>
      <sheetName val="옹벽1"/>
      <sheetName val="CRUDE RE-bar"/>
      <sheetName val="토량1-1"/>
      <sheetName val="기종별"/>
      <sheetName val="외형규모"/>
      <sheetName val="과거실적"/>
      <sheetName val="보고계획"/>
      <sheetName val="보고실적"/>
      <sheetName val="손익"/>
      <sheetName val="Sheet7"/>
      <sheetName val="Sheet8"/>
      <sheetName val="Sheet9"/>
      <sheetName val="Sheet10"/>
      <sheetName val="Sheet11"/>
      <sheetName val="Sheet12"/>
      <sheetName val="Sheet15"/>
      <sheetName val="Sheet16"/>
      <sheetName val="SILICATE"/>
      <sheetName val="FD"/>
      <sheetName val="LD"/>
      <sheetName val="감가상각"/>
      <sheetName val="EE-PROP"/>
      <sheetName val="설비"/>
      <sheetName val="base"/>
      <sheetName val="빙설"/>
      <sheetName val="기성2"/>
      <sheetName val="TCA"/>
      <sheetName val="PIPE"/>
      <sheetName val="배수내역 (2)"/>
      <sheetName val="중동공구"/>
      <sheetName val="매크로"/>
      <sheetName val="기둥(하중)"/>
      <sheetName val="static.cal"/>
      <sheetName val="역T형교대-2수량"/>
      <sheetName val="견적대비"/>
      <sheetName val="개소별수량산출"/>
      <sheetName val="견적의뢰"/>
      <sheetName val="I一般比"/>
      <sheetName val="옥내아파트(전기)"/>
      <sheetName val="주소(한문)"/>
      <sheetName val="토공사"/>
      <sheetName val="6.일위대가"/>
      <sheetName val="NEYOK"/>
      <sheetName val="Basic Input"/>
      <sheetName val="Notes "/>
      <sheetName val="Bank charge"/>
      <sheetName val="Notes_"/>
      <sheetName val="Bank_charge"/>
      <sheetName val="서울대규장각(가시설흙막이)"/>
      <sheetName val="간접"/>
      <sheetName val="인원현황"/>
      <sheetName val="PRO_A"/>
      <sheetName val="PRO"/>
      <sheetName val="CON포장수량"/>
      <sheetName val="ACUNIT"/>
      <sheetName val="CONUNIT"/>
      <sheetName val="전 기"/>
      <sheetName val="간지"/>
      <sheetName val="외주가공"/>
      <sheetName val="취수탑"/>
      <sheetName val="시행후면적"/>
      <sheetName val="Galaxy 소비자가격표"/>
      <sheetName val="설비2차"/>
      <sheetName val="SKETCH"/>
      <sheetName val="SLAB"/>
      <sheetName val="견적총괄표"/>
      <sheetName val="우수"/>
      <sheetName val="운반"/>
      <sheetName val="품셈TABLE"/>
      <sheetName val="성남여성복지내역"/>
      <sheetName val="산근목록"/>
      <sheetName val="부하계산서"/>
      <sheetName val="기안"/>
      <sheetName val="변수2"/>
      <sheetName val="저항"/>
      <sheetName val="원가서"/>
      <sheetName val="견적시담(송포2공구)"/>
      <sheetName val="토공총괄표"/>
      <sheetName val="사방수량"/>
      <sheetName val="수영4,5,6,7,8,9"/>
      <sheetName val="품셈"/>
      <sheetName val="현황산출서"/>
      <sheetName val="2-3.V.D일위"/>
      <sheetName val=" 자재물류센터 증축공사 중 철근콘크리트 공사.xlsx"/>
      <sheetName val="SANBAISU"/>
      <sheetName val="식재인부"/>
      <sheetName val="내역서(기성청구)"/>
      <sheetName val="3.현장배치"/>
      <sheetName val="현장배치"/>
      <sheetName val="접속슬래브"/>
      <sheetName val="찍기"/>
      <sheetName val="단가목록"/>
      <sheetName val="crude_SLAB_RE-bar"/>
      <sheetName val="설직재-1"/>
      <sheetName val="제-노임"/>
      <sheetName val="gvl"/>
      <sheetName val="BOX규격및 설계조건입력"/>
      <sheetName val="_산근2_"/>
      <sheetName val="_산근4_"/>
      <sheetName val="_산근5_"/>
      <sheetName val="단가일람표"/>
      <sheetName val="inter"/>
      <sheetName val="기초설계"/>
      <sheetName val="라멘"/>
      <sheetName val="반중력식옹벽3.5"/>
      <sheetName val="cost9702"/>
      <sheetName val="1기성검사원"/>
      <sheetName val="기성검사원"/>
      <sheetName val="2기성산출범위요약서"/>
      <sheetName val="단가표 (2)"/>
      <sheetName val="물가시세"/>
      <sheetName val="설계변경총괄표(계산식)"/>
      <sheetName val="실행간접비용"/>
      <sheetName val="갑지(요약)"/>
      <sheetName val="현장관리비"/>
      <sheetName val="식재가격"/>
      <sheetName val="식재총괄"/>
      <sheetName val="수량집계"/>
      <sheetName val="99총공사내역서"/>
      <sheetName val="전담운영PM"/>
      <sheetName val="단  가  대  비  표"/>
      <sheetName val="일  위  대  가  목  록"/>
      <sheetName val="도급원가"/>
      <sheetName val="물가대비표"/>
      <sheetName val="용산1(해보)"/>
      <sheetName val="집계"/>
      <sheetName val="인천제철"/>
      <sheetName val="제품별단가"/>
      <sheetName val="제품별절단길이-0628"/>
      <sheetName val="토목공종세부"/>
      <sheetName val="200"/>
      <sheetName val="ELECTRIC"/>
      <sheetName val="투찰목록"/>
      <sheetName val="96보완계획7.12"/>
      <sheetName val="전력"/>
      <sheetName val="단가산출"/>
      <sheetName val="96노임기준"/>
      <sheetName val="내역서(기계)"/>
      <sheetName val="7.자동제어공사"/>
      <sheetName val="안전시설내역서"/>
      <sheetName val="단가대비표"/>
      <sheetName val="공정코드"/>
      <sheetName val="DATA 입력부"/>
      <sheetName val="기초일위대가"/>
      <sheetName val="연습"/>
      <sheetName val="부지현황"/>
      <sheetName val="목록"/>
      <sheetName val="파스콘"/>
      <sheetName val="목창호재견적"/>
      <sheetName val="바닥재"/>
      <sheetName val="도면CHECK"/>
      <sheetName val="사진첩"/>
      <sheetName val="출장정리"/>
      <sheetName val="골조-101"/>
      <sheetName val="골조-102"/>
      <sheetName val="골조-103"/>
      <sheetName val="골조-105"/>
      <sheetName val="바닥면정리"/>
      <sheetName val="창호-101"/>
      <sheetName val="창호-102&amp;104"/>
      <sheetName val="창호-103"/>
      <sheetName val="창호-105"/>
      <sheetName val="창호-TOT"/>
      <sheetName val="창호-부속동"/>
      <sheetName val="파일길이"/>
      <sheetName val="xxxxxx"/>
      <sheetName val="가실행정리"/>
      <sheetName val="시운전연료비"/>
      <sheetName val="1차설계변경내역"/>
      <sheetName val="지질조사"/>
      <sheetName val="설계기준"/>
      <sheetName val="내역1"/>
      <sheetName val="역T형교대(말뚝기초)"/>
      <sheetName val="정공공사"/>
      <sheetName val="중기조종사 단위단가"/>
      <sheetName val="인제내역"/>
      <sheetName val="장비"/>
      <sheetName val="산근1"/>
      <sheetName val="노무"/>
      <sheetName val="자재"/>
      <sheetName val="BOM-Form A.1.III"/>
      <sheetName val="CB"/>
      <sheetName val="결재갑지"/>
      <sheetName val="연돌일위집계"/>
      <sheetName val="두정2차"/>
      <sheetName val="투찰추정"/>
      <sheetName val="등록업체(031124)"/>
      <sheetName val="내역서(전기)"/>
      <sheetName val="시추주상도"/>
      <sheetName val="경비내역(을)-1"/>
      <sheetName val="통장출금액"/>
      <sheetName val="누계12"/>
      <sheetName val="예산명세서"/>
      <sheetName val="변압기 및 발전기 용량"/>
      <sheetName val="실행,원가 최종예상"/>
      <sheetName val="단가기준"/>
      <sheetName val="기본계획"/>
      <sheetName val="간지(전기공사)"/>
      <sheetName val="동해title"/>
      <sheetName val="동수"/>
      <sheetName val="인원계획-미화"/>
      <sheetName val="규격"/>
      <sheetName val="공통단가"/>
      <sheetName val="운반비"/>
      <sheetName val="2000양배"/>
      <sheetName val="설변물량"/>
      <sheetName val="기계설비-물가변동"/>
      <sheetName val="보할공정"/>
      <sheetName val="남양주댠가표"/>
      <sheetName val="굴화내역"/>
      <sheetName val="전선 및 전선관"/>
      <sheetName val="기계설비"/>
      <sheetName val="공용정보"/>
      <sheetName val="시행예산"/>
      <sheetName val="장외반출및폐기물 "/>
      <sheetName val="집수정수량총집계"/>
      <sheetName val="단면 Ȩ_x0000_栀"/>
      <sheetName val="정산내역서"/>
      <sheetName val="소요자재"/>
      <sheetName val="PROCESS"/>
      <sheetName val="FAX"/>
      <sheetName val="보험료"/>
      <sheetName val="부전지"/>
      <sheetName val="대운산출"/>
      <sheetName val="Regenerator  Concrete Structure"/>
      <sheetName val="예산M2"/>
      <sheetName val="기초대가"/>
      <sheetName val="예산"/>
      <sheetName val="EQUIP-H"/>
      <sheetName val="건축-물가변동"/>
      <sheetName val="DATE2001"/>
      <sheetName val="교대(A1)"/>
      <sheetName val="평택고렴산업단지(토목견적).xlsx"/>
      <sheetName val="UNSTEADY"/>
      <sheetName val="2.고용보험료산출근거"/>
      <sheetName val="단위세대"/>
      <sheetName val="원가"/>
      <sheetName val="수입"/>
      <sheetName val="목표"/>
      <sheetName val="영업-1"/>
      <sheetName val="LEGEND"/>
      <sheetName val="손익계산서"/>
      <sheetName val="용역원가명세서"/>
      <sheetName val="현금흐름표"/>
      <sheetName val="1-1-1-1"/>
      <sheetName val="외화금융(97-03)"/>
      <sheetName val="Convert"/>
      <sheetName val="본사감가상각대장(비품)"/>
      <sheetName val="상여 (2)"/>
      <sheetName val="KA011205"/>
      <sheetName val="당기추가완료"/>
      <sheetName val="선급비용"/>
      <sheetName val="대차"/>
      <sheetName val="자산가치"/>
      <sheetName val="잡재료비"/>
      <sheetName val="수량집계표"/>
      <sheetName val="사급분 설계내역서"/>
      <sheetName val="단관비계수량"/>
      <sheetName val="CRU"/>
      <sheetName val="POL6차-PIPING"/>
      <sheetName val="당초"/>
      <sheetName val="ENE-CAL 1"/>
      <sheetName val="물량내역서"/>
      <sheetName val="PI"/>
      <sheetName val="database"/>
      <sheetName val="현장경비"/>
      <sheetName val="조도"/>
      <sheetName val="신기1-LINE별연장"/>
      <sheetName val="업무계획1"/>
      <sheetName val="Eq. Mobilization"/>
      <sheetName val="예산대비표(현장작성)"/>
      <sheetName val="7.PILE  (돌출)"/>
      <sheetName val="단가조건(02년)"/>
      <sheetName val="부서별(배부후)_계획"/>
      <sheetName val="Setting"/>
      <sheetName val="골재산출"/>
      <sheetName val="COVER-P"/>
      <sheetName val="시설물일위"/>
      <sheetName val="3_x0000__x0000__x0005_"/>
      <sheetName val="자탐수량산출서"/>
      <sheetName val="공사비내역서"/>
      <sheetName val="수지예산"/>
      <sheetName val="생산매출 (4)"/>
      <sheetName val="자재목록"/>
      <sheetName val="원가계산"/>
      <sheetName val="횡배수관"/>
      <sheetName val="SORCE1"/>
      <sheetName val="BQ"/>
      <sheetName val="가설공사"/>
      <sheetName val="수로BOX(시점부)"/>
      <sheetName val="FORM-0"/>
      <sheetName val="하도급기성_(2)2"/>
      <sheetName val="하도급단가산출_(2)2"/>
      <sheetName val="입출재고현황_(2)2"/>
      <sheetName val="Customer_Databas1"/>
      <sheetName val="설_계2"/>
      <sheetName val="design_criteria2"/>
      <sheetName val="working_load_at_the_btm_ft_2"/>
      <sheetName val="plan&amp;section_of_foundation2"/>
      <sheetName val="member_design2"/>
      <sheetName val="영업_일1"/>
      <sheetName val="6PILE__(돌출)1"/>
      <sheetName val="1_설계조건1"/>
      <sheetName val="6_OUTPUT1"/>
      <sheetName val="_견적서1"/>
      <sheetName val="BSD_(2)1"/>
      <sheetName val="1_우편집중내역서1"/>
      <sheetName val="노원열병합__건축공사기성내역서1"/>
      <sheetName val="ITB_COST1"/>
      <sheetName val="2000_051"/>
      <sheetName val="2_대외공문1"/>
      <sheetName val="BSD__2_1"/>
      <sheetName val="soil_bearing_check1"/>
      <sheetName val="I_설계조건1"/>
      <sheetName val="대대터널_설계서1"/>
      <sheetName val="Budget_2004(DW)1"/>
      <sheetName val="PROJECT_BRIEF(EX_NEW)1"/>
      <sheetName val="Budget_2005(DW)"/>
      <sheetName val="접속_SLAB,BRACKET_설계1"/>
      <sheetName val="인건비_"/>
      <sheetName val="1_설계기준"/>
      <sheetName val="VENDOR_LIST1"/>
      <sheetName val="수량산출서_갑지"/>
      <sheetName val="내역서_"/>
      <sheetName val="Discount_Group"/>
      <sheetName val="Ⅴ-2_공종별내역"/>
      <sheetName val="단면_(2)1"/>
      <sheetName val="Sheet1_(2)"/>
      <sheetName val="진행_DATA_(2)"/>
      <sheetName val="근고_블록_유형별_수량"/>
      <sheetName val="1__설계조건_2_단면가정_3__하중계산"/>
      <sheetName val="DATA_입력란"/>
      <sheetName val="바_한일양산"/>
      <sheetName val="견적가_검토1"/>
      <sheetName val="crude_SLAB_RE-bar1"/>
      <sheetName val="8_PILE__(돌출)"/>
      <sheetName val="3BL공동구_수량"/>
      <sheetName val="설산1_나"/>
      <sheetName val="공종별_집계"/>
      <sheetName val="수목데이타_"/>
      <sheetName val="Ext__Stone-P"/>
      <sheetName val="3_하중산정4_지지력"/>
      <sheetName val="배수공_시멘트_및_골재량_산출"/>
      <sheetName val="2F_회의실견적(5_14_일대)"/>
      <sheetName val="건축공사_집계표"/>
      <sheetName val="조도계산서_(도서)"/>
      <sheetName val="Material_Specification"/>
      <sheetName val="#34_CIVL_Original"/>
      <sheetName val="수량_산출서(당초)"/>
      <sheetName val="플랜트_설치"/>
      <sheetName val="페이징_배관배선"/>
      <sheetName val="3_공통공사대비"/>
      <sheetName val="일위대가표_(2)"/>
      <sheetName val="2000년_임금추정"/>
      <sheetName val="총_원가계산"/>
      <sheetName val="2_하자처리현황(CS)"/>
      <sheetName val="1_설계설명서"/>
      <sheetName val="REINF_"/>
      <sheetName val="토_적_표"/>
      <sheetName val="1_관로"/>
      <sheetName val="준검_내역서"/>
      <sheetName val="토공(우물통,기타)_"/>
      <sheetName val="교통시설_표지판"/>
      <sheetName val="전_기"/>
      <sheetName val="2003_4_1_"/>
      <sheetName val="Basic_Input"/>
      <sheetName val="Notes_1"/>
      <sheetName val="Bank_charge1"/>
      <sheetName val="3련_BOX"/>
      <sheetName val="2_단면가정"/>
      <sheetName val="4_말뚝설계"/>
      <sheetName val="11_자재단가"/>
      <sheetName val="표__지"/>
      <sheetName val="Galaxy_소비자가격표"/>
      <sheetName val="장외반출및폐기물_"/>
      <sheetName val="배수내역_(2)"/>
      <sheetName val="5호광장_(만점)"/>
      <sheetName val="인천국제_(만점)_(2)"/>
      <sheetName val="unit_4"/>
      <sheetName val="CRUDE_RE-bar"/>
      <sheetName val="단면_Ȩ栀"/>
      <sheetName val="하怅⇡"/>
      <sheetName val="Co-ef"/>
      <sheetName val="DS-최종"/>
      <sheetName val="내역서변경성원"/>
      <sheetName val="2-3_V_D일위"/>
      <sheetName val="1차_내역서"/>
      <sheetName val="수금-자금수지"/>
      <sheetName val="pile bearing capa &amp; arrenge"/>
      <sheetName val="design load"/>
      <sheetName val="stability check"/>
      <sheetName val="기계경비일람"/>
      <sheetName val="Pengalaman_Per"/>
      <sheetName val="FIRE_FIGHTING"/>
      <sheetName val="BEND_LOSS"/>
      <sheetName val="ENE-CAL_1"/>
      <sheetName val="Load_Total"/>
      <sheetName val="static_cal"/>
      <sheetName val="3_현장배치"/>
      <sheetName val="6_일위대가"/>
      <sheetName val="실행내역서_"/>
      <sheetName val="A3_공사비_검토"/>
      <sheetName val="C3_토목_옹벽"/>
      <sheetName val="3_건축(현장안)"/>
      <sheetName val="2_냉난방설비공사"/>
      <sheetName val="영업_일11"/>
      <sheetName val="P_M_별"/>
      <sheetName val="매출채권_및_담보비율_변동"/>
      <sheetName val="2_건축"/>
      <sheetName val="별표_"/>
      <sheetName val="완성차_미수금"/>
      <sheetName val="CR_CODE"/>
      <sheetName val="THEME_CODE"/>
      <sheetName val="목차_및_표지"/>
      <sheetName val="단가표_(2)"/>
      <sheetName val="콤보박스와_리스트박스의_연결"/>
      <sheetName val="단__가__대__비__표"/>
      <sheetName val="일__위__대__가__목__록"/>
      <sheetName val="96보완계획7_12"/>
      <sheetName val="7_자동제어공사"/>
      <sheetName val="DATA_입력부"/>
      <sheetName val="중기조종사_단위단가"/>
      <sheetName val="BOM-Form_A_1_III"/>
      <sheetName val="변압기_및_발전기_용량"/>
      <sheetName val="실행,원가_최종예상"/>
      <sheetName val="전선_및_전선관"/>
      <sheetName val="Regenerator__Concrete_Structure"/>
      <sheetName val="2_고용보험료산출근거"/>
      <sheetName val="EQT-ESTN"/>
      <sheetName val="가. 2006년 사업계획서"/>
      <sheetName val="소방사항"/>
      <sheetName val="강교(Sub)"/>
      <sheetName val="일반토공견적"/>
      <sheetName val="예산대비"/>
      <sheetName val="주안3차A-A"/>
      <sheetName val="데리네이타현황"/>
      <sheetName val="_REF"/>
      <sheetName val="집행현황"/>
      <sheetName val="대차(설명자료)"/>
      <sheetName val="시화점실행"/>
      <sheetName val="G.R300경비"/>
      <sheetName val="진천방향"/>
      <sheetName val="기본단가"/>
      <sheetName val="관로공표지"/>
      <sheetName val="DHEQSUPT"/>
      <sheetName val="영동(D)"/>
      <sheetName val="실행(1)"/>
      <sheetName val="7 (2)"/>
      <sheetName val="교수설계"/>
      <sheetName val="중기경유지급대장"/>
      <sheetName val="BQ(실행)"/>
      <sheetName val="She׃⽯_x0000__x0000_"/>
      <sheetName val="She嘉°_x0000__x0000_"/>
      <sheetName val="정산내역"/>
      <sheetName val="노무산출서"/>
      <sheetName val="설계명세서(종합)"/>
      <sheetName val="원내역"/>
      <sheetName val="설계예산서(토목,전기)"/>
      <sheetName val="예산내역_x0000_"/>
      <sheetName val="견적갑지"/>
      <sheetName val="을지 "/>
      <sheetName val="표준건축비"/>
      <sheetName val="COA-17"/>
      <sheetName val="C-18"/>
      <sheetName val="시선유도표지집계표"/>
      <sheetName val="laroux"/>
      <sheetName val="발파암계약서"/>
      <sheetName val="도급액대비"/>
      <sheetName val="계약내역"/>
      <sheetName val="계약변경"/>
      <sheetName val="예산변경사항 (2)"/>
      <sheetName val="하項疀"/>
      <sheetName val="TYPE䢬㐵倀"/>
      <sheetName val="원-울"/>
      <sheetName val="내-울"/>
      <sheetName val="명일작업계획 (3)"/>
      <sheetName val="2000년 임금_x0000__x0000_"/>
      <sheetName val="우수공"/>
      <sheetName val="일위산출"/>
      <sheetName val="열린교실"/>
      <sheetName val="가설배관"/>
      <sheetName val="당진1,2호기전선관설치및접지4차삱eᮛ_x0000_"/>
      <sheetName val="당진1,2호기전선관설치및접지4차_x0000__x0000_אּɱ삱"/>
      <sheetName val="당진1,2호기전선관설치및접지4차_x0000_˦웠"/>
      <sheetName val="당진1,2호기전선관설치및접지4차_x0000_웠"/>
      <sheetName val="Macro(차단기)"/>
      <sheetName val="도급예산내역서봉투"/>
      <sheetName val="공사원가계산서"/>
      <sheetName val="도급예산내역서총괄표"/>
      <sheetName val="분전함신설"/>
      <sheetName val="설계산출표지"/>
      <sheetName val="을부담운반비"/>
      <sheetName val="설계산출기초"/>
      <sheetName val="운반비산출"/>
      <sheetName val="접지1종"/>
      <sheetName val="기계경비"/>
      <sheetName val="평3"/>
      <sheetName val="단가조사-2"/>
      <sheetName val="매출DATA"/>
      <sheetName val="대외공문"/>
      <sheetName val="첨부.VA실적 (2)"/>
      <sheetName val="수h"/>
      <sheetName val="VM"/>
      <sheetName val="서울판관-공통부문"/>
      <sheetName val="판매가비교"/>
      <sheetName val="유효성"/>
      <sheetName val="유통망계획"/>
      <sheetName val=" 냉각수펌프"/>
      <sheetName val="기초물량상세"/>
      <sheetName val="keyword"/>
      <sheetName val="관로토공"/>
      <sheetName val="s"/>
      <sheetName val="입찰"/>
      <sheetName val="현경"/>
      <sheetName val="배관배선 단가조사"/>
      <sheetName val="일위대가집계"/>
      <sheetName val="factors"/>
      <sheetName val="FANDBS"/>
      <sheetName val="GRDATA"/>
      <sheetName val="SHAFTDBSE"/>
      <sheetName val="MATRLDATA"/>
      <sheetName val="환율change"/>
      <sheetName val="금융비용"/>
      <sheetName val="4 LINE"/>
      <sheetName val="7 th"/>
      <sheetName val="FCU (2)"/>
      <sheetName val="중기사용료산출근거"/>
      <sheetName val="단가 및 재료비"/>
      <sheetName val="Quantity"/>
      <sheetName val="투입실적"/>
      <sheetName val="#REF!"/>
      <sheetName val="Re-bar"/>
      <sheetName val="Module1"/>
      <sheetName val="tuong"/>
      <sheetName val="내역_FILE"/>
      <sheetName val="유림총괄"/>
      <sheetName val="제잡비"/>
      <sheetName val="통합보할공정표"/>
      <sheetName val="건축내역서 (경제상무실)"/>
      <sheetName val="내역서적용"/>
      <sheetName val="시운전연료"/>
      <sheetName val="현장경상비"/>
      <sheetName val="MIJIBI"/>
      <sheetName val="기본자료"/>
      <sheetName val="(A)내역서"/>
      <sheetName val="편입용지조서"/>
      <sheetName val="부대tu"/>
      <sheetName val="inputdata"/>
      <sheetName val="공사"/>
      <sheetName val="목포전화국"/>
      <sheetName val="토목(대안)"/>
      <sheetName val="대치판정"/>
      <sheetName val="Sheet6"/>
      <sheetName val="Salary(해외)"/>
      <sheetName val="XL4Poppy"/>
      <sheetName val="전기단가조사서"/>
      <sheetName val="면적"/>
      <sheetName val="배수공 주요자재 집계표"/>
      <sheetName val="구미4단2.XLS"/>
      <sheetName val="%EA%B5%AC%EB%AF%B84%EB%8B%A82.X"/>
      <sheetName val="ahs"/>
      <sheetName val="metode"/>
      <sheetName val="kimre scrubber"/>
      <sheetName val="확산동"/>
      <sheetName val="GRDBS"/>
      <sheetName val="예산 세부사항"/>
      <sheetName val="CC16-내역서"/>
      <sheetName val="제경비"/>
      <sheetName val="단가산출1"/>
      <sheetName val="단가산출2"/>
      <sheetName val="Const Staff"/>
      <sheetName val="FREU Engineering"/>
      <sheetName val="Startup Staff"/>
      <sheetName val="매입세"/>
      <sheetName val="만수배관단가"/>
      <sheetName val="FRP배관단가(만수)"/>
      <sheetName val="CONCRETE"/>
      <sheetName val="지구단위계획"/>
      <sheetName val="직공비"/>
      <sheetName val="EQUIPMENT -2"/>
      <sheetName val="EJ"/>
      <sheetName val="도급양식"/>
      <sheetName val="건설성적"/>
      <sheetName val="PumpSpec"/>
      <sheetName val="Tender Summary"/>
      <sheetName val="공사내역서(을)실행"/>
      <sheetName val="기성내역_x0000_"/>
      <sheetName val="기성내역Æ"/>
      <sheetName val="총괄내역서 (2)"/>
      <sheetName val="BUS제원1"/>
      <sheetName val="b_balju_cho"/>
      <sheetName val="4-10"/>
      <sheetName val="확약서"/>
      <sheetName val="하부철근수량"/>
      <sheetName val="흥양2교토공집계표"/>
      <sheetName val="증감내역서"/>
      <sheetName val="설계서을"/>
      <sheetName val="BOX수량"/>
      <sheetName val="출력은 금물"/>
      <sheetName val="S1,3"/>
      <sheetName val="빌딩 안내"/>
      <sheetName val="품셈표"/>
      <sheetName val="구조물검사요청서"/>
      <sheetName val="관리대장"/>
      <sheetName val="BCK3672"/>
      <sheetName val="전통건설"/>
      <sheetName val="도봉2지구"/>
      <sheetName val="예총"/>
      <sheetName val="토공촕괄"/>
      <sheetName val="한수원"/>
      <sheetName val="J형측구단위수량"/>
      <sheetName val="단면 Ȩ"/>
      <sheetName val="국공유지및사유지"/>
      <sheetName val="일위대가표_x0000__x0000__x0005__x0000_"/>
      <sheetName val="Macro(전기)"/>
      <sheetName val="금_x0000__x0000__x0005_"/>
      <sheetName val="서식"/>
      <sheetName val="장비비"/>
      <sheetName val="2000전체횸"/>
      <sheetName val="2000전체_x0000_"/>
      <sheetName val="주소(한문_x0000_"/>
      <sheetName val="96작생능"/>
      <sheetName val="공종구간"/>
      <sheetName val="단가(전기)"/>
      <sheetName val="구간공종"/>
      <sheetName val="덤프트럭계수"/>
      <sheetName val="시험비단가"/>
      <sheetName val="제품표준규격"/>
      <sheetName val="사용자정의"/>
      <sheetName val="Baby일위대가"/>
      <sheetName val="공사비명세서"/>
      <sheetName val="주소록"/>
      <sheetName val="남양주부대"/>
      <sheetName val="실행예산서"/>
      <sheetName val="적용단가"/>
      <sheetName val="자동제어"/>
      <sheetName val="일용노임단가"/>
      <sheetName val="단가및재료비"/>
      <sheetName val="토목내역서 (도급단가)"/>
      <sheetName val="1공구계약서"/>
      <sheetName val="우수공,맨홀,집수정"/>
      <sheetName val="인건비단가"/>
      <sheetName val="내역서 (2)"/>
      <sheetName val="방호시설검토"/>
      <sheetName val="밸브설치"/>
      <sheetName val="단가(1)"/>
      <sheetName val="관로내역원"/>
      <sheetName val="inv(IT)"/>
      <sheetName val="C1ㅇ"/>
      <sheetName val="자탐간선산출서"/>
      <sheetName val="TRE TABLE"/>
      <sheetName val="백암비스타내역"/>
      <sheetName val="참조M"/>
      <sheetName val="상무2지구(공사) (8)"/>
      <sheetName val="삭제금지단가"/>
      <sheetName val="토건"/>
      <sheetName val="인상효1"/>
      <sheetName val="JA8-4"/>
      <sheetName val="공사비총괄표"/>
      <sheetName val="설-원가"/>
      <sheetName val="갱문및옹벽집계"/>
      <sheetName val="3.내역서"/>
      <sheetName val="sand토적"/>
      <sheetName val="수토공단위당"/>
      <sheetName val="단가일람"/>
      <sheetName val="조경일람"/>
      <sheetName val="물량내역"/>
      <sheetName val="한일양산"/>
      <sheetName val="단위목록"/>
      <sheetName val="기계경비목록"/>
      <sheetName val="경영상태"/>
      <sheetName val="감시단가"/>
      <sheetName val="b_balju-단가단가단가"/>
      <sheetName val="사업수지"/>
      <sheetName val="XREF"/>
      <sheetName val="내   역"/>
      <sheetName val="사업부배부A"/>
      <sheetName val="유림콘도"/>
      <sheetName val="도기류"/>
      <sheetName val="입력폼"/>
      <sheetName val="토공수량"/>
      <sheetName val="US$ I (SEG.)"/>
      <sheetName val="제조원가(확인)"/>
      <sheetName val="받check"/>
      <sheetName val="Coding"/>
      <sheetName val="Tree"/>
      <sheetName val="Reference"/>
      <sheetName val="Æo°¡±aAØ"/>
      <sheetName val="Cost Reduction"/>
      <sheetName val="보_x0000__x0000__x0005_"/>
      <sheetName val="산근"/>
      <sheetName val="3.하중산怸ς੶⾿_x0000__x0000_"/>
      <sheetName val="3.하중산뼘ʃ੶⿙_x0000__x0000_"/>
      <sheetName val="3.하중산倀ˊ੶⿙_x0000__x0000_"/>
      <sheetName val="품목납기"/>
      <sheetName val="***********************00"/>
      <sheetName val="식재"/>
      <sheetName val="식재출력용"/>
      <sheetName val="유지관리"/>
      <sheetName val="설비견적"/>
      <sheetName val="매립"/>
      <sheetName val="P1"/>
      <sheetName val="매매"/>
      <sheetName val="전신"/>
      <sheetName val="목재동바리"/>
      <sheetName val="출력X"/>
      <sheetName val="기본설계기준"/>
      <sheetName val="위치조서"/>
      <sheetName val="계획고"/>
      <sheetName val="배수관공"/>
      <sheetName val="설계명세"/>
      <sheetName val="덕전리"/>
      <sheetName val="사다리"/>
      <sheetName val="단양 00 아파트-세부내역"/>
      <sheetName val="내역서단가산출용"/>
      <sheetName val="7단가"/>
      <sheetName val="내역서(ebs)"/>
      <sheetName val="사토(신천경유)"/>
      <sheetName val="공정율"/>
      <sheetName val="자금청구"/>
      <sheetName val="해평견적"/>
      <sheetName val="하도급기성_(2)3"/>
      <sheetName val="하도급단가산출_(2)3"/>
      <sheetName val="입출재고현황_(2)3"/>
      <sheetName val="I_설계조건2"/>
      <sheetName val="설_계3"/>
      <sheetName val="1_설계조건2"/>
      <sheetName val="6_OUTPUT2"/>
      <sheetName val="단면_(2)2"/>
      <sheetName val="design_criteria3"/>
      <sheetName val="working_load_at_the_btm_ft_3"/>
      <sheetName val="plan&amp;section_of_foundation3"/>
      <sheetName val="member_design3"/>
      <sheetName val="영업_일2"/>
      <sheetName val="Customer_Databas2"/>
      <sheetName val="노원열병합__건축공사기성내역서2"/>
      <sheetName val="BSD_(2)2"/>
      <sheetName val="6PILE__(돌출)2"/>
      <sheetName val="대대터널_설계서2"/>
      <sheetName val="1_우편집중내역서2"/>
      <sheetName val="ITB_COST2"/>
      <sheetName val="2000_052"/>
      <sheetName val="2_대외공문2"/>
      <sheetName val="BSD__2_2"/>
      <sheetName val="soil_bearing_check2"/>
      <sheetName val="접속_SLAB,BRACKET_설계2"/>
      <sheetName val="1_설계기준1"/>
      <sheetName val="_견적서2"/>
      <sheetName val="Budget_2004(DW)2"/>
      <sheetName val="PROJECT_BRIEF(EX_NEW)2"/>
      <sheetName val="VENDOR_LIST2"/>
      <sheetName val="수량산출서_갑지1"/>
      <sheetName val="내역서_1"/>
      <sheetName val="Discount_Group1"/>
      <sheetName val="REINF_1"/>
      <sheetName val="근고_블록_유형별_수량1"/>
      <sheetName val="공종별_집계1"/>
      <sheetName val="Budget_2005(DW)1"/>
      <sheetName val="인건비_1"/>
      <sheetName val="1__설계조건_2_단면가정_3__하중계산1"/>
      <sheetName val="DATA_입력란1"/>
      <sheetName val="crude_SLAB_RE-bar2"/>
      <sheetName val="8_PILE__(돌출)1"/>
      <sheetName val="Sheet1_(2)1"/>
      <sheetName val="Ⅴ-2_공종별내역1"/>
      <sheetName val="바_한일양산1"/>
      <sheetName val="견적가_검토2"/>
      <sheetName val="Ext__Stone-P1"/>
      <sheetName val="수목데이타_1"/>
      <sheetName val="3_공통공사대비1"/>
      <sheetName val="Material_Specification1"/>
      <sheetName val="조도계산서_(도서)1"/>
      <sheetName val="진행_DATA_(2)1"/>
      <sheetName val="3BL공동구_수량1"/>
      <sheetName val="플랜트_설치1"/>
      <sheetName val="unit_41"/>
      <sheetName val="배수공_시멘트_및_골재량_산출1"/>
      <sheetName val="건축공사_집계표1"/>
      <sheetName val="2_하자처리현황(CS)1"/>
      <sheetName val="총_원가계산1"/>
      <sheetName val="일위대가표_(2)1"/>
      <sheetName val="2003_4_1_1"/>
      <sheetName val="준검_내역서1"/>
      <sheetName val="2F_회의실견적(5_14_일대)1"/>
      <sheetName val="토공(우물통,기타)_1"/>
      <sheetName val="#34_CIVL_Original1"/>
      <sheetName val="토_적_표1"/>
      <sheetName val="페이징_배관배선1"/>
      <sheetName val="2000년_임금추정1"/>
      <sheetName val="수량_산출서(당초)1"/>
      <sheetName val="설산1_나1"/>
      <sheetName val="1_관로1"/>
      <sheetName val="교통시설_표지판1"/>
      <sheetName val="CRUDE_RE-bar1"/>
      <sheetName val="3_하중산정4_지지력1"/>
      <sheetName val="3련_BOX1"/>
      <sheetName val="Basic_Input1"/>
      <sheetName val="Notes_2"/>
      <sheetName val="Bank_charge2"/>
      <sheetName val="Pengalaman_Per1"/>
      <sheetName val="FIRE_FIGHTING1"/>
      <sheetName val="BEND_LOSS1"/>
      <sheetName val="1_설계설명서1"/>
      <sheetName val="Load_Total1"/>
      <sheetName val="11_자재단가1"/>
      <sheetName val="표__지1"/>
      <sheetName val="1차_내역서1"/>
      <sheetName val="A3_공사비_검토1"/>
      <sheetName val="C3_토목_옹벽1"/>
      <sheetName val="3_건축(현장안)1"/>
      <sheetName val="2_냉난방설비공사1"/>
      <sheetName val="실행내역서_1"/>
      <sheetName val="영업_일12"/>
      <sheetName val="P_M_별1"/>
      <sheetName val="매출채권_및_담보비율_변동1"/>
      <sheetName val="2_건축1"/>
      <sheetName val="Galaxy_소비자가격표1"/>
      <sheetName val="2_단면가정1"/>
      <sheetName val="4_말뚝설계1"/>
      <sheetName val="5호광장_(만점)1"/>
      <sheetName val="인천국제_(만점)_(2)1"/>
      <sheetName val="전_기1"/>
      <sheetName val="콤보박스와_리스트박스의_연결1"/>
      <sheetName val="2-3_V_D일위1"/>
      <sheetName val="별표_1"/>
      <sheetName val="완성차_미수금1"/>
      <sheetName val="CR_CODE1"/>
      <sheetName val="THEME_CODE1"/>
      <sheetName val="목차_및_표지1"/>
      <sheetName val="단가표_(2)1"/>
      <sheetName val="단__가__대__비__표1"/>
      <sheetName val="일__위__대__가__목__록1"/>
      <sheetName val="96보완계획7_121"/>
      <sheetName val="7_자동제어공사1"/>
      <sheetName val="DATA_입력부1"/>
      <sheetName val="중기조종사_단위단가1"/>
      <sheetName val="BOM-Form_A_1_III1"/>
      <sheetName val="변압기_및_발전기_용량1"/>
      <sheetName val="실행,원가_최종예상1"/>
      <sheetName val="전선_및_전선관1"/>
      <sheetName val="3_현장배치1"/>
      <sheetName val="배수내역_(2)1"/>
      <sheetName val="6_일위대가1"/>
      <sheetName val="static_cal1"/>
      <sheetName val="장외반출및폐기물_1"/>
      <sheetName val="사급분_설계내역서"/>
      <sheetName val="7_PILE__(돌출)"/>
      <sheetName val="반중력식옹벽3_5"/>
      <sheetName val="_자재물류센터_증축공사_중_철근콘크리트_공사_xlsx"/>
      <sheetName val="BOX규격및_설계조건입력"/>
      <sheetName val="상여_(2)"/>
      <sheetName val="슬래브수량"/>
      <sheetName val="6동"/>
      <sheetName val="법면수집"/>
      <sheetName val="석축설면"/>
      <sheetName val="법면단"/>
      <sheetName val="견적대비 견적서"/>
      <sheetName val="dike도수로"/>
      <sheetName val="정읍_x0000__x0000_"/>
      <sheetName val="Macro(발전기)"/>
      <sheetName val="VS P-Q"/>
      <sheetName val="sk(4)"/>
      <sheetName val="주_x0000_"/>
      <sheetName val="주萹"/>
      <sheetName val="점수계산1-2"/>
      <sheetName val="하수급견적대비"/>
      <sheetName val="매출"/>
      <sheetName val="2000제조1"/>
      <sheetName val="FORM_0"/>
      <sheetName val="부대시설"/>
      <sheetName val="가설건물"/>
      <sheetName val="저"/>
      <sheetName val="1F"/>
      <sheetName val="총체보활공정표"/>
      <sheetName val="back-data"/>
      <sheetName val="인월수표"/>
      <sheetName val="Despacho (c.civil)"/>
      <sheetName val="DIAPHRAGM"/>
      <sheetName val="단가표 "/>
      <sheetName val="전체내역서"/>
      <sheetName val="1,2,3,4,5단위수량"/>
      <sheetName val="비목군단가비교표"/>
      <sheetName val="6월실적"/>
      <sheetName val="타공종이기"/>
      <sheetName val="본사 보고"/>
      <sheetName val="카렌스센터계량기설치공사"/>
      <sheetName val="원료분석"/>
      <sheetName val="도급견적가"/>
      <sheetName val="주소"/>
      <sheetName val="관리,공감"/>
      <sheetName val="SULKEA"/>
      <sheetName val="삼보지질"/>
      <sheetName val="배수설비"/>
      <sheetName val="분전반"/>
      <sheetName val="4.주beam"/>
      <sheetName val="보안등"/>
      <sheetName val="b_balju"/>
      <sheetName val="4.2.1 마루높이 검토"/>
      <sheetName val="TOTAL3"/>
      <sheetName val="제2호단위수량"/>
      <sheetName val="총괄수지표"/>
      <sheetName val="RE9604"/>
      <sheetName val="SCHEDULE"/>
      <sheetName val="전동기"/>
      <sheetName val="자  재"/>
      <sheetName val="건축외주"/>
      <sheetName val="내역5"/>
      <sheetName val="잡비"/>
      <sheetName val="재료집계표"/>
      <sheetName val="전시관"/>
      <sheetName val="조직공사중"/>
      <sheetName val="단면제원"/>
      <sheetName val="잡비계산"/>
      <sheetName val="현장관리"/>
      <sheetName val="강당집계표-하임"/>
      <sheetName val="매설지선굴착"/>
      <sheetName val="공량산출서"/>
      <sheetName val="내역서적용수량"/>
      <sheetName val="도급내역"/>
      <sheetName val="단위수량산출"/>
      <sheetName val="1000 DB구축 부표"/>
      <sheetName val="공종별"/>
      <sheetName val="기흥하도용"/>
      <sheetName val="4.자재비(총괄)"/>
      <sheetName val="문학간접"/>
      <sheetName val="견"/>
      <sheetName val="물가시세표"/>
      <sheetName val="입찰보고"/>
      <sheetName val="777"/>
      <sheetName val="예정(3)"/>
      <sheetName val="동원(3)"/>
      <sheetName val="설계흐름도"/>
      <sheetName val="수안보-MBR1"/>
      <sheetName val="도장수량(하1)"/>
      <sheetName val="주형"/>
      <sheetName val="Sheet17"/>
      <sheetName val="명세서"/>
      <sheetName val="구천"/>
      <sheetName val="사원등록"/>
      <sheetName val="호봉 (2)"/>
      <sheetName val="도로단위당"/>
      <sheetName val="주공기준"/>
      <sheetName val="소총괄표1"/>
      <sheetName val="맨홀수량"/>
      <sheetName val="공통부대비"/>
      <sheetName val="98NS-N"/>
      <sheetName val="청주(철골발주의뢰서)"/>
      <sheetName val="s.v"/>
      <sheetName val="보할최종(준공)only"/>
      <sheetName val="손익차9월2"/>
      <sheetName val="암거"/>
      <sheetName val="건공요율"/>
      <sheetName val="집수A"/>
      <sheetName val="집수정(600-700)"/>
      <sheetName val="원가계산(2)"/>
      <sheetName val="원가계산서(남측)"/>
      <sheetName val="총물량"/>
      <sheetName val="설비단가표"/>
      <sheetName val="신축(단위)"/>
      <sheetName val="G_R300경비"/>
      <sheetName val="건축내역서_(경제상무실)"/>
      <sheetName val="가__2006년_사업계획서"/>
      <sheetName val="배관배선_단가조사"/>
      <sheetName val="죽원1교"/>
      <sheetName val="공통비(전체)"/>
      <sheetName val="변경내역을"/>
      <sheetName val="BJJIN"/>
      <sheetName val="내부수지예산"/>
      <sheetName val="가로등일위대가"/>
      <sheetName val="견적사양비교표"/>
      <sheetName val="주차구획선수량"/>
      <sheetName val="골프장예산"/>
      <sheetName val="금호"/>
      <sheetName val="파이프류"/>
      <sheetName val="연부97-1"/>
      <sheetName val="월별손익"/>
      <sheetName val="화설내"/>
      <sheetName val="공무팀"/>
      <sheetName val="9902"/>
      <sheetName val="물량산출근거"/>
      <sheetName val="내역서(교량)전체"/>
      <sheetName val="총갑지"/>
      <sheetName val="제잡비계산"/>
      <sheetName val="철근량"/>
      <sheetName val="97년 추정"/>
      <sheetName val="합천내역"/>
      <sheetName val="스포회원매출"/>
      <sheetName val="TEMP2"/>
      <sheetName val="금주1교"/>
      <sheetName val="본사인상전"/>
      <sheetName val=" "/>
      <sheetName val="국내"/>
      <sheetName val="토적표"/>
      <sheetName val="건축내역(진해석동)"/>
      <sheetName val="도급"/>
      <sheetName val="시산표"/>
      <sheetName val="건축공사집계"/>
      <sheetName val="차선도색-연장,수량(1)"/>
      <sheetName val="유류수불내역2-9"/>
      <sheetName val="다곡2교"/>
      <sheetName val="대장"/>
      <sheetName val="BASIC"/>
      <sheetName val="가중치"/>
      <sheetName val="일위대가-01"/>
      <sheetName val="공사분석"/>
      <sheetName val="22신설수량"/>
      <sheetName val="일용노임단가2001상"/>
      <sheetName val="참조자료"/>
      <sheetName val="사유서제출현황-2"/>
      <sheetName val="조달청적격심사"/>
      <sheetName val="가계부"/>
      <sheetName val="제품목록"/>
      <sheetName val="매입매출관리"/>
      <sheetName val="1.수인터널"/>
      <sheetName val="실행예산"/>
      <sheetName val="인테리어"/>
      <sheetName val="F1"/>
      <sheetName val="TABLE DB"/>
      <sheetName val="쌍용 data base"/>
      <sheetName val="난간벽단위"/>
      <sheetName val="원본"/>
      <sheetName val="(2)자금(신용)"/>
      <sheetName val="unitpri "/>
      <sheetName val="교육계획"/>
      <sheetName val="VIC"/>
      <sheetName val="입력창"/>
      <sheetName val="용량계산"/>
      <sheetName val="냉각탑자료"/>
      <sheetName val="CR Graph"/>
      <sheetName val="1-9 피뢰 및 접지공사"/>
      <sheetName val="960_x0000_꧚ƭ_x0000__x0000_"/>
      <sheetName val="냉천부勅_x0010_"/>
      <sheetName val="화산경계"/>
      <sheetName val="공주-교대(A1)"/>
      <sheetName val="실행내역 "/>
      <sheetName val="11.자재단_x0000_"/>
      <sheetName val="Regenerator__Concrete_Structur1"/>
      <sheetName val="2_고용보험료산출근거1"/>
      <sheetName val="ENE-CAL_11"/>
      <sheetName val="생산매출_(4)"/>
      <sheetName val="평택고렴산업단지(토목견적)_xlsx"/>
      <sheetName val="TYPE¬_x0000_Ԁ"/>
      <sheetName val="대부예산서"/>
      <sheetName val="MORTAR생산및타설(1;3)"/>
      <sheetName val="내역서을지"/>
      <sheetName val="방배동내역(리라)"/>
      <sheetName val="부대공사총괄"/>
      <sheetName val="건축공사집계표"/>
      <sheetName val="방배동내역 (총괄)"/>
      <sheetName val="HW GROUP-수정"/>
      <sheetName val="양수장(기계)"/>
      <sheetName val="금액"/>
      <sheetName val="CIVIL"/>
      <sheetName val="8. 내진해석"/>
      <sheetName val="★도급내역"/>
      <sheetName val="현장별"/>
      <sheetName val="주beam"/>
      <sheetName val="NEWDRAW"/>
      <sheetName val="00000"/>
      <sheetName val="사급자재"/>
      <sheetName val="낙찰표"/>
      <sheetName val="현장관리비 산출내역"/>
      <sheetName val="인수공규격"/>
      <sheetName val="견적집계"/>
      <sheetName val="e4-6-%"/>
      <sheetName val="총내역서"/>
      <sheetName val="이자율"/>
      <sheetName val="을-ATYPE"/>
      <sheetName val="교량하부공"/>
      <sheetName val="미장"/>
      <sheetName val="철골"/>
      <sheetName val="어음수표추가테스트"/>
      <sheetName val="견적내역"/>
      <sheetName val="간접비계산"/>
      <sheetName val="울산시산표"/>
      <sheetName val="울산자동제어"/>
      <sheetName val="도급b_balju"/>
      <sheetName val="빙축열"/>
      <sheetName val="하도급단가산출ꆾᶩ萀ᘲ"/>
      <sheetName val="내역(20_x0000_瀀窗_x0002_"/>
      <sheetName val="종현황"/>
      <sheetName val="98태백"/>
      <sheetName val="기준"/>
      <sheetName val="harsat"/>
      <sheetName val="upah_borong"/>
      <sheetName val="적용"/>
      <sheetName val="년도별실"/>
      <sheetName val="REI_x0000__x0000__x0000_"/>
      <sheetName val="Calculator Rates"/>
      <sheetName val="3"/>
      <sheetName val="EQUIP LIST"/>
      <sheetName val="STAND20"/>
      <sheetName val="금광1터널"/>
      <sheetName val="중기"/>
      <sheetName val="케이블 규격"/>
      <sheetName val="direct"/>
      <sheetName val="wage"/>
      <sheetName val="특허출원 현황"/>
      <sheetName val=" 斑利辑"/>
      <sheetName val="5지구단위"/>
      <sheetName val="제수"/>
      <sheetName val="공기"/>
      <sheetName val="지수"/>
      <sheetName val="효성CB 1P기초"/>
      <sheetName val="시장성초안camera"/>
      <sheetName val="침하계"/>
      <sheetName val="tra-vat-lieu"/>
      <sheetName val="일위대가_1_"/>
      <sheetName val="구미4단2_XLS"/>
      <sheetName val="%EA%B5%AC%EB%AF%B84%EB%8B%A82_X"/>
      <sheetName val="단가_및_재료비"/>
      <sheetName val="Const_Staff"/>
      <sheetName val="FREU_Engineering"/>
      <sheetName val="Startup_Staff"/>
      <sheetName val="FCU_(2)"/>
      <sheetName val="kimre_scrubber"/>
      <sheetName val="예산_세부사항"/>
      <sheetName val="4_LINE"/>
      <sheetName val="7_th"/>
      <sheetName val="#1 PLANT"/>
      <sheetName val="MOB-MAN1"/>
      <sheetName val="SEX"/>
      <sheetName val="TT04"/>
      <sheetName val="UU-TK-05"/>
      <sheetName val="2_고용보험료산출근거2"/>
      <sheetName val="구미4단2_XLS1"/>
      <sheetName val="%EA%B5%AC%EB%AF%B84%EB%8B%A82_1"/>
      <sheetName val="FCU_(2)1"/>
      <sheetName val="kimre_scrubber1"/>
      <sheetName val="예산_세부사항1"/>
      <sheetName val="단가_및_재료비1"/>
      <sheetName val="Const_Staff1"/>
      <sheetName val="FREU_Engineering1"/>
      <sheetName val="Startup_Staff1"/>
      <sheetName val="4_LINE1"/>
      <sheetName val="7_th1"/>
      <sheetName val="#1_PLANT"/>
      <sheetName val="_냉각수펌프"/>
      <sheetName val="Tender_Summary"/>
      <sheetName val="포장직선구간"/>
      <sheetName val="전산품의"/>
      <sheetName val="이페이지 절대 지우거나 수정 금지"/>
      <sheetName val="집계표-건축"/>
      <sheetName val="내역서-냉.난방"/>
      <sheetName val="내역서-전기,통신,소방"/>
      <sheetName val="내역서-기계설비"/>
      <sheetName val="쓰레기장"/>
      <sheetName val="유리"/>
      <sheetName val="구간별관경"/>
      <sheetName val="상하차비용"/>
      <sheetName val="Tool"/>
      <sheetName val="그림"/>
      <sheetName val="신상기록(지우지 말것)"/>
      <sheetName val="변경내역"/>
      <sheetName val="은행"/>
      <sheetName val="집계표(공종별)"/>
      <sheetName val="연령현황"/>
      <sheetName val="벽체면적당일위대가"/>
      <sheetName val="일반부표"/>
      <sheetName val="지하발전소수량집계"/>
      <sheetName val="보고"/>
      <sheetName val="1,2"/>
      <sheetName val="9,10"/>
      <sheetName val="11,12"/>
      <sheetName val="13,14"/>
      <sheetName val="15,16"/>
      <sheetName val="17,18"/>
      <sheetName val="19,20"/>
      <sheetName val="23,24"/>
      <sheetName val="25,26"/>
      <sheetName val="27,28"/>
      <sheetName val="29,30"/>
      <sheetName val="3,4"/>
      <sheetName val="31,32"/>
      <sheetName val="33,34"/>
      <sheetName val="5,6"/>
      <sheetName val="56"/>
      <sheetName val="7,8"/>
      <sheetName val="bm-marine"/>
      <sheetName val="203"/>
      <sheetName val="기본데이타입력"/>
      <sheetName val="당초계약"/>
      <sheetName val="차체부품 INS REPORT(갑)"/>
      <sheetName val="⑻동원인원산출서⑧"/>
      <sheetName val="2001상반기노임"/>
      <sheetName val="0Title"/>
      <sheetName val="간槜"/>
      <sheetName val=""/>
      <sheetName val="월별생산"/>
      <sheetName val="실행-토"/>
      <sheetName val="안산기계장치"/>
      <sheetName val="G_R300경비1"/>
      <sheetName val="건축내역서_(경제상무실)1"/>
      <sheetName val="가__2006년_사업계획서1"/>
      <sheetName val="배관배선_단가조사1"/>
      <sheetName val="s_v"/>
      <sheetName val="배수공_주요자재_집계표"/>
      <sheetName val="단양_00_아파트-세부내역"/>
      <sheetName val="97년_추정"/>
      <sheetName val="7_(2)"/>
      <sheetName val="_"/>
      <sheetName val="1_수인터널"/>
      <sheetName val="빌딩_안내"/>
      <sheetName val="TEMP1"/>
      <sheetName val="TABLE_DB"/>
      <sheetName val="쌍용_data_base"/>
      <sheetName val="4안전율"/>
      <sheetName val="날개수량1.5"/>
      <sheetName val="대안 토목 내역서"/>
      <sheetName val=" 내역서"/>
      <sheetName val="아주기계"/>
      <sheetName val="Preliminaries"/>
      <sheetName val="업체별단가"/>
      <sheetName val="전등설비"/>
      <sheetName val="회사정보"/>
      <sheetName val="_______________________00"/>
      <sheetName val="Bldg"/>
      <sheetName val="一次"/>
      <sheetName val="报价清单(2)"/>
      <sheetName val="valeurs de base"/>
      <sheetName val="Fan"/>
      <sheetName val="125x125"/>
      <sheetName val="MEPRECON#"/>
      <sheetName val="SP10"/>
      <sheetName val="BG"/>
      <sheetName val="Div26 - Elect"/>
      <sheetName val="tifico"/>
      <sheetName val="FitOutConfCentre"/>
      <sheetName val="배서어음명세서"/>
      <sheetName val="sst,stl창호"/>
      <sheetName val="DESCR㙸_x0017_￀ʐ槜⾳"/>
      <sheetName val="시중노임"/>
      <sheetName val="시설수량표"/>
      <sheetName val="예산내역서(총괄)"/>
      <sheetName val="공제대산출"/>
      <sheetName val="배관단가조사서"/>
      <sheetName val="회의록1차"/>
      <sheetName val="기본입력"/>
      <sheetName val="피벗테이블데이터분석"/>
      <sheetName val="적용단위길이"/>
      <sheetName val="공사비증감"/>
      <sheetName val="횡배수관집현황(2공구)"/>
      <sheetName val="암거단위-1련"/>
      <sheetName val="2-2직관자재산출서-A-LINE"/>
      <sheetName val="제1장"/>
      <sheetName val="8.수량산출 (2)"/>
      <sheetName val="급수 (LPM)"/>
      <sheetName val="남평내역"/>
      <sheetName val="교량"/>
      <sheetName val="항목등록"/>
      <sheetName val="49단가"/>
      <sheetName val="파일의이용"/>
      <sheetName val="일H35Y4"/>
      <sheetName val="망미"/>
      <sheetName val="비교표"/>
      <sheetName val="정산"/>
      <sheetName val="아파트"/>
      <sheetName val="판넬"/>
      <sheetName val="아파트-가설"/>
      <sheetName val="본댐설계"/>
      <sheetName val="가설공사비"/>
      <sheetName val="도로구조공사비"/>
      <sheetName val="도로토공공사비"/>
      <sheetName val="여수토공사비"/>
      <sheetName val="단위수량"/>
      <sheetName val="당초명세(평)"/>
      <sheetName val="원본(갑지)"/>
      <sheetName val="건축도급단가"/>
      <sheetName val="실행단가"/>
      <sheetName val="단위"/>
      <sheetName val="단가산출(총괄)"/>
      <sheetName val="일위총괄"/>
      <sheetName val="내역서1999.8최종"/>
      <sheetName val="2000,9월 일위"/>
      <sheetName val="신공항A-9(원가수정)"/>
      <sheetName val="#2_Paint"/>
      <sheetName val="fursys"/>
      <sheetName val="방문현황"/>
      <sheetName val="맨홀_공사비"/>
      <sheetName val="DAN"/>
      <sheetName val="(실사조정)총괄"/>
      <sheetName val="기본자료입력"/>
      <sheetName val="건축원가"/>
      <sheetName val="1.토공"/>
      <sheetName val="단위내역서"/>
      <sheetName val="제출내역 (2)"/>
      <sheetName val="원가계산 (2)"/>
      <sheetName val="주공 갑지"/>
      <sheetName val="적용기준표(98년상반기)"/>
      <sheetName val="변경당시노임단가표"/>
      <sheetName val="기초데이타"/>
      <sheetName val="실행내역서"/>
      <sheetName val="익산"/>
      <sheetName val="맨홀토공"/>
      <sheetName val="참조 (2)"/>
      <sheetName val="일위대가_가설_"/>
      <sheetName val="출력은_금물"/>
      <sheetName val="토목내역서_(도급단가)"/>
      <sheetName val="3_내역서"/>
      <sheetName val="상무2지구(공사)_(8)"/>
      <sheetName val="내역서_(2)"/>
      <sheetName val="TRE_TABLE"/>
      <sheetName val="호봉_(2)"/>
      <sheetName val="4_자재비(총괄)"/>
      <sheetName val="4_주beam"/>
      <sheetName val="내역서-냉_난방"/>
      <sheetName val="이페이지_절대_지우거나_수정_금지"/>
      <sheetName val="자__재"/>
      <sheetName val="4_2_1_마루높이_검토"/>
      <sheetName val="1000_DB구축_부표"/>
      <sheetName val="세부내역서"/>
      <sheetName val="3차공사비요약"/>
      <sheetName val="설계서(을)"/>
      <sheetName val="DT"/>
      <sheetName val="롤러"/>
      <sheetName val="BH"/>
      <sheetName val="펌프차타설"/>
      <sheetName val="특별땅고르기"/>
      <sheetName val="8.식재일위"/>
      <sheetName val="식재-외주 (2)"/>
      <sheetName val="출력일지(01월)"/>
      <sheetName val="운반비요율"/>
      <sheetName val="대운반(철재)"/>
      <sheetName val="시멘,골재"/>
      <sheetName val="콘크집계"/>
      <sheetName val="낙차공"/>
      <sheetName val="자재집계1"/>
      <sheetName val="측구날개벽"/>
      <sheetName val="호안공재료집계표"/>
      <sheetName val="L형옹벽단위수량(25)"/>
      <sheetName val="내역(2)"/>
      <sheetName val="공사용침사지집계"/>
      <sheetName val="배수공시멘트 및 골재량산출"/>
      <sheetName val="노무비계"/>
      <sheetName val="101동"/>
      <sheetName val="일위대가서식"/>
      <sheetName val="교사기준면적(초등)"/>
      <sheetName val="적격점수&lt;300억미만&gt;"/>
      <sheetName val="PROG"/>
      <sheetName val="TOTAL_BOQ"/>
      <sheetName val="VALVE"/>
      <sheetName val="소상 &quot;1&quot;"/>
      <sheetName val="DG"/>
      <sheetName val="ESTI."/>
      <sheetName val="Sum"/>
      <sheetName val="DI-ESTI"/>
      <sheetName val="MTL(AG)"/>
      <sheetName val="chi tiet"/>
      <sheetName val="콘크리트타설입력"/>
      <sheetName val="레미콘입고현황"/>
      <sheetName val="95년간접비"/>
      <sheetName val="발생집계"/>
      <sheetName val="이자수익1"/>
      <sheetName val="원가 (2)"/>
      <sheetName val="계정"/>
      <sheetName val="3F"/>
      <sheetName val="순공사비"/>
      <sheetName val="valeurs_de_base"/>
      <sheetName val="Div26_-_Elect"/>
      <sheetName val="Earthwork"/>
      <sheetName val="Dầm 1"/>
      <sheetName val="StructEarth 3"/>
      <sheetName val="Settings"/>
      <sheetName val="Tro giup"/>
      <sheetName val="BGD"/>
      <sheetName val="KCS"/>
      <sheetName val="KD"/>
      <sheetName val="KH"/>
      <sheetName val="KT"/>
      <sheetName val="KTNL"/>
      <sheetName val="PX-SX"/>
      <sheetName val="TC"/>
      <sheetName val="Lcau - Lxuc"/>
      <sheetName val="StructEarth_3"/>
      <sheetName val="DGG"/>
      <sheetName val="HMCV"/>
      <sheetName val="CauKien"/>
      <sheetName val="MTO REV.0"/>
      <sheetName val="Goc CC"/>
      <sheetName val="一発シート"/>
      <sheetName val="Cash2"/>
      <sheetName val="Z"/>
      <sheetName val="Elec LG"/>
      <sheetName val="Elec MG"/>
      <sheetName val="day dien"/>
      <sheetName val="valeurs_de_base1"/>
      <sheetName val="Div26_-_Elect1"/>
      <sheetName val="Dầm_1"/>
      <sheetName val="StructEarth_31"/>
      <sheetName val="Tro_giup"/>
      <sheetName val="Lcau_-_Lxuc"/>
      <sheetName val="MTO_REV_0"/>
      <sheetName val="Goc_CC"/>
      <sheetName val="Elec_LG"/>
      <sheetName val="Elec_MG"/>
      <sheetName val="day_dien"/>
      <sheetName val="3_공통공사대비2"/>
      <sheetName val="준검_내역서2"/>
      <sheetName val="인건비_2"/>
      <sheetName val="G_R300경비2"/>
      <sheetName val="valeurs_de_base2"/>
      <sheetName val="Div26_-_Elect2"/>
      <sheetName val="Dầm_11"/>
      <sheetName val="StructEarth_32"/>
      <sheetName val="Tro_giup1"/>
      <sheetName val="Lcau_-_Lxuc1"/>
      <sheetName val="MTO_REV_01"/>
      <sheetName val="Goc_CC1"/>
      <sheetName val="Elec_LG1"/>
      <sheetName val="Elec_MG1"/>
      <sheetName val="day_dien1"/>
      <sheetName val="tabulation (comparison)"/>
      <sheetName val="GFA 1"/>
      <sheetName val="tonghop"/>
      <sheetName val="DATA2"/>
      <sheetName val="soil_bearing_check3"/>
      <sheetName val="3_공통공사대비3"/>
      <sheetName val="준검_내역서3"/>
      <sheetName val="인건비_3"/>
      <sheetName val="G_R300경비3"/>
      <sheetName val="valeurs_de_base3"/>
      <sheetName val="Div26_-_Elect3"/>
      <sheetName val="Dầm_12"/>
      <sheetName val="StructEarth_33"/>
      <sheetName val="Tro_giup2"/>
      <sheetName val="Lcau_-_Lxuc2"/>
      <sheetName val="MTO_REV_02"/>
      <sheetName val="Goc_CC2"/>
      <sheetName val="BSD_(2)3"/>
      <sheetName val="_견적서3"/>
      <sheetName val="2_고용보험료산출근거3"/>
      <sheetName val="구미4단2_XLS2"/>
      <sheetName val="%EA%B5%AC%EB%AF%B84%EB%8B%A82_2"/>
      <sheetName val="Elec_LG2"/>
      <sheetName val="Elec_MG2"/>
      <sheetName val="day_dien2"/>
      <sheetName val="BEND_LOSS2"/>
      <sheetName val="96보완계획7_122"/>
      <sheetName val="가__2006년_사업계획서2"/>
      <sheetName val="건축내역서_(경제상무실)2"/>
      <sheetName val="실행내역서_2"/>
      <sheetName val="배관배선_단가조사2"/>
      <sheetName val="Sheet1_(2)2"/>
      <sheetName val="수목데이타_2"/>
      <sheetName val="A6"/>
      <sheetName val="THVT"/>
      <sheetName val="1_MV"/>
      <sheetName val="MTC"/>
      <sheetName val="Product"/>
      <sheetName val="Gtvl"/>
      <sheetName val="Thkp"/>
      <sheetName val="PTVT"/>
      <sheetName val="Gia_THKP"/>
      <sheetName val="GiaTH_PT2"/>
      <sheetName val="Item-DATA"/>
      <sheetName val="NSA fr Revit"/>
      <sheetName val="SITE-E"/>
      <sheetName val="DTICH_OLD"/>
      <sheetName val="07.HT PODIUM"/>
      <sheetName val="04.KC HAM"/>
      <sheetName val="05.KC THAN_OK"/>
      <sheetName val="08.HT CANHO_OK"/>
      <sheetName val="INDEX"/>
      <sheetName val="Keothep"/>
      <sheetName val="DTICH"/>
      <sheetName val="DATA.KC"/>
      <sheetName val="外気負荷"/>
      <sheetName val="CTG"/>
      <sheetName val="Prelims"/>
      <sheetName val="Areas"/>
      <sheetName val="Foreigner"/>
      <sheetName val="04 - XUONG DET B"/>
      <sheetName val="CTGX"/>
      <sheetName val="CTG-1"/>
      <sheetName val="DATA.H"/>
      <sheetName val="Slab Post-Tension "/>
      <sheetName val="149-2"/>
      <sheetName val="General2"/>
      <sheetName val="Gia"/>
      <sheetName val="NEW-PANEL"/>
      <sheetName val="新规"/>
      <sheetName val="NET ALL (M)"/>
      <sheetName val="ctTBA"/>
      <sheetName val="入力作成表"/>
      <sheetName val="member_design4"/>
      <sheetName val="design_criteria4"/>
      <sheetName val="working_load_at_the_btm_ft_4"/>
      <sheetName val="plan&amp;section_of_foundation4"/>
      <sheetName val="soil_bearing_check4"/>
      <sheetName val="3_공통공사대비4"/>
      <sheetName val="준검_내역서4"/>
      <sheetName val="인건비_4"/>
      <sheetName val="G_R300경비4"/>
      <sheetName val="하도급기성_(2)4"/>
      <sheetName val="하도급단가산출_(2)4"/>
      <sheetName val="valeurs_de_base4"/>
      <sheetName val="Div26_-_Elect4"/>
      <sheetName val="StructEarth_34"/>
      <sheetName val="Lcau_-_Lxuc3"/>
      <sheetName val="Dầm_13"/>
      <sheetName val="Tro_giup3"/>
      <sheetName val="BSD_(2)4"/>
      <sheetName val="_견적서4"/>
      <sheetName val="2_고용보험료산출근거4"/>
      <sheetName val="구미4단2_XLS3"/>
      <sheetName val="%EA%B5%AC%EB%AF%B84%EB%8B%A82_3"/>
      <sheetName val="MTO_REV_03"/>
      <sheetName val="Goc_CC3"/>
      <sheetName val="Elec_LG3"/>
      <sheetName val="Elec_MG3"/>
      <sheetName val="day_dien3"/>
      <sheetName val="BEND_LOSS3"/>
      <sheetName val="96보완계획7_123"/>
      <sheetName val="가__2006년_사업계획서3"/>
      <sheetName val="건축내역서_(경제상무실)3"/>
      <sheetName val="실행내역서_3"/>
      <sheetName val="배관배선_단가조사3"/>
      <sheetName val="Sheet1_(2)3"/>
      <sheetName val="수목데이타_3"/>
      <sheetName val="tabulation_(comparison)"/>
      <sheetName val="GFA_1"/>
      <sheetName val="ESTI_"/>
      <sheetName val="Slab_Post-Tension_"/>
      <sheetName val="NSA_fr_Revit"/>
      <sheetName val="07_HT_PODIUM"/>
      <sheetName val="04_KC_HAM"/>
      <sheetName val="05_KC_THAN_OK"/>
      <sheetName val="08_HT_CANHO_OK"/>
      <sheetName val="DATA_KC"/>
      <sheetName val="04_-_XUONG_DET_B"/>
      <sheetName val="DATA_H"/>
      <sheetName val="Analisa Upah &amp; Bahan Plum"/>
      <sheetName val="HRG BHN"/>
      <sheetName val="Chenh lech vat tu"/>
      <sheetName val="THKL"/>
      <sheetName val="材料单价表"/>
      <sheetName val="FS"/>
      <sheetName val="경상비"/>
      <sheetName val="D&amp;W"/>
      <sheetName val="Analisa_Upah_&amp;_Bahan_Plum"/>
      <sheetName val="HRG_BHN"/>
      <sheetName val="Chenh_lech_vat_tu"/>
      <sheetName val="Bill of Qty MEP"/>
      <sheetName val="Doi so"/>
      <sheetName val="MAIN GATE HOUSE"/>
      <sheetName val="Bill 2.2 Villa 2 beds"/>
      <sheetName val="MATL"/>
      <sheetName val="gia vt,nc,may"/>
      <sheetName val="U.P_Breakdown"/>
      <sheetName val="B15"/>
      <sheetName val="B16"/>
      <sheetName val="B17"/>
      <sheetName val="B4-D3"/>
      <sheetName val="B8"/>
      <sheetName val="CF -Update 31Jul06"/>
      <sheetName val="Elektrikal"/>
      <sheetName val="rekap.c"/>
      <sheetName val="Config"/>
      <sheetName val="정보"/>
      <sheetName val="실행(ALT1)"/>
      <sheetName val="EQ-R1"/>
      <sheetName val="우각부보강"/>
      <sheetName val="단가조사표"/>
      <sheetName val="층별"/>
      <sheetName val="ASEM내역"/>
      <sheetName val="DATA(03.20)"/>
      <sheetName val="B"/>
      <sheetName val="Gia_GC_Satthep"/>
      <sheetName val="BAOCHE A"/>
      <sheetName val="Daf 1"/>
      <sheetName val="giathanh1"/>
      <sheetName val="Don gia"/>
      <sheetName val="DO AM DT"/>
      <sheetName val="Final Summary (To check)"/>
      <sheetName val="cataloge moi"/>
      <sheetName val="phân tích hiệu quả"/>
      <sheetName val="RATE"/>
      <sheetName val="member_design5"/>
      <sheetName val="design_criteria5"/>
      <sheetName val="working_load_at_the_btm_ft_5"/>
      <sheetName val="plan&amp;section_of_foundation5"/>
      <sheetName val="soil_bearing_check5"/>
      <sheetName val="3_공통공사대비5"/>
      <sheetName val="준검_내역서5"/>
      <sheetName val="인건비_5"/>
      <sheetName val="G_R300경비5"/>
      <sheetName val="하도급기성_(2)5"/>
      <sheetName val="하도급단가산출_(2)5"/>
      <sheetName val="valeurs_de_base5"/>
      <sheetName val="Div26_-_Elect5"/>
      <sheetName val="Dầm_14"/>
      <sheetName val="StructEarth_35"/>
      <sheetName val="Tro_giup4"/>
      <sheetName val="Lcau_-_Lxuc4"/>
      <sheetName val="MTO_REV_04"/>
      <sheetName val="Goc_CC4"/>
      <sheetName val="BSD_(2)5"/>
      <sheetName val="_견적서5"/>
      <sheetName val="2_고용보험료산출근거5"/>
      <sheetName val="구미4단2_XLS4"/>
      <sheetName val="%EA%B5%AC%EB%AF%B84%EB%8B%A82_4"/>
      <sheetName val="Elec_LG4"/>
      <sheetName val="Elec_MG4"/>
      <sheetName val="day_dien4"/>
      <sheetName val="BEND_LOSS4"/>
      <sheetName val="96보완계획7_124"/>
      <sheetName val="가__2006년_사업계획서4"/>
      <sheetName val="건축내역서_(경제상무실)4"/>
      <sheetName val="실행내역서_4"/>
      <sheetName val="배관배선_단가조사4"/>
      <sheetName val="Sheet1_(2)4"/>
      <sheetName val="수목데이타_4"/>
      <sheetName val="tabulation_(comparison)1"/>
      <sheetName val="GFA_11"/>
      <sheetName val="ESTI_1"/>
      <sheetName val="NSA_fr_Revit1"/>
      <sheetName val="07_HT_PODIUM1"/>
      <sheetName val="04_KC_HAM1"/>
      <sheetName val="05_KC_THAN_OK1"/>
      <sheetName val="08_HT_CANHO_OK1"/>
      <sheetName val="DATA_KC1"/>
      <sheetName val="04_-_XUONG_DET_B1"/>
      <sheetName val="DATA_H1"/>
      <sheetName val="단가_및_재료비2"/>
      <sheetName val="FCU_(2)2"/>
      <sheetName val="kimre_scrubber2"/>
      <sheetName val="2-3_V_D일위2"/>
      <sheetName val="예산_세부사항2"/>
      <sheetName val="Const_Staff2"/>
      <sheetName val="FREU_Engineering2"/>
      <sheetName val="Startup_Staff2"/>
      <sheetName val="Galaxy_소비자가격표2"/>
      <sheetName val="3련_BOX2"/>
      <sheetName val="4_LINE2"/>
      <sheetName val="7_th2"/>
      <sheetName val="#1_PLANT1"/>
      <sheetName val="Tender_Summary1"/>
      <sheetName val="_냉각수펌프1"/>
      <sheetName val="Slab_Post-Tension_1"/>
      <sheetName val="NET_ALL_(M)"/>
      <sheetName val="Analisa_Upah_&amp;_Bahan_Plum1"/>
      <sheetName val="HRG_BHN1"/>
      <sheetName val="Chenh_lech_vat_tu1"/>
      <sheetName val="Eq__Mobilization"/>
      <sheetName val="MAIN_GATE_HOUSE"/>
      <sheetName val="gia_vt,nc,may"/>
      <sheetName val="Doi_so"/>
      <sheetName val="CF_-Update_31Jul06"/>
      <sheetName val="rekap_c"/>
      <sheetName val="Final_Summary_(To_check)"/>
      <sheetName val="Bill_of_Qty_MEP"/>
      <sheetName val="Tong du toan"/>
      <sheetName val="00실적"/>
      <sheetName val="민감도"/>
      <sheetName val="Assumption"/>
      <sheetName val="일계표"/>
      <sheetName val="설변대비표"/>
      <sheetName val="Costmaster"/>
      <sheetName val="물량표(신)"/>
      <sheetName val="대비표"/>
      <sheetName val="DGCT - CAU"/>
      <sheetName val="공통비총괄표"/>
      <sheetName val="전장품(관리용)"/>
      <sheetName val="가설공사내역"/>
      <sheetName val="5.노임단가"/>
      <sheetName val="각형맨홀"/>
      <sheetName val="작계검토요청(갑지)"/>
      <sheetName val="작업계획표"/>
      <sheetName val="단계별 Check list"/>
      <sheetName val="작업입회 Check list"/>
      <sheetName val="밴딩시험 원본스캔"/>
      <sheetName val="1팀 선번장"/>
      <sheetName val="2팀 선번장"/>
      <sheetName val="3팀 선번장"/>
      <sheetName val="행정도(전)"/>
      <sheetName val="행정도(후)"/>
      <sheetName val="광계통도(전)"/>
      <sheetName val="광계통도(후)"/>
      <sheetName val="4팀 선번장"/>
      <sheetName val="표준작업시간"/>
      <sheetName val="기조차료"/>
      <sheetName val="용수간선"/>
      <sheetName val="인공LIST"/>
      <sheetName val="대창(함평)"/>
      <sheetName val="대창(장성)"/>
      <sheetName val="대창(함평)-창열"/>
      <sheetName val="내역입력"/>
      <sheetName val="2000_x0000__x0000__x0005__x0000_또ঘ"/>
      <sheetName val="INPUT(덕도방향-시점_x0000_"/>
      <sheetName val="5호광장(낙찰_x0000_"/>
      <sheetName val="(2)"/>
      <sheetName val="SE-611"/>
      <sheetName val="INPUT DATA"/>
      <sheetName val="토적집계표"/>
      <sheetName val="노임,재료呀"/>
      <sheetName val="수로교계산"/>
      <sheetName val="수로교비계"/>
      <sheetName val="중기비"/>
      <sheetName val="Quality"/>
      <sheetName val="People"/>
      <sheetName val="Risk"/>
      <sheetName val="Training"/>
      <sheetName val="General"/>
      <sheetName val="Instructions"/>
      <sheetName val="R&amp;D"/>
      <sheetName val="____2_________________________2"/>
      <sheetName val="FIRE FIGHTIN遠"/>
      <sheetName val="보"/>
      <sheetName val="금"/>
      <sheetName val="960"/>
      <sheetName val="당진1,2호기전선관설치및접지4차"/>
      <sheetName val="2000"/>
      <sheetName val="회사기초자료"/>
      <sheetName val="실행趠锏"/>
      <sheetName val="일위대가-02"/>
      <sheetName val="심사계산"/>
      <sheetName val="심사물량"/>
      <sheetName val="하중"/>
      <sheetName val="앉음벽 (2)"/>
      <sheetName val="공사내역(2003년)"/>
      <sheetName val="1,2공구원가계산서"/>
      <sheetName val="1공구산출내역서"/>
      <sheetName val="NYS"/>
      <sheetName val="가로수경계석수량산출서"/>
      <sheetName val="맹암거수량산출서(변경)"/>
      <sheetName val="견적서세부내용"/>
      <sheetName val="견적내용입력"/>
      <sheetName val="발신정보"/>
      <sheetName val="제수변수량"/>
      <sheetName val="공기변수량"/>
      <sheetName val="IMPEADENCE MAP 취수장"/>
      <sheetName val="우성교간선"/>
      <sheetName val="환율"/>
      <sheetName val="표지 (2)"/>
      <sheetName val="MAT"/>
      <sheetName val="맨홀토공수량"/>
      <sheetName val="DC-O-4-S(설명서)"/>
      <sheetName val="DC-O-4-1(예산서)"/>
      <sheetName val="방음벽 기초 일반수량"/>
      <sheetName val="주상복합실비산출"/>
      <sheetName val="주상복합"/>
      <sheetName val="DISTANCE"/>
      <sheetName val="우수맨홀공제단위수량"/>
      <sheetName val="__D951652_d________GUMI4B2____2"/>
      <sheetName val="1~9 하중계산"/>
      <sheetName val="원가분석"/>
      <sheetName val="AS포장복구 "/>
      <sheetName val="적ᡆ콞頀"/>
      <sheetName val="간嫨"/>
      <sheetName val="변경명신물량 (2)"/>
      <sheetName val="2공종별예산조서"/>
      <sheetName val="운반비(시흥)"/>
      <sheetName val="본실행경비"/>
      <sheetName val="교차구"/>
      <sheetName val="unit cost Bauteil 1"/>
      <sheetName val="unit cost Bauteil 2"/>
      <sheetName val="unit cost Bauteil 3"/>
      <sheetName val="unit cost Bauteil 4"/>
      <sheetName val="unit cost Bauteil 5"/>
      <sheetName val="ITB__x0000__x0000_Ԁ_x0000_"/>
      <sheetName val="양식"/>
      <sheetName val="chi_tiet"/>
      <sheetName val="EQUIPMENT_-2"/>
      <sheetName val="w't table"/>
      <sheetName val="STS내역서"/>
      <sheetName val="00내역서"/>
      <sheetName val="간이연락"/>
      <sheetName val="공정별"/>
      <sheetName val="CW(현장별)"/>
      <sheetName val="산출인쇄"/>
      <sheetName val="청구"/>
      <sheetName val="관급자재(입력)"/>
      <sheetName val="12호기내역서(건축분)"/>
      <sheetName val="구역화물"/>
      <sheetName val="감액총괄표"/>
      <sheetName val="구분표"/>
      <sheetName val="제조부문배부"/>
      <sheetName val="부1"/>
      <sheetName val="수장"/>
      <sheetName val="모"/>
      <sheetName val="장"/>
      <sheetName val="부2~3"/>
      <sheetName val="하자접수리스트"/>
      <sheetName val="sub"/>
      <sheetName val="수리결과"/>
      <sheetName val="ITB_"/>
      <sheetName val="남양내역"/>
      <sheetName val="신청서"/>
      <sheetName val="내역서(계약내역서제출용)"/>
      <sheetName val="내역서(4.16제출용)"/>
      <sheetName val="내역서(4.18제출용기준내역)"/>
      <sheetName val="3.일반사상"/>
      <sheetName val="신표지1"/>
      <sheetName val="단가(반정1교-원주)"/>
      <sheetName val="총괄-1"/>
      <sheetName val="대구파크쿨링타워"/>
      <sheetName val="소유주(원)"/>
      <sheetName val="Financial impact"/>
      <sheetName val="2-다.요율"/>
      <sheetName val="정산명세서"/>
      <sheetName val="C.배수관공"/>
      <sheetName val="4.  단락전류의 계산"/>
      <sheetName val="도로정위치부표"/>
      <sheetName val="도로조사부표"/>
      <sheetName val="연결관암거"/>
      <sheetName val="1단계총괄내역서"/>
      <sheetName val="총차분(토목)"/>
      <sheetName val="BOQ(전체)"/>
      <sheetName val="고유코드_설계"/>
      <sheetName val="입상내역"/>
      <sheetName val="제출내역"/>
      <sheetName val="단위수량DATA"/>
      <sheetName val="BLOCK(1)"/>
      <sheetName val="카메라"/>
      <sheetName val="교대일반수량"/>
      <sheetName val="NOMUBI"/>
      <sheetName val="sw1"/>
      <sheetName val="Thickener"/>
      <sheetName val="5공사비"/>
      <sheetName val="CPM챠트 "/>
      <sheetName val="조명율데이타"/>
      <sheetName val="조도계산(가로등NEW)"/>
      <sheetName val="626TD(COLOR)"/>
      <sheetName val="우석문틀"/>
      <sheetName val="하도금액분계"/>
      <sheetName val="평교-내역"/>
      <sheetName val="규준틀"/>
      <sheetName val="BM"/>
      <sheetName val="건축일위"/>
      <sheetName val="그라우팅일위"/>
      <sheetName val="Site Expenses"/>
      <sheetName val="두께변경"/>
      <sheetName val="범례"/>
      <sheetName val="사업개요"/>
      <sheetName val="시뮬레이션"/>
      <sheetName val="8__내진해석"/>
      <sheetName val="현장관리비_산출내역"/>
      <sheetName val="내역서(4_16제출용)"/>
      <sheetName val="내역서(4_18제출용기준내역)"/>
      <sheetName val="TOWER 12TON"/>
      <sheetName val="TOWER 10TON"/>
      <sheetName val="7_(2)1"/>
      <sheetName val="단양_00_아파트-세부내역1"/>
      <sheetName val="s_v1"/>
      <sheetName val="배수공_주요자재_집계표1"/>
      <sheetName val="97년_추정1"/>
      <sheetName val="1_수인터널1"/>
      <sheetName val="_1"/>
      <sheetName val="빌딩_안내1"/>
      <sheetName val="신상기록(지우지_말것)"/>
      <sheetName val="효성CB_1P기초"/>
      <sheetName val="DESCR㙸￀ʐ槜⾳"/>
      <sheetName val="차체부품_INS_REPORT(갑)"/>
      <sheetName val="단계별_Check_list"/>
      <sheetName val="작업입회_Check_list"/>
      <sheetName val="밴딩시험_원본스캔"/>
      <sheetName val="1팀_선번장"/>
      <sheetName val="2팀_선번장"/>
      <sheetName val="3팀_선번장"/>
      <sheetName val="4팀_선번장"/>
      <sheetName val="날개수량1_5"/>
      <sheetName val="보차도경계석"/>
      <sheetName val="DESCR㕸*⨐ɥ槜『"/>
      <sheetName val="데이터"/>
      <sheetName val="단가(마감)"/>
      <sheetName val="ASP포장"/>
      <sheetName val="98_x0000__x0000_"/>
      <sheetName val="AILC00_x0000_"/>
      <sheetName val="노원열병합__건축ၒ_x0000__x0000__x0000_Ā_x0000__x0000_"/>
      <sheetName val="신규단가"/>
      <sheetName val="0130 FINAL BOQ "/>
      <sheetName val="INPUT(덕㇤ʞ矸ᚢ瞸ᚢ_x0000_"/>
      <sheetName val="제원"/>
      <sheetName val="Plan Info"/>
      <sheetName val="Data Input"/>
      <sheetName val="HSA"/>
      <sheetName val="첨부_VA실적_(2)"/>
      <sheetName val="PRO_DCI"/>
      <sheetName val="분기별데이타"/>
      <sheetName val="월별데이타"/>
      <sheetName val="??2"/>
      <sheetName val="??"/>
      <sheetName val="A-100전제"/>
      <sheetName val="2004CJ"/>
      <sheetName val="CVT산정"/>
      <sheetName val="CASE ASM"/>
      <sheetName val="Flow sheet"/>
      <sheetName val="Configuration"/>
      <sheetName val="CR_Graph"/>
      <sheetName val="특허출원_현황"/>
      <sheetName val="_斑利辑"/>
      <sheetName val="CR_Graph1"/>
      <sheetName val="특허출원_현황1"/>
      <sheetName val="_斑利辑1"/>
      <sheetName val="Results"/>
      <sheetName val="Cockpit"/>
      <sheetName val="Hilfstabelle_Sprachen"/>
      <sheetName val="측구터파기공수량집"/>
      <sheetName val="편입토지조서"/>
      <sheetName val="FRP내역서"/>
      <sheetName val="직접공사비 집계표"/>
      <sheetName val="工程量计算书"/>
      <sheetName val="재정비직인"/>
      <sheetName val="재정비내역"/>
      <sheetName val="지적고시내역"/>
      <sheetName val="3BL공동구_수량2"/>
      <sheetName val="반송"/>
      <sheetName val="승하"/>
      <sheetName val="단가(자재)"/>
      <sheetName val="단가(노임)"/>
      <sheetName val="기초목록"/>
      <sheetName val="Rate Analysis"/>
      <sheetName val="SKN34(M1)"/>
      <sheetName val="A01-직영비"/>
      <sheetName val="A14-금속공사"/>
      <sheetName val="A11-도장공사"/>
      <sheetName val="A08-방수공사"/>
      <sheetName val="A05-보일러철골설치공사"/>
      <sheetName val="A15-석공사"/>
      <sheetName val="A12-수장공사"/>
      <sheetName val="A10-습식공사"/>
      <sheetName val="A06-연돌공사"/>
      <sheetName val="A02-자재비"/>
      <sheetName val="A13-창호공사"/>
      <sheetName val="A04-철골공사"/>
      <sheetName val="A07-지붕 및 외벽 판넬공사"/>
      <sheetName val="A16-휀스공사"/>
      <sheetName val="A00-직영비"/>
      <sheetName val="A02-골조공사"/>
      <sheetName val="A00-자재비"/>
      <sheetName val="A03-철골공사"/>
      <sheetName val="A09-코킹공사"/>
      <sheetName val="A01-토공사"/>
      <sheetName val="A17-잡공사"/>
      <sheetName val="A03-토공 및 구조물공사"/>
      <sheetName val="A01-지급자재비"/>
      <sheetName val="A13-1-AL창호공사"/>
      <sheetName val="4. 전체 내역서"/>
      <sheetName val="BOQ-Bill1-8"/>
      <sheetName val="자재기성 집계표"/>
      <sheetName val="Assumptions"/>
      <sheetName val="내역(20"/>
      <sheetName val="TYPE¬"/>
      <sheetName val="단면 Ȩ_x005f_x0000_栀"/>
      <sheetName val="예산내역_x005f_x0000_"/>
      <sheetName val="Ship Advice"/>
      <sheetName val="예정공정표(갑지)"/>
      <sheetName val="측구터파기공수량집㣂"/>
      <sheetName val="측구터파기공수량집Â"/>
      <sheetName val="내역서(당초변경贰"/>
      <sheetName val="내역서(당초변경斨"/>
      <sheetName val="토공2"/>
      <sheetName val="토공1"/>
      <sheetName val="구조물토공1"/>
      <sheetName val="토공3"/>
      <sheetName val="노원열병합__건축공_x0000__x0000_½_x0000__x0000__x0000_"/>
      <sheetName val="용소리교"/>
      <sheetName val="단면_Ȩ"/>
      <sheetName val="국산화"/>
      <sheetName val="L형옹벽단위수량(35)"/>
      <sheetName val="국사봉7,8블록"/>
      <sheetName val="중기집계"/>
      <sheetName val="7.산출집계"/>
      <sheetName val="4.일위산출"/>
      <sheetName val="9.자재단가"/>
      <sheetName val="옥외 전력간선공사"/>
      <sheetName val="배관내역"/>
      <sheetName val="토목내역서"/>
      <sheetName val="#3_일위대가목록"/>
      <sheetName val="길어깨(현황)"/>
      <sheetName val="ALL"/>
      <sheetName val="LIDE"/>
      <sheetName val="철콘공사"/>
      <sheetName val="1안"/>
      <sheetName val="단가최종"/>
      <sheetName val="대가목록"/>
      <sheetName val="단 box"/>
      <sheetName val="지불내역2"/>
      <sheetName val="문학간쏁"/>
      <sheetName val="문학간ু"/>
      <sheetName val="금융"/>
      <sheetName val="총괄내역단가"/>
      <sheetName val="4.2.1 마루높이 검ᇇ"/>
      <sheetName val="남대문빌딩"/>
      <sheetName val="계양가시설"/>
      <sheetName val="단가산출내역(노임부분수정)"/>
      <sheetName val="요약&amp;결과"/>
      <sheetName val="범한일위"/>
      <sheetName val="판정1교토공"/>
      <sheetName val="TANK견적대지"/>
      <sheetName val="공정표"/>
      <sheetName val="단위중량자료"/>
      <sheetName val="창호크기"/>
      <sheetName val="S12"/>
      <sheetName val="부하(성남)"/>
      <sheetName val="수량이동"/>
      <sheetName val="경사수로"/>
      <sheetName val="01AC"/>
      <sheetName val="사각맨홀"/>
      <sheetName val="100만평"/>
      <sheetName val="수자재단위당"/>
      <sheetName val="1.인건비"/>
      <sheetName val="Consumables"/>
      <sheetName val="9703"/>
      <sheetName val="2"/>
      <sheetName val="4"/>
      <sheetName val="6"/>
      <sheetName val="예적금"/>
      <sheetName val="__D951652_d________GUMI4B2____3"/>
      <sheetName val="ITEM_QTY"/>
      <sheetName val="산출근거#2-3"/>
      <sheetName val="내역서-전기"/>
      <sheetName val="대전-교대(A1-A2)"/>
      <sheetName val="Sheet2 (2)"/>
      <sheetName val="BOJUNGGM"/>
      <sheetName val="문10"/>
      <sheetName val="전기자료"/>
      <sheetName val="치수원가계산서(금회)"/>
      <sheetName val="일위대가 집계표"/>
      <sheetName val="제잡비집계"/>
      <sheetName val="Macro2"/>
      <sheetName val="자재단가표"/>
      <sheetName val="설계내역일위"/>
      <sheetName val="별표"/>
      <sheetName val="장비단"/>
      <sheetName val="노임단"/>
      <sheetName val="일반수량총괄집계"/>
      <sheetName val="DongCode"/>
      <sheetName val="맨홀수량산출(A-LINE)"/>
      <sheetName val="DATA(03_20)"/>
      <sheetName val="본사_보고"/>
      <sheetName val="TAI_x0000__x0000__x0005_"/>
      <sheetName val="TAIၒ_x0000__x0000_"/>
      <sheetName val="입출재고현황_(2)4"/>
      <sheetName val="1_우편집중내역서3"/>
      <sheetName val="설_계4"/>
      <sheetName val="ITB_COST3"/>
      <sheetName val="영업_일3"/>
      <sheetName val="Customer_Databas3"/>
      <sheetName val="2000_053"/>
      <sheetName val="2_대외공문3"/>
      <sheetName val="BSD__2_3"/>
      <sheetName val="1_설계조건3"/>
      <sheetName val="노원열병합__건축공사기성내역서3"/>
      <sheetName val="6_OUTPUT3"/>
      <sheetName val="I_설계조건3"/>
      <sheetName val="Budget_2004(DW)3"/>
      <sheetName val="PROJECT_BRIEF(EX_NEW)3"/>
      <sheetName val="6PILE__(돌출)3"/>
      <sheetName val="8_PILE__(돌출)2"/>
      <sheetName val="접속_SLAB,BRACKET_설계3"/>
      <sheetName val="근고_블록_유형별_수량2"/>
      <sheetName val="공종별_집계2"/>
      <sheetName val="Budget_2005(DW)2"/>
      <sheetName val="대대터널_설계서3"/>
      <sheetName val="1_설계기준2"/>
      <sheetName val="Discount_Group2"/>
      <sheetName val="VENDOR_LIST3"/>
      <sheetName val="단면_(2)3"/>
      <sheetName val="crude_SLAB_RE-bar3"/>
      <sheetName val="내역서_2"/>
      <sheetName val="바_한일양산2"/>
      <sheetName val="진행_DATA_(2)2"/>
      <sheetName val="1__설계조건_2_단면가정_3__하중계산2"/>
      <sheetName val="DATA_입력란2"/>
      <sheetName val="수량산출서_갑지2"/>
      <sheetName val="조도계산서_(도서)2"/>
      <sheetName val="견적가_검토3"/>
      <sheetName val="Material_Specification2"/>
      <sheetName val="건축공사_집계표2"/>
      <sheetName val="2F_회의실견적(5_14_일대)2"/>
      <sheetName val="페이징_배관배선2"/>
      <sheetName val="배수공_시멘트_및_골재량_산출2"/>
      <sheetName val="Ⅴ-2_공종별내역2"/>
      <sheetName val="#34_CIVL_Original2"/>
      <sheetName val="수량_산출서(당초)2"/>
      <sheetName val="Ext__Stone-P2"/>
      <sheetName val="설산1_나2"/>
      <sheetName val="REINF_2"/>
      <sheetName val="플랜트_설치2"/>
      <sheetName val="2000년_임금추정2"/>
      <sheetName val="일위대가표_(2)2"/>
      <sheetName val="토_적_표2"/>
      <sheetName val="2_하자처리현황(CS)2"/>
      <sheetName val="총_원가계산2"/>
      <sheetName val="교통시설_표지판2"/>
      <sheetName val="2003_4_1_2"/>
      <sheetName val="1_관로2"/>
      <sheetName val="3_하중산정4_지지력2"/>
      <sheetName val="unit_42"/>
      <sheetName val="CRUDE_RE-bar2"/>
      <sheetName val="11_자재단가2"/>
      <sheetName val="토공(우물통,기타)_2"/>
      <sheetName val="1_설계설명서2"/>
      <sheetName val="표__지2"/>
      <sheetName val="2_단면가정2"/>
      <sheetName val="4_말뚝설계2"/>
      <sheetName val="Basic_Input2"/>
      <sheetName val="Notes_3"/>
      <sheetName val="Bank_charge3"/>
      <sheetName val="전_기2"/>
      <sheetName val="5호광장_(만점)2"/>
      <sheetName val="인천국제_(만점)_(2)2"/>
      <sheetName val="배수내역_(2)2"/>
      <sheetName val="_자재물류센터_증축공사_중_철근콘크리트_공사_xlsx1"/>
      <sheetName val="장외반출및폐기물_2"/>
      <sheetName val="반중력식옹벽3_51"/>
      <sheetName val="사급분_설계내역서1"/>
      <sheetName val="입출재고현황_(2)5"/>
      <sheetName val="1_우편집중내역서4"/>
      <sheetName val="설_계5"/>
      <sheetName val="ITB_COST4"/>
      <sheetName val="영업_일4"/>
      <sheetName val="Customer_Databas4"/>
      <sheetName val="2000_054"/>
      <sheetName val="2_대외공문4"/>
      <sheetName val="BSD__2_4"/>
      <sheetName val="1_설계조건4"/>
      <sheetName val="노원열병합__건축공사기성내역서4"/>
      <sheetName val="6_OUTPUT4"/>
      <sheetName val="I_설계조건4"/>
      <sheetName val="Budget_2004(DW)4"/>
      <sheetName val="PROJECT_BRIEF(EX_NEW)4"/>
      <sheetName val="6PILE__(돌출)4"/>
      <sheetName val="8_PILE__(돌출)3"/>
      <sheetName val="접속_SLAB,BRACKET_설계4"/>
      <sheetName val="근고_블록_유형별_수량3"/>
      <sheetName val="공종별_집계3"/>
      <sheetName val="Budget_2005(DW)3"/>
      <sheetName val="대대터널_설계서4"/>
      <sheetName val="1_설계기준3"/>
      <sheetName val="Discount_Group3"/>
      <sheetName val="VENDOR_LIST4"/>
      <sheetName val="단면_(2)4"/>
      <sheetName val="crude_SLAB_RE-bar4"/>
      <sheetName val="내역서_3"/>
      <sheetName val="바_한일양산3"/>
      <sheetName val="진행_DATA_(2)3"/>
      <sheetName val="1__설계조건_2_단면가정_3__하중계산3"/>
      <sheetName val="DATA_입력란3"/>
      <sheetName val="수량산출서_갑지3"/>
      <sheetName val="조도계산서_(도서)3"/>
      <sheetName val="견적가_검토4"/>
      <sheetName val="Material_Specification3"/>
      <sheetName val="3BL공동구_수량3"/>
      <sheetName val="건축공사_집계표3"/>
      <sheetName val="2F_회의실견적(5_14_일대)3"/>
      <sheetName val="페이징_배관배선3"/>
      <sheetName val="배수공_시멘트_및_골재량_산출3"/>
      <sheetName val="Ⅴ-2_공종별내역3"/>
      <sheetName val="#34_CIVL_Original3"/>
      <sheetName val="수량_산출서(당초)3"/>
      <sheetName val="Ext__Stone-P3"/>
      <sheetName val="설산1_나3"/>
      <sheetName val="REINF_3"/>
      <sheetName val="플랜트_설치3"/>
      <sheetName val="2000년_임금추정3"/>
      <sheetName val="일위대가표_(2)3"/>
      <sheetName val="토_적_표3"/>
      <sheetName val="2_하자처리현황(CS)3"/>
      <sheetName val="총_원가계산3"/>
      <sheetName val="교통시설_표지판3"/>
      <sheetName val="3련_BOX3"/>
      <sheetName val="2003_4_1_3"/>
      <sheetName val="1_관로3"/>
      <sheetName val="3_하중산정4_지지력3"/>
      <sheetName val="unit_43"/>
      <sheetName val="CRUDE_RE-bar3"/>
      <sheetName val="11_자재단가3"/>
      <sheetName val="1차_내역서2"/>
      <sheetName val="토공(우물통,기타)_3"/>
      <sheetName val="Pengalaman_Per2"/>
      <sheetName val="FIRE_FIGHTING2"/>
      <sheetName val="1_설계설명서3"/>
      <sheetName val="Load_Total2"/>
      <sheetName val="표__지3"/>
      <sheetName val="2_단면가정3"/>
      <sheetName val="4_말뚝설계3"/>
      <sheetName val="Basic_Input3"/>
      <sheetName val="Notes_4"/>
      <sheetName val="Bank_charge4"/>
      <sheetName val="A3_공사비_검토2"/>
      <sheetName val="C3_토목_옹벽2"/>
      <sheetName val="3_건축(현장안)2"/>
      <sheetName val="2_냉난방설비공사2"/>
      <sheetName val="영업_일13"/>
      <sheetName val="P_M_별2"/>
      <sheetName val="매출채권_및_담보비율_변동2"/>
      <sheetName val="2_건축2"/>
      <sheetName val="별표_2"/>
      <sheetName val="완성차_미수금2"/>
      <sheetName val="CR_CODE2"/>
      <sheetName val="THEME_CODE2"/>
      <sheetName val="목차_및_표지2"/>
      <sheetName val="단가표_(2)2"/>
      <sheetName val="콤보박스와_리스트박스의_연결2"/>
      <sheetName val="단__가__대__비__표2"/>
      <sheetName val="일__위__대__가__목__록2"/>
      <sheetName val="7_자동제어공사2"/>
      <sheetName val="DATA_입력부2"/>
      <sheetName val="중기조종사_단위단가2"/>
      <sheetName val="BOM-Form_A_1_III2"/>
      <sheetName val="변압기_및_발전기_용량2"/>
      <sheetName val="실행,원가_최종예상2"/>
      <sheetName val="전선_및_전선관2"/>
      <sheetName val="전_기3"/>
      <sheetName val="5호광장_(만점)3"/>
      <sheetName val="인천국제_(만점)_(2)3"/>
      <sheetName val="static_cal2"/>
      <sheetName val="Galaxy_소비자가격표3"/>
      <sheetName val="3_현장배치2"/>
      <sheetName val="6_일위대가2"/>
      <sheetName val="배수내역_(2)3"/>
      <sheetName val="_자재물류센터_증축공사_중_철근콘크리트_공사_xlsx2"/>
      <sheetName val="장외반출및폐기물_3"/>
      <sheetName val="반중력식옹벽3_52"/>
      <sheetName val="Regenerator__Concrete_Structur2"/>
      <sheetName val="사급분_설계내역서2"/>
      <sheetName val="ENE-CAL_12"/>
      <sheetName val="집수정"/>
      <sheetName val="일위대가표_x0000__x0000__x0005__x000"/>
      <sheetName val="2000_x0000__x0000__x0005__x0000"/>
      <sheetName val="노원열병합__건축ၒ_x0000__x0000__x0000_"/>
      <sheetName val="선거교lᩱ"/>
      <sheetName val="deviation"/>
      <sheetName val="pile_bearing_capa_&amp;_arrenge"/>
      <sheetName val="design_load"/>
      <sheetName val="stability_check"/>
      <sheetName val="을지_"/>
      <sheetName val="명일작업계획_(3)"/>
      <sheetName val="예산변경사항_(2)"/>
      <sheetName val="할증 "/>
      <sheetName val="지주목시비량산출퀀"/>
      <sheetName val="지주목시비량산출혀"/>
      <sheetName val="우배수"/>
      <sheetName val="504동_석도홍"/>
      <sheetName val="costing_ESDV"/>
      <sheetName val="costing_FE"/>
      <sheetName val="costing_Misc"/>
      <sheetName val="costing_MOV"/>
      <sheetName val="costing_Press"/>
      <sheetName val="공사비 내역 (가)"/>
      <sheetName val="Valori"/>
      <sheetName val="공통"/>
      <sheetName val="지수적용공사비내역서"/>
      <sheetName val="근무시간설정"/>
      <sheetName val="인력구분"/>
      <sheetName val="CC Down load 0716"/>
      <sheetName val="단가결정"/>
      <sheetName val="PIPE(UG)내역"/>
      <sheetName val="직영인부-등록대장"/>
      <sheetName val="F2"/>
      <sheetName val="__192_168_1_152_03_______My_D_2"/>
      <sheetName val="생산매출_(4)1"/>
      <sheetName val="상여_(2)1"/>
      <sheetName val="BOX규격및_설계조건입력1"/>
      <sheetName val="평택고렴산업단지(토목견적)_xlsx1"/>
      <sheetName val="7_PILE__(돌출)1"/>
      <sheetName val="2000년_임금"/>
      <sheetName val="내___역"/>
      <sheetName val="US$_I_(SEG_)"/>
      <sheetName val="Cost_Reduction"/>
      <sheetName val="3_하중산怸ς੶⾿"/>
      <sheetName val="3_하중산뼘ʃ੶⿙"/>
      <sheetName val="3_하중산倀ˊ੶⿙"/>
      <sheetName val="Despacho_(c_civil)"/>
      <sheetName val="단가표_"/>
      <sheetName val="냉천부勅"/>
      <sheetName val="콘크리트 블록 유형별 수량"/>
      <sheetName val="차량구입"/>
      <sheetName val="36+45-113_x0000__x0000__x0000__x0000_Ā_x0000__x0000__x0000__x0005__x0000_"/>
      <sheetName val="여과_x0000_⋱"/>
      <sheetName val="1공구 배수통관 산출근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/>
      <sheetData sheetId="892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/>
      <sheetData sheetId="969"/>
      <sheetData sheetId="970"/>
      <sheetData sheetId="971"/>
      <sheetData sheetId="972"/>
      <sheetData sheetId="973" refreshError="1"/>
      <sheetData sheetId="974"/>
      <sheetData sheetId="975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/>
      <sheetData sheetId="1027" refreshError="1"/>
      <sheetData sheetId="1028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 refreshError="1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 refreshError="1"/>
      <sheetData sheetId="1220" refreshError="1"/>
      <sheetData sheetId="1221" refreshError="1"/>
      <sheetData sheetId="1222" refreshError="1"/>
      <sheetData sheetId="1223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/>
      <sheetData sheetId="1314" refreshError="1"/>
      <sheetData sheetId="1315" refreshError="1"/>
      <sheetData sheetId="1316" refreshError="1"/>
      <sheetData sheetId="1317" refreshError="1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/>
      <sheetData sheetId="1606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/>
      <sheetData sheetId="1997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 refreshError="1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/>
      <sheetData sheetId="2232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 refreshError="1"/>
      <sheetData sheetId="2395" refreshError="1"/>
      <sheetData sheetId="2396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/>
      <sheetData sheetId="2442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/>
      <sheetData sheetId="2627"/>
      <sheetData sheetId="2628"/>
      <sheetData sheetId="2629"/>
      <sheetData sheetId="2630"/>
      <sheetData sheetId="263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/>
      <sheetData sheetId="2638" refreshError="1"/>
      <sheetData sheetId="2639" refreshError="1"/>
      <sheetData sheetId="2640"/>
      <sheetData sheetId="264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/>
      <sheetData sheetId="2651"/>
      <sheetData sheetId="2652"/>
      <sheetData sheetId="2653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/>
      <sheetData sheetId="2740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/>
      <sheetData sheetId="2766"/>
      <sheetData sheetId="2767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/>
      <sheetData sheetId="2804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/>
      <sheetData sheetId="2826"/>
      <sheetData sheetId="2827" refreshError="1"/>
      <sheetData sheetId="2828" refreshError="1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/>
      <sheetData sheetId="2966" refreshError="1"/>
      <sheetData sheetId="2967"/>
      <sheetData sheetId="2968"/>
      <sheetData sheetId="2969" refreshError="1"/>
      <sheetData sheetId="2970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 refreshError="1"/>
      <sheetData sheetId="3002" refreshError="1"/>
      <sheetData sheetId="3003" refreshError="1"/>
      <sheetData sheetId="3004"/>
      <sheetData sheetId="3005" refreshError="1"/>
      <sheetData sheetId="3006"/>
      <sheetData sheetId="3007"/>
      <sheetData sheetId="3008" refreshError="1"/>
      <sheetData sheetId="3009" refreshError="1"/>
      <sheetData sheetId="3010" refreshError="1"/>
      <sheetData sheetId="3011" refreshError="1"/>
      <sheetData sheetId="3012"/>
      <sheetData sheetId="3013" refreshError="1"/>
      <sheetData sheetId="3014"/>
      <sheetData sheetId="3015" refreshError="1"/>
      <sheetData sheetId="3016" refreshError="1"/>
      <sheetData sheetId="3017" refreshError="1"/>
      <sheetData sheetId="3018" refreshError="1"/>
      <sheetData sheetId="3019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 refreshError="1"/>
      <sheetData sheetId="3065" refreshError="1"/>
      <sheetData sheetId="3066" refreshError="1"/>
      <sheetData sheetId="3067" refreshError="1"/>
      <sheetData sheetId="306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화산경계"/>
      <sheetName val="수량산출"/>
      <sheetName val="3BL공동구 수량"/>
      <sheetName val="Galaxy 소비자가격표"/>
      <sheetName val="진주방향"/>
      <sheetName val="1.설계조건"/>
      <sheetName val="을"/>
      <sheetName val="차액보증"/>
      <sheetName val="날개벽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D"/>
      <sheetName val="공량산출서"/>
      <sheetName val="공내역"/>
      <sheetName val="#REF"/>
      <sheetName val="집계표"/>
      <sheetName val="실행철강하도"/>
      <sheetName val="일반공사"/>
      <sheetName val="갑지"/>
      <sheetName val="입찰안"/>
      <sheetName val="차액보증"/>
      <sheetName val="노임"/>
      <sheetName val="저"/>
      <sheetName val="SG"/>
      <sheetName val="토공"/>
      <sheetName val="배수공"/>
      <sheetName val="구조물공"/>
      <sheetName val="포장공"/>
      <sheetName val="부대공"/>
      <sheetName val="실행대비"/>
      <sheetName val="공내역(해미1공구)"/>
      <sheetName val="진짜설계"/>
      <sheetName val="JUCKEYK"/>
      <sheetName val="조건표"/>
      <sheetName val="결과조달"/>
      <sheetName val="내역"/>
      <sheetName val="일위대가"/>
      <sheetName val="도급"/>
    </sheetNames>
    <sheetDataSet>
      <sheetData sheetId="0" refreshError="1">
        <row r="1">
          <cell r="A1" t="str">
            <v>명 칭</v>
          </cell>
        </row>
        <row r="2">
          <cell r="A2" t="str">
            <v>해미-덕산(제1공구)간도로확장 및 포장공사</v>
          </cell>
        </row>
        <row r="3">
          <cell r="A3" t="str">
            <v>1.토          공</v>
          </cell>
        </row>
        <row r="4">
          <cell r="A4" t="str">
            <v>1.01기존구조물철거공</v>
          </cell>
        </row>
        <row r="5">
          <cell r="A5" t="str">
            <v>a.무근콘크리트깨기</v>
          </cell>
        </row>
        <row r="6">
          <cell r="A6" t="str">
            <v>-1.무근콘크리트깨기</v>
          </cell>
        </row>
        <row r="7">
          <cell r="A7" t="str">
            <v>-2.무근콘크리트깨기</v>
          </cell>
        </row>
        <row r="8">
          <cell r="A8" t="str">
            <v>b.철근콘크리트깨기</v>
          </cell>
        </row>
        <row r="9">
          <cell r="A9" t="str">
            <v>-1.철근콘크리트깨기</v>
          </cell>
        </row>
        <row r="10">
          <cell r="A10" t="str">
            <v>c.석축헐기</v>
          </cell>
        </row>
        <row r="11">
          <cell r="A11" t="str">
            <v>d.기존포장깨기</v>
          </cell>
        </row>
        <row r="12">
          <cell r="A12" t="str">
            <v>-1.콘크리트포장깨기</v>
          </cell>
        </row>
        <row r="13">
          <cell r="A13" t="str">
            <v>-2.아스팔트포장깨기</v>
          </cell>
        </row>
        <row r="14">
          <cell r="A14" t="str">
            <v>e.보도블럭포장헐기</v>
          </cell>
        </row>
        <row r="15">
          <cell r="A15" t="str">
            <v>f.기계절단</v>
          </cell>
        </row>
        <row r="16">
          <cell r="A16" t="str">
            <v>-1.콘크리트절단</v>
          </cell>
        </row>
        <row r="17">
          <cell r="A17" t="str">
            <v>-2.아스팔트포장절단</v>
          </cell>
        </row>
        <row r="18">
          <cell r="A18" t="str">
            <v>1.02.측구 뚝쌓기</v>
          </cell>
        </row>
        <row r="19">
          <cell r="A19" t="str">
            <v>1.03.표토제거</v>
          </cell>
        </row>
        <row r="20">
          <cell r="A20" t="str">
            <v>a.답구간</v>
          </cell>
        </row>
        <row r="21">
          <cell r="A21" t="str">
            <v>b.답외구간</v>
          </cell>
        </row>
        <row r="22">
          <cell r="A22" t="str">
            <v>1.04.벌개 제근</v>
          </cell>
        </row>
        <row r="23">
          <cell r="A23" t="str">
            <v>1.05 흙깍기공</v>
          </cell>
        </row>
        <row r="24">
          <cell r="A24" t="str">
            <v>a.토사깍기</v>
          </cell>
        </row>
        <row r="25">
          <cell r="A25" t="str">
            <v>b.리핑암깍기</v>
          </cell>
        </row>
        <row r="26">
          <cell r="A26" t="str">
            <v>c.발파암깍기</v>
          </cell>
        </row>
        <row r="27">
          <cell r="A27" t="str">
            <v>-1.편절암</v>
          </cell>
        </row>
        <row r="28">
          <cell r="A28" t="str">
            <v>-2.리퍼병행</v>
          </cell>
        </row>
        <row r="29">
          <cell r="A29" t="str">
            <v>-3.브레이카</v>
          </cell>
        </row>
        <row r="30">
          <cell r="A30" t="str">
            <v>-4.크롤러드릴</v>
          </cell>
        </row>
        <row r="31">
          <cell r="A31" t="str">
            <v>1.06 흙운반공</v>
          </cell>
        </row>
        <row r="32">
          <cell r="A32" t="str">
            <v>a.무    대</v>
          </cell>
        </row>
        <row r="33">
          <cell r="A33" t="str">
            <v>-1.토    사</v>
          </cell>
        </row>
        <row r="34">
          <cell r="A34" t="str">
            <v>-2.리 핑 암</v>
          </cell>
        </row>
        <row r="35">
          <cell r="A35" t="str">
            <v>-3.발 파 암</v>
          </cell>
        </row>
        <row r="36">
          <cell r="A36" t="str">
            <v>b.도    쟈</v>
          </cell>
        </row>
        <row r="37">
          <cell r="A37" t="str">
            <v>-1.토    사</v>
          </cell>
        </row>
        <row r="38">
          <cell r="A38" t="str">
            <v>-2.리 핑 암</v>
          </cell>
        </row>
        <row r="39">
          <cell r="A39" t="str">
            <v>-3.발 파 암</v>
          </cell>
        </row>
        <row r="40">
          <cell r="A40" t="str">
            <v>c.덤    프</v>
          </cell>
        </row>
        <row r="41">
          <cell r="A41" t="str">
            <v>-1.토    사</v>
          </cell>
        </row>
        <row r="42">
          <cell r="A42" t="str">
            <v>-2.리 핑 암</v>
          </cell>
        </row>
        <row r="43">
          <cell r="A43" t="str">
            <v>-3.발 파 암</v>
          </cell>
        </row>
        <row r="44">
          <cell r="A44" t="str">
            <v>d.사토운반</v>
          </cell>
        </row>
        <row r="45">
          <cell r="A45" t="str">
            <v>-1.토    사</v>
          </cell>
        </row>
        <row r="46">
          <cell r="A46" t="str">
            <v>1.07 흙쌓기공</v>
          </cell>
        </row>
        <row r="47">
          <cell r="A47" t="str">
            <v>a.노    체</v>
          </cell>
        </row>
        <row r="48">
          <cell r="A48" t="str">
            <v>b.노    상</v>
          </cell>
        </row>
        <row r="49">
          <cell r="A49" t="str">
            <v>c.녹 지 대</v>
          </cell>
        </row>
        <row r="50">
          <cell r="A50" t="str">
            <v>1.08.층따기</v>
          </cell>
        </row>
        <row r="51">
          <cell r="A51" t="str">
            <v>1.09.노상준비공</v>
          </cell>
        </row>
        <row r="52">
          <cell r="A52" t="str">
            <v>a.기존도로부</v>
          </cell>
        </row>
        <row r="53">
          <cell r="A53" t="str">
            <v>b.절토부</v>
          </cell>
        </row>
        <row r="54">
          <cell r="A54" t="str">
            <v>1.10 비탈면보호공</v>
          </cell>
        </row>
        <row r="55">
          <cell r="A55" t="str">
            <v>a.절토부</v>
          </cell>
        </row>
        <row r="56">
          <cell r="A56" t="str">
            <v>-1.거적덮기</v>
          </cell>
        </row>
        <row r="57">
          <cell r="A57" t="str">
            <v>-2.암절개면 보호식재공</v>
          </cell>
        </row>
        <row r="58">
          <cell r="A58" t="str">
            <v>-3.암절개면 보호식재공</v>
          </cell>
        </row>
        <row r="59">
          <cell r="A59" t="str">
            <v>b.성토부</v>
          </cell>
        </row>
        <row r="60">
          <cell r="A60" t="str">
            <v>-1.성토비탈면 다짐</v>
          </cell>
        </row>
        <row r="61">
          <cell r="A61" t="str">
            <v>-2.거적덮기</v>
          </cell>
        </row>
        <row r="62">
          <cell r="A62" t="str">
            <v>c.면고르기</v>
          </cell>
        </row>
        <row r="63">
          <cell r="A63" t="str">
            <v>-1.리핑암</v>
          </cell>
        </row>
        <row r="64">
          <cell r="A64" t="str">
            <v>-2.발파암</v>
          </cell>
        </row>
        <row r="65">
          <cell r="A65" t="str">
            <v>1.11.공사중비탈면보호시설</v>
          </cell>
        </row>
        <row r="66">
          <cell r="A66" t="str">
            <v>a.비탈면가보호망</v>
          </cell>
        </row>
        <row r="67">
          <cell r="A67" t="str">
            <v>b.가도수로공</v>
          </cell>
        </row>
        <row r="68">
          <cell r="A68" t="str">
            <v>1.12.비탈면 안정검토비</v>
          </cell>
        </row>
        <row r="69">
          <cell r="A69" t="str">
            <v>a.지표조사비</v>
          </cell>
        </row>
        <row r="70">
          <cell r="A70" t="str">
            <v>b.시추조사비</v>
          </cell>
        </row>
        <row r="71">
          <cell r="A71" t="str">
            <v>-1.기구설치비</v>
          </cell>
        </row>
        <row r="72">
          <cell r="A72" t="str">
            <v>-2.토사층</v>
          </cell>
        </row>
        <row r="73">
          <cell r="A73" t="str">
            <v>-3.연암층</v>
          </cell>
        </row>
        <row r="74">
          <cell r="A74" t="str">
            <v>-4.경암층</v>
          </cell>
        </row>
        <row r="75">
          <cell r="A75" t="str">
            <v>c.탄성파탐사</v>
          </cell>
        </row>
        <row r="76">
          <cell r="A76" t="str">
            <v>d.실내실험</v>
          </cell>
        </row>
        <row r="77">
          <cell r="A77" t="str">
            <v>e.성과분석</v>
          </cell>
        </row>
        <row r="78">
          <cell r="A78" t="str">
            <v>1.13 토공규준틀</v>
          </cell>
        </row>
        <row r="79">
          <cell r="A79" t="str">
            <v>a.비탈규준틀</v>
          </cell>
        </row>
        <row r="80">
          <cell r="A80" t="str">
            <v>b.수평규준틀</v>
          </cell>
        </row>
        <row r="81">
          <cell r="A81" t="str">
            <v>1.14 저수지준설</v>
          </cell>
        </row>
        <row r="82">
          <cell r="A82" t="str">
            <v>2.배    수    공</v>
          </cell>
        </row>
        <row r="83">
          <cell r="A83" t="str">
            <v>2.01 토    공</v>
          </cell>
        </row>
        <row r="84">
          <cell r="A84" t="str">
            <v>a.측구터파기</v>
          </cell>
        </row>
        <row r="85">
          <cell r="A85" t="str">
            <v>-1.측구터파기</v>
          </cell>
        </row>
        <row r="86">
          <cell r="A86" t="str">
            <v>-2.측구터파기</v>
          </cell>
        </row>
        <row r="87">
          <cell r="A87" t="str">
            <v>-3.측구되메우기및다짐</v>
          </cell>
        </row>
        <row r="88">
          <cell r="A88" t="str">
            <v>b.구조물터파기</v>
          </cell>
        </row>
        <row r="89">
          <cell r="A89" t="str">
            <v>-1.육상토사</v>
          </cell>
        </row>
        <row r="90">
          <cell r="A90" t="str">
            <v>-2.육상토사</v>
          </cell>
        </row>
        <row r="91">
          <cell r="A91" t="str">
            <v>-3.육상토사</v>
          </cell>
        </row>
        <row r="92">
          <cell r="A92" t="str">
            <v>-4.육상토사</v>
          </cell>
        </row>
        <row r="93">
          <cell r="A93" t="str">
            <v>-5.육상토사</v>
          </cell>
        </row>
        <row r="94">
          <cell r="A94" t="str">
            <v>-6.육상토사</v>
          </cell>
        </row>
        <row r="95">
          <cell r="A95" t="str">
            <v>-7.육상리핑암</v>
          </cell>
        </row>
        <row r="96">
          <cell r="A96" t="str">
            <v>-8.육상발파암</v>
          </cell>
        </row>
        <row r="97">
          <cell r="A97" t="str">
            <v>-9.용수토사</v>
          </cell>
        </row>
        <row r="98">
          <cell r="A98" t="str">
            <v>-10.용수토사</v>
          </cell>
        </row>
        <row r="99">
          <cell r="A99" t="str">
            <v>c.되메우기(기계50%,인력50%)</v>
          </cell>
        </row>
        <row r="100">
          <cell r="A100" t="str">
            <v>2.02.측구공</v>
          </cell>
        </row>
        <row r="101">
          <cell r="A101" t="str">
            <v>a.L형측구</v>
          </cell>
        </row>
        <row r="102">
          <cell r="A102" t="str">
            <v>-1.형식-1</v>
          </cell>
        </row>
        <row r="103">
          <cell r="A103" t="str">
            <v>-2.형식-2</v>
          </cell>
        </row>
        <row r="104">
          <cell r="A104" t="str">
            <v>-3.형식-3</v>
          </cell>
        </row>
        <row r="105">
          <cell r="A105" t="str">
            <v>-4.형식-4(부체도로)</v>
          </cell>
        </row>
        <row r="106">
          <cell r="A106" t="str">
            <v>-5.성토부L형측구</v>
          </cell>
        </row>
        <row r="107">
          <cell r="A107" t="str">
            <v>-6.형식-5(절토부소단측구)</v>
          </cell>
        </row>
        <row r="108">
          <cell r="A108" t="str">
            <v>-7.L형측구변화구간</v>
          </cell>
        </row>
        <row r="109">
          <cell r="A109" t="str">
            <v>-8.L형측구변화구간</v>
          </cell>
        </row>
        <row r="110">
          <cell r="A110" t="str">
            <v>b.U형측구</v>
          </cell>
        </row>
        <row r="111">
          <cell r="A111" t="str">
            <v>-1.형식-1</v>
          </cell>
        </row>
        <row r="112">
          <cell r="A112" t="str">
            <v>-2.형식-6</v>
          </cell>
        </row>
        <row r="113">
          <cell r="A113" t="str">
            <v>c.V형측구</v>
          </cell>
        </row>
        <row r="114">
          <cell r="A114" t="str">
            <v>-1.형식-2</v>
          </cell>
        </row>
        <row r="115">
          <cell r="A115" t="str">
            <v>-2.형식-3</v>
          </cell>
        </row>
        <row r="116">
          <cell r="A116" t="str">
            <v>d.산마루 측구</v>
          </cell>
        </row>
        <row r="117">
          <cell r="A117" t="str">
            <v>2.03 맹암거</v>
          </cell>
        </row>
        <row r="118">
          <cell r="A118" t="str">
            <v>a.형식-1 (L형측구하단)</v>
          </cell>
        </row>
        <row r="119">
          <cell r="A119" t="str">
            <v>b.형식-2 (L형측구하단)</v>
          </cell>
        </row>
        <row r="120">
          <cell r="A120" t="str">
            <v>c.형식-3 (절성경계)</v>
          </cell>
        </row>
        <row r="121">
          <cell r="A121" t="str">
            <v>2.04 횡배수관</v>
          </cell>
        </row>
        <row r="122">
          <cell r="A122" t="str">
            <v>a.1.0&gt;H or H&gt;6.0M</v>
          </cell>
        </row>
        <row r="123">
          <cell r="A123" t="str">
            <v>a-1.￠1,000MM</v>
          </cell>
        </row>
        <row r="124">
          <cell r="A124" t="str">
            <v>a-2.￠1,200MM</v>
          </cell>
        </row>
        <row r="125">
          <cell r="A125" t="str">
            <v>b.1.0M&lt; H &lt; 6.0M</v>
          </cell>
        </row>
        <row r="126">
          <cell r="A126" t="str">
            <v>b-1.￠300MM</v>
          </cell>
        </row>
        <row r="127">
          <cell r="A127" t="str">
            <v>b-2.￠450MM</v>
          </cell>
        </row>
        <row r="128">
          <cell r="A128" t="str">
            <v>b-3.￠600MM</v>
          </cell>
        </row>
        <row r="129">
          <cell r="A129" t="str">
            <v>b-4.￠800MM</v>
          </cell>
        </row>
        <row r="130">
          <cell r="A130" t="str">
            <v>b-5.￠1000MM</v>
          </cell>
        </row>
        <row r="131">
          <cell r="A131" t="str">
            <v>b-6.￠1200MM</v>
          </cell>
        </row>
        <row r="132">
          <cell r="A132" t="str">
            <v>c.날개벽</v>
          </cell>
        </row>
        <row r="133">
          <cell r="A133" t="str">
            <v>c-1.콘크리트타설</v>
          </cell>
        </row>
        <row r="134">
          <cell r="A134" t="str">
            <v>c-2.거푸집</v>
          </cell>
        </row>
        <row r="135">
          <cell r="A135" t="str">
            <v>d.면벽</v>
          </cell>
        </row>
        <row r="136">
          <cell r="A136" t="str">
            <v>d-1.콘크리트타설</v>
          </cell>
        </row>
        <row r="137">
          <cell r="A137" t="str">
            <v>d-2.거푸집</v>
          </cell>
        </row>
        <row r="138">
          <cell r="A138" t="str">
            <v>2.05 종배수관</v>
          </cell>
        </row>
        <row r="139">
          <cell r="A139" t="str">
            <v>a.종배수관부설</v>
          </cell>
        </row>
        <row r="140">
          <cell r="A140" t="str">
            <v>a-1. ￠800MM</v>
          </cell>
        </row>
        <row r="141">
          <cell r="A141" t="str">
            <v>a-2. ￠1,000MM</v>
          </cell>
        </row>
        <row r="142">
          <cell r="A142" t="str">
            <v>b.종배수관 면벽</v>
          </cell>
        </row>
        <row r="143">
          <cell r="A143" t="str">
            <v>b-1.콘크리트타설</v>
          </cell>
        </row>
        <row r="144">
          <cell r="A144" t="str">
            <v>b-2.거푸집</v>
          </cell>
        </row>
        <row r="145">
          <cell r="A145" t="str">
            <v>2.06 집수정공</v>
          </cell>
        </row>
        <row r="146">
          <cell r="A146" t="str">
            <v>a.콘크리트타설</v>
          </cell>
        </row>
        <row r="147">
          <cell r="A147" t="str">
            <v>a-1.콘크이트타설</v>
          </cell>
        </row>
        <row r="148">
          <cell r="A148" t="str">
            <v>a-2.콘크리트타설</v>
          </cell>
        </row>
        <row r="149">
          <cell r="A149" t="str">
            <v>b.거푸집</v>
          </cell>
        </row>
        <row r="150">
          <cell r="A150" t="str">
            <v>c.거푸집</v>
          </cell>
        </row>
        <row r="151">
          <cell r="A151" t="str">
            <v>d.철근가공조립</v>
          </cell>
        </row>
        <row r="152">
          <cell r="A152" t="str">
            <v>e.집수정 배수구</v>
          </cell>
        </row>
        <row r="153">
          <cell r="A153" t="str">
            <v>f.뚜껑(스틸그레이팅)</v>
          </cell>
        </row>
        <row r="154">
          <cell r="A154" t="str">
            <v>f-1.830*830*50M/M</v>
          </cell>
        </row>
        <row r="155">
          <cell r="A155" t="str">
            <v>f-2.1530*830*100M/M</v>
          </cell>
        </row>
        <row r="156">
          <cell r="A156" t="str">
            <v>f-3.1390*1190*75M/M</v>
          </cell>
        </row>
        <row r="157">
          <cell r="A157" t="str">
            <v>f-4.1799*1190*75M/M</v>
          </cell>
        </row>
        <row r="158">
          <cell r="A158" t="str">
            <v>f-5.2190*1190*75M/M</v>
          </cell>
        </row>
        <row r="159">
          <cell r="A159" t="str">
            <v>2.07 암 거 공</v>
          </cell>
        </row>
        <row r="160">
          <cell r="A160" t="str">
            <v>a.콘크리트타설</v>
          </cell>
        </row>
        <row r="161">
          <cell r="A161" t="str">
            <v>a-1.콘크리트타설</v>
          </cell>
        </row>
        <row r="162">
          <cell r="A162" t="str">
            <v>a-2.콘크리트타설</v>
          </cell>
        </row>
        <row r="163">
          <cell r="A163" t="str">
            <v>b.거푸집</v>
          </cell>
        </row>
        <row r="164">
          <cell r="A164" t="str">
            <v>b-1.거푸집</v>
          </cell>
        </row>
        <row r="165">
          <cell r="A165" t="str">
            <v>b-2.거푸집</v>
          </cell>
        </row>
        <row r="166">
          <cell r="A166" t="str">
            <v>b-3.거푸집</v>
          </cell>
        </row>
        <row r="167">
          <cell r="A167" t="str">
            <v>b-4.P.E무늬거푸집</v>
          </cell>
        </row>
        <row r="168">
          <cell r="A168" t="str">
            <v>c.철근가공 및 조립</v>
          </cell>
        </row>
        <row r="169">
          <cell r="A169" t="str">
            <v>c-1.간 단</v>
          </cell>
        </row>
        <row r="170">
          <cell r="A170" t="str">
            <v>c-2.보 통</v>
          </cell>
        </row>
        <row r="171">
          <cell r="A171" t="str">
            <v>c-3.복 잡</v>
          </cell>
        </row>
        <row r="172">
          <cell r="A172" t="str">
            <v>d.비계</v>
          </cell>
        </row>
        <row r="173">
          <cell r="A173" t="str">
            <v>e.동바리</v>
          </cell>
        </row>
        <row r="174">
          <cell r="A174" t="str">
            <v>f.아스팔트코팅</v>
          </cell>
        </row>
        <row r="175">
          <cell r="A175" t="str">
            <v>g.P.V.C 파이프</v>
          </cell>
        </row>
        <row r="176">
          <cell r="A176" t="str">
            <v>g-1. P.V.C PIPE</v>
          </cell>
        </row>
        <row r="177">
          <cell r="A177" t="str">
            <v>g-2. P.V.C PIPE</v>
          </cell>
        </row>
        <row r="178">
          <cell r="A178" t="str">
            <v>h.부직포</v>
          </cell>
        </row>
        <row r="179">
          <cell r="A179" t="str">
            <v>i.뒷채움 및 다짐</v>
          </cell>
        </row>
        <row r="180">
          <cell r="A180" t="str">
            <v>j.기초잡석깔기</v>
          </cell>
        </row>
        <row r="181">
          <cell r="A181" t="str">
            <v>k.물 푸 기</v>
          </cell>
        </row>
        <row r="182">
          <cell r="A182" t="str">
            <v>l.지수판</v>
          </cell>
        </row>
        <row r="183">
          <cell r="A183" t="str">
            <v>m.신축이음</v>
          </cell>
        </row>
        <row r="184">
          <cell r="A184" t="str">
            <v>n.실런트</v>
          </cell>
        </row>
        <row r="185">
          <cell r="A185" t="str">
            <v>o.다웰바설치</v>
          </cell>
        </row>
        <row r="186">
          <cell r="A186" t="str">
            <v>o-1.신축이음부설치</v>
          </cell>
        </row>
        <row r="187">
          <cell r="A187" t="str">
            <v>o-2.접속슬래브설치</v>
          </cell>
        </row>
        <row r="188">
          <cell r="A188" t="str">
            <v>p.스페이서 설치</v>
          </cell>
        </row>
        <row r="189">
          <cell r="A189" t="str">
            <v>p-1.수평(슬래브)</v>
          </cell>
        </row>
        <row r="190">
          <cell r="A190" t="str">
            <v>p-2.수직(벽체)</v>
          </cell>
        </row>
        <row r="191">
          <cell r="A191" t="str">
            <v>q.치핑</v>
          </cell>
        </row>
        <row r="192">
          <cell r="A192" t="str">
            <v>r.방호책난간</v>
          </cell>
        </row>
        <row r="193">
          <cell r="A193" t="str">
            <v>s.NOTCH</v>
          </cell>
        </row>
        <row r="194">
          <cell r="A194" t="str">
            <v>t.DRAIN BOARD</v>
          </cell>
        </row>
        <row r="195">
          <cell r="A195" t="str">
            <v>u.시트방수</v>
          </cell>
        </row>
        <row r="196">
          <cell r="A196" t="str">
            <v>v.시공이음면정리</v>
          </cell>
        </row>
        <row r="197">
          <cell r="A197" t="str">
            <v>w.모따기</v>
          </cell>
        </row>
        <row r="198">
          <cell r="A198" t="str">
            <v>x.신구 암거 접합</v>
          </cell>
        </row>
        <row r="199">
          <cell r="A199" t="str">
            <v>2.08.도수로공</v>
          </cell>
        </row>
        <row r="200">
          <cell r="A200" t="str">
            <v>a.콘크리트타설</v>
          </cell>
        </row>
        <row r="201">
          <cell r="A201" t="str">
            <v>a-1.콘크리트타설</v>
          </cell>
        </row>
        <row r="202">
          <cell r="A202" t="str">
            <v>a-2.콘크리트타설</v>
          </cell>
        </row>
        <row r="203">
          <cell r="A203" t="str">
            <v>b.거푸집</v>
          </cell>
        </row>
        <row r="204">
          <cell r="A204" t="str">
            <v>c.철근가공조립</v>
          </cell>
        </row>
        <row r="205">
          <cell r="A205" t="str">
            <v>d.잔토처리</v>
          </cell>
        </row>
        <row r="206">
          <cell r="A206" t="str">
            <v>2.09.U형개수로</v>
          </cell>
        </row>
        <row r="207">
          <cell r="A207" t="str">
            <v>a.콘크리트타설</v>
          </cell>
        </row>
        <row r="208">
          <cell r="A208" t="str">
            <v>a-1.콘크리트타설</v>
          </cell>
        </row>
        <row r="209">
          <cell r="A209" t="str">
            <v>a-2.콘크리트타설</v>
          </cell>
        </row>
        <row r="210">
          <cell r="A210" t="str">
            <v>b.거푸집</v>
          </cell>
        </row>
        <row r="211">
          <cell r="A211" t="str">
            <v>b-1.거푸집</v>
          </cell>
        </row>
        <row r="212">
          <cell r="A212" t="str">
            <v>b-2.거푸집</v>
          </cell>
        </row>
        <row r="213">
          <cell r="A213" t="str">
            <v>c.철근가공조립</v>
          </cell>
        </row>
        <row r="214">
          <cell r="A214" t="str">
            <v>d.비계</v>
          </cell>
        </row>
        <row r="215">
          <cell r="A215" t="str">
            <v>e.지수판</v>
          </cell>
        </row>
        <row r="216">
          <cell r="A216" t="str">
            <v>f.JOINT FILLER</v>
          </cell>
        </row>
        <row r="217">
          <cell r="A217" t="str">
            <v>g.동바리</v>
          </cell>
        </row>
        <row r="218">
          <cell r="A218" t="str">
            <v>2.10 우수종단관공</v>
          </cell>
        </row>
        <row r="219">
          <cell r="A219" t="str">
            <v>a.D=800MM</v>
          </cell>
        </row>
        <row r="220">
          <cell r="A220" t="str">
            <v>2.11 맨홀공</v>
          </cell>
        </row>
        <row r="221">
          <cell r="A221" t="str">
            <v>a.콘크리트타설(소형)</v>
          </cell>
        </row>
        <row r="222">
          <cell r="A222" t="str">
            <v>b.콘크리트타설(소형)</v>
          </cell>
        </row>
        <row r="223">
          <cell r="A223" t="str">
            <v>c.거푸집</v>
          </cell>
        </row>
        <row r="224">
          <cell r="A224" t="str">
            <v>d.철근가공조립</v>
          </cell>
        </row>
        <row r="225">
          <cell r="A225" t="str">
            <v>e.몰  탈</v>
          </cell>
        </row>
        <row r="226">
          <cell r="A226" t="str">
            <v>f.발디딤쇠(사다리)설치</v>
          </cell>
        </row>
        <row r="227">
          <cell r="A227" t="str">
            <v>g.맨홀뚜껑설치</v>
          </cell>
        </row>
        <row r="228">
          <cell r="A228" t="str">
            <v>g-1.차도측</v>
          </cell>
        </row>
        <row r="229">
          <cell r="A229" t="str">
            <v>g-2.보도측</v>
          </cell>
        </row>
        <row r="230">
          <cell r="A230" t="str">
            <v>2.12 우수받이공</v>
          </cell>
        </row>
        <row r="231">
          <cell r="A231" t="str">
            <v>a.우수받이공</v>
          </cell>
        </row>
        <row r="232">
          <cell r="A232" t="str">
            <v>3.구  조  물  공</v>
          </cell>
        </row>
        <row r="233">
          <cell r="A233" t="str">
            <v>A.휴암교(R.C 라멘교)</v>
          </cell>
        </row>
        <row r="234">
          <cell r="A234" t="str">
            <v>3.01 구조물터파기</v>
          </cell>
        </row>
        <row r="235">
          <cell r="A235" t="str">
            <v>a.육상토사</v>
          </cell>
        </row>
        <row r="236">
          <cell r="A236" t="str">
            <v>b.용수토 사</v>
          </cell>
        </row>
        <row r="237">
          <cell r="A237" t="str">
            <v>-1.용수토사</v>
          </cell>
        </row>
        <row r="238">
          <cell r="A238" t="str">
            <v>-2.용수토사</v>
          </cell>
        </row>
        <row r="239">
          <cell r="A239" t="str">
            <v>c.용수풍화암</v>
          </cell>
        </row>
        <row r="240">
          <cell r="A240" t="str">
            <v>-1.용수풍화암</v>
          </cell>
        </row>
        <row r="241">
          <cell r="A241" t="str">
            <v>-2.용수풍화암</v>
          </cell>
        </row>
        <row r="242">
          <cell r="A242" t="str">
            <v>d.용수발파암</v>
          </cell>
        </row>
        <row r="243">
          <cell r="A243" t="str">
            <v>3.02 되메우기(기계70%,인력30%)</v>
          </cell>
        </row>
        <row r="244">
          <cell r="A244" t="str">
            <v>3.03 뒷채움 및 다짐</v>
          </cell>
        </row>
        <row r="245">
          <cell r="A245" t="str">
            <v>3.04 면정리및청소</v>
          </cell>
        </row>
        <row r="246">
          <cell r="A246" t="str">
            <v>3.05 세굴방지용사석채움</v>
          </cell>
        </row>
        <row r="247">
          <cell r="A247" t="str">
            <v>3.06 물 푸 기</v>
          </cell>
        </row>
        <row r="248">
          <cell r="A248" t="str">
            <v>3.07 석축쌓기</v>
          </cell>
        </row>
        <row r="249">
          <cell r="A249" t="str">
            <v>a.찰쌓기</v>
          </cell>
        </row>
        <row r="250">
          <cell r="A250" t="str">
            <v>b.석축쌓기 기초</v>
          </cell>
        </row>
        <row r="251">
          <cell r="A251" t="str">
            <v>3.08 콘크리트 타설</v>
          </cell>
        </row>
        <row r="252">
          <cell r="A252" t="str">
            <v>a.무       근</v>
          </cell>
        </row>
        <row r="253">
          <cell r="A253" t="str">
            <v>b.무       근</v>
          </cell>
        </row>
        <row r="254">
          <cell r="A254" t="str">
            <v>c.펌프카타설</v>
          </cell>
        </row>
        <row r="255">
          <cell r="A255" t="str">
            <v>3.09 몰  탈</v>
          </cell>
        </row>
        <row r="256">
          <cell r="A256" t="str">
            <v>3.10 PVC PIPE</v>
          </cell>
        </row>
        <row r="257">
          <cell r="A257" t="str">
            <v>3.11 거 푸 집 공</v>
          </cell>
        </row>
        <row r="258">
          <cell r="A258" t="str">
            <v>a.합 판 거 푸 집</v>
          </cell>
        </row>
        <row r="259">
          <cell r="A259" t="str">
            <v>-1.거푸집</v>
          </cell>
        </row>
        <row r="260">
          <cell r="A260" t="str">
            <v>-2.거푸집</v>
          </cell>
        </row>
        <row r="261">
          <cell r="A261" t="str">
            <v>-3.거푸집</v>
          </cell>
        </row>
        <row r="262">
          <cell r="A262" t="str">
            <v>b.원형거푸집</v>
          </cell>
        </row>
        <row r="263">
          <cell r="A263" t="str">
            <v>3.12 동바리</v>
          </cell>
        </row>
        <row r="264">
          <cell r="A264" t="str">
            <v>a.동바리</v>
          </cell>
        </row>
        <row r="265">
          <cell r="A265" t="str">
            <v>b.수평연결재</v>
          </cell>
        </row>
        <row r="266">
          <cell r="A266" t="str">
            <v>3.13 비계</v>
          </cell>
        </row>
        <row r="267">
          <cell r="A267" t="str">
            <v>3.14 모따기</v>
          </cell>
        </row>
        <row r="268">
          <cell r="A268" t="str">
            <v>3.15 교명주(화강석)</v>
          </cell>
        </row>
        <row r="269">
          <cell r="A269" t="str">
            <v>3.16 교명판및설명판</v>
          </cell>
        </row>
        <row r="270">
          <cell r="A270" t="str">
            <v>a.교명판</v>
          </cell>
        </row>
        <row r="271">
          <cell r="A271" t="str">
            <v>b.설명판</v>
          </cell>
        </row>
        <row r="272">
          <cell r="A272" t="str">
            <v>3.17 표 면 처 리</v>
          </cell>
        </row>
        <row r="273">
          <cell r="A273" t="str">
            <v>a.슬라브 양생</v>
          </cell>
        </row>
        <row r="274">
          <cell r="A274" t="str">
            <v>b.데크휘니샤 면고르기</v>
          </cell>
        </row>
        <row r="275">
          <cell r="A275" t="str">
            <v>3.18 교 면 방 수</v>
          </cell>
        </row>
        <row r="276">
          <cell r="A276" t="str">
            <v>3.19 배면방수</v>
          </cell>
        </row>
        <row r="277">
          <cell r="A277" t="str">
            <v>3.20 전선관부설</v>
          </cell>
        </row>
        <row r="278">
          <cell r="A278" t="str">
            <v>3.21 T.B.M 설치</v>
          </cell>
        </row>
        <row r="279">
          <cell r="A279" t="str">
            <v>3.22 스페이서 설치</v>
          </cell>
        </row>
        <row r="280">
          <cell r="A280" t="str">
            <v>a.스페이서 설치</v>
          </cell>
        </row>
        <row r="281">
          <cell r="A281" t="str">
            <v>b.스페이서 설치</v>
          </cell>
        </row>
        <row r="282">
          <cell r="A282" t="str">
            <v>3.23 철근가공 및 조립</v>
          </cell>
        </row>
        <row r="283">
          <cell r="A283" t="str">
            <v>a.보       통</v>
          </cell>
        </row>
        <row r="284">
          <cell r="A284" t="str">
            <v>b.복       잡</v>
          </cell>
        </row>
        <row r="285">
          <cell r="A285" t="str">
            <v>3.24 배 수 시 설 공</v>
          </cell>
        </row>
        <row r="286">
          <cell r="A286" t="str">
            <v>a.교량배수물빼기공</v>
          </cell>
        </row>
        <row r="287">
          <cell r="A287" t="str">
            <v>b.하층줄눈(성형)</v>
          </cell>
        </row>
        <row r="288">
          <cell r="A288" t="str">
            <v>c.상층줄눈(주입)</v>
          </cell>
        </row>
        <row r="289">
          <cell r="A289" t="str">
            <v>d.표면처리(방수)</v>
          </cell>
        </row>
        <row r="290">
          <cell r="A290" t="str">
            <v>e.집수구(스턴레스)</v>
          </cell>
        </row>
        <row r="291">
          <cell r="A291" t="str">
            <v>f.교량배수용강관(하천용)</v>
          </cell>
        </row>
        <row r="292">
          <cell r="A292" t="str">
            <v>g.이음부(스텐레스)</v>
          </cell>
        </row>
        <row r="293">
          <cell r="A293" t="str">
            <v>3.25 DOWEL BAR 설치</v>
          </cell>
        </row>
        <row r="294">
          <cell r="A294" t="str">
            <v>3.26 스치로폴</v>
          </cell>
        </row>
        <row r="295">
          <cell r="A295" t="str">
            <v>a.스치로폴</v>
          </cell>
        </row>
        <row r="296">
          <cell r="A296" t="str">
            <v>3.27 방호책난간</v>
          </cell>
        </row>
        <row r="297">
          <cell r="A297" t="str">
            <v>3.28 강관파일</v>
          </cell>
        </row>
        <row r="298">
          <cell r="A298" t="str">
            <v>a.자재비 (R=508 M/M,T=12 M/M)</v>
          </cell>
        </row>
        <row r="299">
          <cell r="A299" t="str">
            <v>b.S.I.P</v>
          </cell>
        </row>
        <row r="300">
          <cell r="A300" t="str">
            <v>c.두부보강 (볼트식)</v>
          </cell>
        </row>
        <row r="301">
          <cell r="A301" t="str">
            <v>d.선단 보강</v>
          </cell>
        </row>
        <row r="302">
          <cell r="A302" t="str">
            <v>3.29 부직포</v>
          </cell>
        </row>
        <row r="303">
          <cell r="A303" t="str">
            <v>3.30 가시설공</v>
          </cell>
        </row>
        <row r="304">
          <cell r="A304" t="str">
            <v>a.토  사천공(φ16" 3 WING BIT)</v>
          </cell>
        </row>
        <row r="305">
          <cell r="A305" t="str">
            <v>b.풍화암천공(φ16" 3 WING BIT)</v>
          </cell>
        </row>
        <row r="306">
          <cell r="A306" t="str">
            <v>c.경암천공(T-4)</v>
          </cell>
        </row>
        <row r="307">
          <cell r="A307" t="str">
            <v>d.SHEET PILE항타및항발</v>
          </cell>
        </row>
        <row r="308">
          <cell r="A308" t="str">
            <v>e.버팀보 제작</v>
          </cell>
        </row>
        <row r="309">
          <cell r="A309" t="str">
            <v>f.버팀보 설치 (6∼8m)</v>
          </cell>
        </row>
        <row r="310">
          <cell r="A310" t="str">
            <v>g.버팀보 철거 (6∼8m)</v>
          </cell>
        </row>
        <row r="311">
          <cell r="A311" t="str">
            <v>h.CORNER STRUT제작</v>
          </cell>
        </row>
        <row r="312">
          <cell r="A312" t="str">
            <v>i.CORNER STRUT 설치 (6∼8m)</v>
          </cell>
        </row>
        <row r="313">
          <cell r="A313" t="str">
            <v>j.CORNER STRUT 철거 (6∼8m)</v>
          </cell>
        </row>
        <row r="314">
          <cell r="A314" t="str">
            <v>k.JACK 설치해체</v>
          </cell>
        </row>
        <row r="315">
          <cell r="A315" t="str">
            <v>l.보걸이설치</v>
          </cell>
        </row>
        <row r="316">
          <cell r="A316" t="str">
            <v>m.보걸이철거</v>
          </cell>
        </row>
        <row r="317">
          <cell r="A317" t="str">
            <v>n.띠장설치</v>
          </cell>
        </row>
        <row r="318">
          <cell r="A318" t="str">
            <v>o.띠장철거</v>
          </cell>
        </row>
        <row r="319">
          <cell r="A319" t="str">
            <v>p.띠장연결</v>
          </cell>
        </row>
        <row r="320">
          <cell r="A320" t="str">
            <v>q.BRACING BEAM 설치 (15∼18m)</v>
          </cell>
        </row>
        <row r="321">
          <cell r="A321" t="str">
            <v>r.BRACING BEAM 철거 (15∼18m)</v>
          </cell>
        </row>
        <row r="322">
          <cell r="A322" t="str">
            <v>s.L형강설치</v>
          </cell>
        </row>
        <row r="323">
          <cell r="A323" t="str">
            <v>t.L형강철거</v>
          </cell>
        </row>
        <row r="324">
          <cell r="A324" t="str">
            <v>u.어스앙카공</v>
          </cell>
        </row>
        <row r="325">
          <cell r="A325" t="str">
            <v>v.구조용H형강</v>
          </cell>
        </row>
        <row r="326">
          <cell r="A326" t="str">
            <v>w.구조용H형강</v>
          </cell>
        </row>
        <row r="327">
          <cell r="A327" t="str">
            <v>x.강널말뚝</v>
          </cell>
        </row>
        <row r="328">
          <cell r="A328" t="str">
            <v>y.강재 및 형강운반비</v>
          </cell>
        </row>
        <row r="329">
          <cell r="A329" t="str">
            <v>3.31 휴암교 철거</v>
          </cell>
        </row>
        <row r="330">
          <cell r="A330" t="str">
            <v>B.산수1교(S.T.BOX교)</v>
          </cell>
        </row>
        <row r="331">
          <cell r="A331" t="str">
            <v>3.01 터 파 기</v>
          </cell>
        </row>
        <row r="332">
          <cell r="A332" t="str">
            <v>a.육상토사</v>
          </cell>
        </row>
        <row r="333">
          <cell r="A333" t="str">
            <v>b.육상풍화암</v>
          </cell>
        </row>
        <row r="334">
          <cell r="A334" t="str">
            <v>c.용수토사</v>
          </cell>
        </row>
        <row r="335">
          <cell r="A335" t="str">
            <v>-1.용수토사</v>
          </cell>
        </row>
        <row r="336">
          <cell r="A336" t="str">
            <v>-2.용수토사</v>
          </cell>
        </row>
        <row r="337">
          <cell r="A337" t="str">
            <v>d.용수풍화암</v>
          </cell>
        </row>
        <row r="338">
          <cell r="A338" t="str">
            <v>-1.용수풍화암</v>
          </cell>
        </row>
        <row r="339">
          <cell r="A339" t="str">
            <v>e.용수발파암</v>
          </cell>
        </row>
        <row r="340">
          <cell r="A340" t="str">
            <v>-1.용수발파암</v>
          </cell>
        </row>
        <row r="341">
          <cell r="A341" t="str">
            <v>3.02 되메우기(기계70%,인력30%)</v>
          </cell>
        </row>
        <row r="342">
          <cell r="A342" t="str">
            <v>3.03 뒷채움 및 다짐</v>
          </cell>
        </row>
        <row r="343">
          <cell r="A343" t="str">
            <v>3.04 면정리및청소</v>
          </cell>
        </row>
        <row r="344">
          <cell r="A344" t="str">
            <v>3.05 앞 성 토</v>
          </cell>
        </row>
        <row r="345">
          <cell r="A345" t="str">
            <v>3.06 세굴방지용사석채움</v>
          </cell>
        </row>
        <row r="346">
          <cell r="A346" t="str">
            <v>3.07 물 푸 기</v>
          </cell>
        </row>
        <row r="347">
          <cell r="A347" t="str">
            <v>3.08 콘크리트 타설</v>
          </cell>
        </row>
        <row r="348">
          <cell r="A348" t="str">
            <v>a.철       근</v>
          </cell>
        </row>
        <row r="349">
          <cell r="A349" t="str">
            <v>b.무       근</v>
          </cell>
        </row>
        <row r="350">
          <cell r="A350" t="str">
            <v>c.무       근</v>
          </cell>
        </row>
        <row r="351">
          <cell r="A351" t="str">
            <v>d.펌프카타설</v>
          </cell>
        </row>
        <row r="352">
          <cell r="A352" t="str">
            <v>e.펌프카타설</v>
          </cell>
        </row>
        <row r="353">
          <cell r="A353" t="str">
            <v>3.09 무수축 콘크리트</v>
          </cell>
        </row>
        <row r="354">
          <cell r="A354" t="str">
            <v>3.10 무수축 몰탈</v>
          </cell>
        </row>
        <row r="355">
          <cell r="A355" t="str">
            <v>3.11 거푸집공</v>
          </cell>
        </row>
        <row r="356">
          <cell r="A356" t="str">
            <v>a.합 판 거 푸 집</v>
          </cell>
        </row>
        <row r="357">
          <cell r="A357" t="str">
            <v>-1.거푸집</v>
          </cell>
        </row>
        <row r="358">
          <cell r="A358" t="str">
            <v>-2.거푸집</v>
          </cell>
        </row>
        <row r="359">
          <cell r="A359" t="str">
            <v>-3.거푸집</v>
          </cell>
        </row>
        <row r="360">
          <cell r="A360" t="str">
            <v>-4.거푸집</v>
          </cell>
        </row>
        <row r="361">
          <cell r="A361" t="str">
            <v>-5.거푸집</v>
          </cell>
        </row>
        <row r="362">
          <cell r="A362" t="str">
            <v>-6.거푸집</v>
          </cell>
        </row>
        <row r="363">
          <cell r="A363" t="str">
            <v>-7.거푸집</v>
          </cell>
        </row>
        <row r="364">
          <cell r="A364" t="str">
            <v>-8.거푸집</v>
          </cell>
        </row>
        <row r="365">
          <cell r="A365" t="str">
            <v>b.P.E무늬거푸집</v>
          </cell>
        </row>
        <row r="366">
          <cell r="A366" t="str">
            <v>-1.P.E무늬거푸집</v>
          </cell>
        </row>
        <row r="367">
          <cell r="A367" t="str">
            <v>-2.P.E무늬거푸집</v>
          </cell>
        </row>
        <row r="368">
          <cell r="A368" t="str">
            <v>c.목재 원형 거푸집</v>
          </cell>
        </row>
        <row r="369">
          <cell r="A369" t="str">
            <v>-1.원형거푸집</v>
          </cell>
        </row>
        <row r="370">
          <cell r="A370" t="str">
            <v>-2.원형거푸집</v>
          </cell>
        </row>
        <row r="371">
          <cell r="A371" t="str">
            <v>-3.원형거푸집</v>
          </cell>
        </row>
        <row r="372">
          <cell r="A372" t="str">
            <v>-4.원형거푸집</v>
          </cell>
        </row>
        <row r="373">
          <cell r="A373" t="str">
            <v>-5.원형거푸집</v>
          </cell>
        </row>
        <row r="374">
          <cell r="A374" t="str">
            <v>-6.원형거푸집</v>
          </cell>
        </row>
        <row r="375">
          <cell r="A375" t="str">
            <v>-7.원형거푸집</v>
          </cell>
        </row>
        <row r="376">
          <cell r="A376" t="str">
            <v>3.12 동바리</v>
          </cell>
        </row>
        <row r="377">
          <cell r="A377" t="str">
            <v>a.동바리</v>
          </cell>
        </row>
        <row r="378">
          <cell r="A378" t="str">
            <v>b.동바리</v>
          </cell>
        </row>
        <row r="379">
          <cell r="A379" t="str">
            <v>c.동바리</v>
          </cell>
        </row>
        <row r="380">
          <cell r="A380" t="str">
            <v>d.수평연결재</v>
          </cell>
        </row>
        <row r="381">
          <cell r="A381" t="str">
            <v>3.13 비계</v>
          </cell>
        </row>
        <row r="382">
          <cell r="A382" t="str">
            <v>3.14 모따기</v>
          </cell>
        </row>
        <row r="383">
          <cell r="A383" t="str">
            <v>3.15 신축이음장치</v>
          </cell>
        </row>
        <row r="384">
          <cell r="A384" t="str">
            <v>3.16 교명주(화강석)</v>
          </cell>
        </row>
        <row r="385">
          <cell r="A385" t="str">
            <v>3.17 교명판및설명판</v>
          </cell>
        </row>
        <row r="386">
          <cell r="A386" t="str">
            <v>a.교명판</v>
          </cell>
        </row>
        <row r="387">
          <cell r="A387" t="str">
            <v>b.설명판</v>
          </cell>
        </row>
        <row r="388">
          <cell r="A388" t="str">
            <v>3.18 표면처리</v>
          </cell>
        </row>
        <row r="389">
          <cell r="A389" t="str">
            <v>a.슬라브 양생</v>
          </cell>
        </row>
        <row r="390">
          <cell r="A390" t="str">
            <v>b.데크휘니샤 면고르기</v>
          </cell>
        </row>
        <row r="391">
          <cell r="A391" t="str">
            <v>3.19 교면방수</v>
          </cell>
        </row>
        <row r="392">
          <cell r="A392" t="str">
            <v>3.20 배면방수</v>
          </cell>
        </row>
        <row r="393">
          <cell r="A393" t="str">
            <v>3.21 전선관부설</v>
          </cell>
        </row>
        <row r="394">
          <cell r="A394" t="str">
            <v>3.22 T.B.M 설치</v>
          </cell>
        </row>
        <row r="395">
          <cell r="A395" t="str">
            <v>3.23 낙하물 방지공</v>
          </cell>
        </row>
        <row r="396">
          <cell r="A396" t="str">
            <v>3.24 방호벽</v>
          </cell>
        </row>
        <row r="397">
          <cell r="A397" t="str">
            <v>3.25 중앙분리대</v>
          </cell>
        </row>
        <row r="398">
          <cell r="A398" t="str">
            <v>3.26 NOTCH  설치</v>
          </cell>
        </row>
        <row r="399">
          <cell r="A399" t="str">
            <v>3.27 교량유지관리용표지판</v>
          </cell>
        </row>
        <row r="400">
          <cell r="A400" t="str">
            <v>a.강교용</v>
          </cell>
        </row>
        <row r="401">
          <cell r="A401" t="str">
            <v>b.교각,교 대 용</v>
          </cell>
        </row>
        <row r="402">
          <cell r="A402" t="str">
            <v>3.28 스페이서 설치</v>
          </cell>
        </row>
        <row r="403">
          <cell r="A403" t="str">
            <v>a.스페이서 설치</v>
          </cell>
        </row>
        <row r="404">
          <cell r="A404" t="str">
            <v>b.스페이서 설치</v>
          </cell>
        </row>
        <row r="405">
          <cell r="A405" t="str">
            <v>3.29 철근가공 및 조립</v>
          </cell>
        </row>
        <row r="406">
          <cell r="A406" t="str">
            <v>a.보       통</v>
          </cell>
        </row>
        <row r="407">
          <cell r="A407" t="str">
            <v>b.복       잡</v>
          </cell>
        </row>
        <row r="408">
          <cell r="A408" t="str">
            <v>c.매 우 복 잡</v>
          </cell>
        </row>
        <row r="409">
          <cell r="A409" t="str">
            <v>3.30 교량유지관리점검시설</v>
          </cell>
        </row>
        <row r="410">
          <cell r="A410" t="str">
            <v>3.31 배수시설공</v>
          </cell>
        </row>
        <row r="411">
          <cell r="A411" t="str">
            <v>a.교량배수물배기공</v>
          </cell>
        </row>
        <row r="412">
          <cell r="A412" t="str">
            <v>b.하층줄눈(성형)</v>
          </cell>
        </row>
        <row r="413">
          <cell r="A413" t="str">
            <v>c.상층줄눈(주입)</v>
          </cell>
        </row>
        <row r="414">
          <cell r="A414" t="str">
            <v>d.표면처리(방수)</v>
          </cell>
        </row>
        <row r="415">
          <cell r="A415" t="str">
            <v>e.하천용 집수구(스턴레스)</v>
          </cell>
        </row>
        <row r="416">
          <cell r="A416" t="str">
            <v>f.교량배수용강관(하천용)</v>
          </cell>
        </row>
        <row r="417">
          <cell r="A417" t="str">
            <v>g.이음부(스텐레스)</v>
          </cell>
        </row>
        <row r="418">
          <cell r="A418" t="str">
            <v>h.곡관(스텐레스)</v>
          </cell>
        </row>
        <row r="419">
          <cell r="A419" t="str">
            <v>3.32 DOWEL BAR 설치</v>
          </cell>
        </row>
        <row r="420">
          <cell r="A420" t="str">
            <v>3.33 스치로폴</v>
          </cell>
        </row>
        <row r="421">
          <cell r="A421" t="str">
            <v>a.스치로폴</v>
          </cell>
        </row>
        <row r="422">
          <cell r="A422" t="str">
            <v>3.34 교량받침</v>
          </cell>
        </row>
        <row r="423">
          <cell r="A423" t="str">
            <v>a.교좌장치(일방향)POT</v>
          </cell>
        </row>
        <row r="424">
          <cell r="A424" t="str">
            <v>b.교좌장치(양방향)POT</v>
          </cell>
        </row>
        <row r="425">
          <cell r="A425" t="str">
            <v>c.교좌장치(일방향)POT</v>
          </cell>
        </row>
        <row r="426">
          <cell r="A426" t="str">
            <v>d.교좌장치(양방향)POT</v>
          </cell>
        </row>
        <row r="427">
          <cell r="A427" t="str">
            <v>e.교좌장치(고정단)POT</v>
          </cell>
        </row>
        <row r="428">
          <cell r="A428" t="str">
            <v>3.35 강   교</v>
          </cell>
        </row>
        <row r="429">
          <cell r="A429" t="str">
            <v>a.강교제작(산수1교)</v>
          </cell>
        </row>
        <row r="430">
          <cell r="A430" t="str">
            <v>b.강교운반(산수1교)</v>
          </cell>
        </row>
        <row r="431">
          <cell r="A431" t="str">
            <v>c.강교가설(산수1교)</v>
          </cell>
        </row>
        <row r="432">
          <cell r="A432" t="str">
            <v>3.36 강교 도장</v>
          </cell>
        </row>
        <row r="433">
          <cell r="A433" t="str">
            <v>a.내부도장</v>
          </cell>
        </row>
        <row r="434">
          <cell r="A434" t="str">
            <v>b.외부포장면도장</v>
          </cell>
        </row>
        <row r="435">
          <cell r="A435" t="str">
            <v>c.연결판도장</v>
          </cell>
        </row>
        <row r="436">
          <cell r="A436" t="str">
            <v>d.외부도장</v>
          </cell>
        </row>
        <row r="437">
          <cell r="A437" t="str">
            <v>e.외부도장</v>
          </cell>
        </row>
        <row r="438">
          <cell r="A438" t="str">
            <v>f.내부볼트및연결판도장</v>
          </cell>
        </row>
        <row r="439">
          <cell r="A439" t="str">
            <v>g.외부볼트및연결판도장</v>
          </cell>
        </row>
        <row r="440">
          <cell r="A440" t="str">
            <v>3.37 강교 비파괴 검사비</v>
          </cell>
        </row>
        <row r="441">
          <cell r="A441" t="str">
            <v>a.강교 비파괴 검사비</v>
          </cell>
        </row>
        <row r="442">
          <cell r="A442" t="str">
            <v>b.강교 비파괴 검사비</v>
          </cell>
        </row>
        <row r="443">
          <cell r="A443" t="str">
            <v>c.강교 비파괴 검사비</v>
          </cell>
        </row>
        <row r="444">
          <cell r="A444" t="str">
            <v>3.38 가시설공</v>
          </cell>
        </row>
        <row r="445">
          <cell r="A445" t="str">
            <v>a.토사천공(φ16" 3 WING BIT)</v>
          </cell>
        </row>
        <row r="446">
          <cell r="A446" t="str">
            <v>b.연암천공(T-4)</v>
          </cell>
        </row>
        <row r="447">
          <cell r="A447" t="str">
            <v>c.SHEET PILE 천공후 항타및항발</v>
          </cell>
        </row>
        <row r="448">
          <cell r="A448" t="str">
            <v>d.버팀보 제작</v>
          </cell>
        </row>
        <row r="449">
          <cell r="A449" t="str">
            <v>e.버팀보 설치 (12∼14m)</v>
          </cell>
        </row>
        <row r="450">
          <cell r="A450" t="str">
            <v>f.버팀보 철거 (12∼14m)</v>
          </cell>
        </row>
        <row r="451">
          <cell r="A451" t="str">
            <v>g.CORNER STRUT 제작</v>
          </cell>
        </row>
        <row r="452">
          <cell r="A452" t="str">
            <v>h.CORNER STRUT 설치 (3∼5m)</v>
          </cell>
        </row>
        <row r="453">
          <cell r="A453" t="str">
            <v>i.CORNER STRUT 철거 (3∼5m)</v>
          </cell>
        </row>
        <row r="454">
          <cell r="A454" t="str">
            <v>j.CORNER STRUT 설치 (6∼8m)</v>
          </cell>
        </row>
        <row r="455">
          <cell r="A455" t="str">
            <v>k.CORNER STRUT 철거 (6∼8m)</v>
          </cell>
        </row>
        <row r="456">
          <cell r="A456" t="str">
            <v>l.CORNER STRUT 설치 (9∼11m)</v>
          </cell>
        </row>
        <row r="457">
          <cell r="A457" t="str">
            <v>m.CORNER STRUT 철거 (9∼11m)</v>
          </cell>
        </row>
        <row r="458">
          <cell r="A458" t="str">
            <v>n.JACK 설치해체</v>
          </cell>
        </row>
        <row r="459">
          <cell r="A459" t="str">
            <v>o.보걸이설치</v>
          </cell>
        </row>
        <row r="460">
          <cell r="A460" t="str">
            <v>p.보걸이철거</v>
          </cell>
        </row>
        <row r="461">
          <cell r="A461" t="str">
            <v>q.띠장설치</v>
          </cell>
        </row>
        <row r="462">
          <cell r="A462" t="str">
            <v>r.띠장철거</v>
          </cell>
        </row>
        <row r="463">
          <cell r="A463" t="str">
            <v>s.띠장연결</v>
          </cell>
        </row>
        <row r="464">
          <cell r="A464" t="str">
            <v>t.BRACING BEAM 설치 (3∼5m)</v>
          </cell>
        </row>
        <row r="465">
          <cell r="A465" t="str">
            <v>u.BRACING BEAM 철거 (3∼5m)</v>
          </cell>
        </row>
        <row r="466">
          <cell r="A466" t="str">
            <v>v.BRACING BEAM 설치 (6∼8m)</v>
          </cell>
        </row>
        <row r="467">
          <cell r="A467" t="str">
            <v>w.BRACING BEAM 철거 (6∼8m)</v>
          </cell>
        </row>
        <row r="468">
          <cell r="A468" t="str">
            <v>x.피스브라켓 설치 및 철거</v>
          </cell>
        </row>
        <row r="469">
          <cell r="A469" t="str">
            <v>y.H-PILE항타</v>
          </cell>
        </row>
        <row r="470">
          <cell r="A470" t="str">
            <v>z.H-PILE항발</v>
          </cell>
        </row>
        <row r="471">
          <cell r="A471" t="str">
            <v>aa.구조용H형강</v>
          </cell>
        </row>
        <row r="472">
          <cell r="A472" t="str">
            <v>ab.구조용H형강</v>
          </cell>
        </row>
        <row r="473">
          <cell r="A473" t="str">
            <v>ac.강널말뚝</v>
          </cell>
        </row>
        <row r="474">
          <cell r="A474" t="str">
            <v>ad.강재 및 형강운반비</v>
          </cell>
        </row>
        <row r="475">
          <cell r="A475" t="str">
            <v>3.39 가교가설(산수1교)</v>
          </cell>
        </row>
        <row r="476">
          <cell r="A476" t="str">
            <v>3.40 점검등설비공사(산수1교)</v>
          </cell>
        </row>
        <row r="477">
          <cell r="A477" t="str">
            <v>3.41 한전인입비(산수1교)</v>
          </cell>
        </row>
        <row r="478">
          <cell r="A478" t="str">
            <v>C.산수2교(S.T.BOX교)</v>
          </cell>
        </row>
        <row r="479">
          <cell r="A479" t="str">
            <v>3.01 터 파 기</v>
          </cell>
        </row>
        <row r="480">
          <cell r="A480" t="str">
            <v>a.육상토사</v>
          </cell>
        </row>
        <row r="481">
          <cell r="A481" t="str">
            <v>b.육상풍화암</v>
          </cell>
        </row>
        <row r="482">
          <cell r="A482" t="str">
            <v>-1.육상풍화암</v>
          </cell>
        </row>
        <row r="483">
          <cell r="A483" t="str">
            <v>-2.육상풍화암</v>
          </cell>
        </row>
        <row r="484">
          <cell r="A484" t="str">
            <v>c.용수토사</v>
          </cell>
        </row>
        <row r="485">
          <cell r="A485" t="str">
            <v>-1.용수토사</v>
          </cell>
        </row>
        <row r="486">
          <cell r="A486" t="str">
            <v>-2.용수토사</v>
          </cell>
        </row>
        <row r="487">
          <cell r="A487" t="str">
            <v>d.용수풍화암</v>
          </cell>
        </row>
        <row r="488">
          <cell r="A488" t="str">
            <v>e.용수발파암</v>
          </cell>
        </row>
        <row r="489">
          <cell r="A489" t="str">
            <v>3.02 되메우기(기계70%,인력30%)</v>
          </cell>
        </row>
        <row r="490">
          <cell r="A490" t="str">
            <v>3.03 뒷채움 및 다짐</v>
          </cell>
        </row>
        <row r="491">
          <cell r="A491" t="str">
            <v>3.04 면정리및청소</v>
          </cell>
        </row>
        <row r="492">
          <cell r="A492" t="str">
            <v>3.05 앞 성 토</v>
          </cell>
        </row>
        <row r="493">
          <cell r="A493" t="str">
            <v>3.06 세굴방지용사석채움</v>
          </cell>
        </row>
        <row r="494">
          <cell r="A494" t="str">
            <v>3.07 물 푸 기</v>
          </cell>
        </row>
        <row r="495">
          <cell r="A495" t="str">
            <v>3.08 콘크리트 타설</v>
          </cell>
        </row>
        <row r="496">
          <cell r="A496" t="str">
            <v>a.철       근</v>
          </cell>
        </row>
        <row r="497">
          <cell r="A497" t="str">
            <v>b.무       근</v>
          </cell>
        </row>
        <row r="498">
          <cell r="A498" t="str">
            <v>c.무       근</v>
          </cell>
        </row>
        <row r="499">
          <cell r="A499" t="str">
            <v>d.펌프카 타설</v>
          </cell>
        </row>
        <row r="500">
          <cell r="A500" t="str">
            <v>e.펌프카 타설</v>
          </cell>
        </row>
        <row r="501">
          <cell r="A501" t="str">
            <v>3.09 무수축 콘크리트</v>
          </cell>
        </row>
        <row r="502">
          <cell r="A502" t="str">
            <v>3.10 무수축 몰탈</v>
          </cell>
        </row>
        <row r="503">
          <cell r="A503" t="str">
            <v>3.11 거푸집공</v>
          </cell>
        </row>
        <row r="504">
          <cell r="A504" t="str">
            <v>a.합판거푸집</v>
          </cell>
        </row>
        <row r="505">
          <cell r="A505" t="str">
            <v>-1.거푸집</v>
          </cell>
        </row>
        <row r="506">
          <cell r="A506" t="str">
            <v>-2.거푸집</v>
          </cell>
        </row>
        <row r="507">
          <cell r="A507" t="str">
            <v>-3.거푸집</v>
          </cell>
        </row>
        <row r="508">
          <cell r="A508" t="str">
            <v>-4.거푸집</v>
          </cell>
        </row>
        <row r="509">
          <cell r="A509" t="str">
            <v>-5.거푸집</v>
          </cell>
        </row>
        <row r="510">
          <cell r="A510" t="str">
            <v>-6.거푸집</v>
          </cell>
        </row>
        <row r="511">
          <cell r="A511" t="str">
            <v>-7.거푸집</v>
          </cell>
        </row>
        <row r="512">
          <cell r="A512" t="str">
            <v>b.PE무늬거푸집</v>
          </cell>
        </row>
        <row r="513">
          <cell r="A513" t="str">
            <v>-1.P.E무늬거푸집</v>
          </cell>
        </row>
        <row r="514">
          <cell r="A514" t="str">
            <v>-2.P.E무늬거푸집</v>
          </cell>
        </row>
        <row r="515">
          <cell r="A515" t="str">
            <v>c.목재 원형거푸집</v>
          </cell>
        </row>
        <row r="516">
          <cell r="A516" t="str">
            <v>-1.원형거푸집</v>
          </cell>
        </row>
        <row r="517">
          <cell r="A517" t="str">
            <v>-2.원형거푸집</v>
          </cell>
        </row>
        <row r="518">
          <cell r="A518" t="str">
            <v>-3.원형거푸집</v>
          </cell>
        </row>
        <row r="519">
          <cell r="A519" t="str">
            <v>-4.원형거푸집</v>
          </cell>
        </row>
        <row r="520">
          <cell r="A520" t="str">
            <v>3.12 동바리</v>
          </cell>
        </row>
        <row r="521">
          <cell r="A521" t="str">
            <v>a.동바리</v>
          </cell>
        </row>
        <row r="522">
          <cell r="A522" t="str">
            <v>b.동바리</v>
          </cell>
        </row>
        <row r="523">
          <cell r="A523" t="str">
            <v>c.동바리</v>
          </cell>
        </row>
        <row r="524">
          <cell r="A524" t="str">
            <v>d.동바리 수평연결재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DATA"/>
      <sheetName val="금액내역서"/>
      <sheetName val="원남울진낙찰내역(99.4.13 부산청)"/>
      <sheetName val="DATE"/>
      <sheetName val="Sheet1"/>
      <sheetName val="본사업"/>
      <sheetName val="화산경계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갑지"/>
      <sheetName val="과천MAIN"/>
      <sheetName val="일위 (2)"/>
      <sheetName val="갑지 (2)"/>
      <sheetName val="산출근거서"/>
      <sheetName val="일위"/>
      <sheetName val="수량산출"/>
      <sheetName val="6PILE  (돌출)"/>
      <sheetName val="화산경계"/>
      <sheetName val="3BL공동구 수량"/>
      <sheetName val="말뚝물량"/>
      <sheetName val="__MAIN"/>
      <sheetName val="발신정보"/>
      <sheetName val="sw1"/>
      <sheetName val="NOMUBI"/>
      <sheetName val="OPT7"/>
      <sheetName val="노임"/>
      <sheetName val="부하계산서"/>
      <sheetName val="#REF"/>
      <sheetName val="신우"/>
      <sheetName val="터널조도"/>
      <sheetName val="일보"/>
      <sheetName val="1766-1"/>
      <sheetName val="설비"/>
      <sheetName val="조도계산서 (도서)"/>
      <sheetName val="실행비교"/>
      <sheetName val="예정(3)"/>
      <sheetName val="동원(3)"/>
      <sheetName val="원가계산서"/>
      <sheetName val="BQ(실행)"/>
      <sheetName val="Sheet1"/>
      <sheetName val="적용기준"/>
      <sheetName val="2F 회의실견적(5_14 일대)"/>
      <sheetName val="DATE"/>
      <sheetName val="낙찰표"/>
      <sheetName val="중기사용료"/>
      <sheetName val="실행철강하도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A製總"/>
      <sheetName val="I一般比"/>
      <sheetName val="IS"/>
      <sheetName val="J間材"/>
      <sheetName val="J輸入計"/>
      <sheetName val="J輸入率1"/>
      <sheetName val="노임단가"/>
      <sheetName val="수량산출"/>
      <sheetName val="6PILE  (돌출)"/>
      <sheetName val="20관리비율"/>
      <sheetName val="입력DATA"/>
      <sheetName val="바닥판"/>
      <sheetName val="정부노임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Sheet6"/>
      <sheetName val="PROJECT BRIEF"/>
      <sheetName val="배관배선 단가조사"/>
      <sheetName val="일위대가"/>
      <sheetName val="일위대가집계"/>
      <sheetName val="화재 탐지 설비"/>
      <sheetName val="원남울진낙찰내역(99.4.13 부산청)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98수문일위"/>
      <sheetName val="98자재단가"/>
      <sheetName val="98년도"/>
      <sheetName val="99년도1월 "/>
      <sheetName val="99년도4월 "/>
      <sheetName val="99년도7월"/>
      <sheetName val="99년도9월"/>
      <sheetName val="해평이토변"/>
      <sheetName val="녹동자동비22560"/>
      <sheetName val="녹동자동비22760"/>
      <sheetName val="광양도이자동비"/>
      <sheetName val="도암천자동비"/>
      <sheetName val="광양신아배수문"/>
      <sheetName val="창포지구"/>
      <sheetName val="도양자동비"/>
      <sheetName val="회문지구"/>
      <sheetName val="토기공"/>
      <sheetName val="옥룡제"/>
      <sheetName val="봉덕보"/>
      <sheetName val="봉덕보 1"/>
      <sheetName val="난간"/>
      <sheetName val="20관리비율"/>
      <sheetName val="공사비99-10"/>
      <sheetName val="수량산출"/>
      <sheetName val="실행철강하도"/>
    </sheetNames>
    <sheetDataSet>
      <sheetData sheetId="0" refreshError="1"/>
      <sheetData sheetId="1" refreshError="1">
        <row r="2">
          <cell r="A2" t="str">
            <v>★ 본 수문용 일위대가표를 수정할때는 아래사항을 유의하기바람</v>
          </cell>
        </row>
        <row r="3">
          <cell r="A3" t="str">
            <v>1. 사용장비 손료는 단가항목이 공란인것은 토목에서 받아 기입하고, 다른것은 시중물가지에서 해당 단가를 찾아  수정할것</v>
          </cell>
        </row>
        <row r="4">
          <cell r="A4" t="str">
            <v xml:space="preserve">2. 도장비 산출 내역중 자재비는 별도 기입할것.          </v>
          </cell>
        </row>
        <row r="11">
          <cell r="G11" t="str">
            <v>'98 년도  노 임  단 가 표</v>
          </cell>
        </row>
        <row r="12">
          <cell r="E12" t="str">
            <v/>
          </cell>
        </row>
        <row r="13">
          <cell r="A13" t="str">
            <v>종       별</v>
          </cell>
          <cell r="C13" t="str">
            <v>재 료 또 는</v>
          </cell>
          <cell r="D13" t="str">
            <v>원 수</v>
          </cell>
          <cell r="E13" t="str">
            <v>단위</v>
          </cell>
          <cell r="F13" t="str">
            <v>총   액</v>
          </cell>
          <cell r="G13" t="str">
            <v>노   무   비</v>
          </cell>
          <cell r="I13" t="str">
            <v>재   료   비</v>
          </cell>
          <cell r="K13" t="str">
            <v>경      비</v>
          </cell>
          <cell r="M13" t="str">
            <v>비   고</v>
          </cell>
        </row>
        <row r="14">
          <cell r="C14" t="str">
            <v xml:space="preserve">규       격 </v>
          </cell>
          <cell r="F14" t="str">
            <v>금   액</v>
          </cell>
          <cell r="G14" t="str">
            <v>단  가</v>
          </cell>
          <cell r="H14" t="str">
            <v>금   액</v>
          </cell>
          <cell r="I14" t="str">
            <v>단  가</v>
          </cell>
          <cell r="J14" t="str">
            <v>금   액</v>
          </cell>
          <cell r="K14" t="str">
            <v>단  가</v>
          </cell>
          <cell r="L14" t="str">
            <v>금   액</v>
          </cell>
        </row>
        <row r="15">
          <cell r="A15" t="str">
            <v>형  틀  목  공</v>
          </cell>
          <cell r="C15" t="str">
            <v/>
          </cell>
          <cell r="D15">
            <v>1</v>
          </cell>
          <cell r="E15" t="str">
            <v>일</v>
          </cell>
          <cell r="H15">
            <v>75306</v>
          </cell>
        </row>
        <row r="16">
          <cell r="A16" t="str">
            <v>절    단    공</v>
          </cell>
          <cell r="D16">
            <v>1</v>
          </cell>
          <cell r="E16" t="str">
            <v>"</v>
          </cell>
          <cell r="H16">
            <v>65881</v>
          </cell>
        </row>
        <row r="17">
          <cell r="A17" t="str">
            <v>석          공</v>
          </cell>
          <cell r="D17">
            <v>1</v>
          </cell>
          <cell r="E17" t="str">
            <v>"</v>
          </cell>
          <cell r="H17">
            <v>77005</v>
          </cell>
        </row>
        <row r="18">
          <cell r="A18" t="str">
            <v>특 수 비 계 공</v>
          </cell>
          <cell r="D18">
            <v>1</v>
          </cell>
          <cell r="E18" t="str">
            <v>"</v>
          </cell>
          <cell r="H18">
            <v>85884</v>
          </cell>
        </row>
        <row r="19">
          <cell r="A19" t="str">
            <v>비    계    공</v>
          </cell>
          <cell r="D19">
            <v>1</v>
          </cell>
          <cell r="E19" t="str">
            <v>"</v>
          </cell>
          <cell r="H19">
            <v>79467</v>
          </cell>
        </row>
        <row r="20">
          <cell r="A20" t="str">
            <v>도    장    공</v>
          </cell>
          <cell r="D20">
            <v>1</v>
          </cell>
          <cell r="E20" t="str">
            <v>일</v>
          </cell>
          <cell r="H20">
            <v>63038</v>
          </cell>
        </row>
        <row r="21">
          <cell r="A21" t="str">
            <v>플랜트기계설치공</v>
          </cell>
          <cell r="D21">
            <v>1</v>
          </cell>
          <cell r="E21" t="str">
            <v>"</v>
          </cell>
          <cell r="H21">
            <v>80805</v>
          </cell>
        </row>
        <row r="22">
          <cell r="A22" t="str">
            <v>플랜트  용접공</v>
          </cell>
          <cell r="D22">
            <v>1</v>
          </cell>
          <cell r="E22" t="str">
            <v>"</v>
          </cell>
          <cell r="H22">
            <v>95379</v>
          </cell>
        </row>
        <row r="23">
          <cell r="A23" t="str">
            <v>플랜트  제관공</v>
          </cell>
          <cell r="D23">
            <v>1</v>
          </cell>
          <cell r="E23" t="str">
            <v>"</v>
          </cell>
          <cell r="H23">
            <v>81966</v>
          </cell>
        </row>
        <row r="24">
          <cell r="A24" t="str">
            <v>플랜트  배관공</v>
          </cell>
          <cell r="D24">
            <v>1</v>
          </cell>
          <cell r="E24" t="str">
            <v>"</v>
          </cell>
          <cell r="H24">
            <v>97219</v>
          </cell>
        </row>
        <row r="25">
          <cell r="A25" t="str">
            <v>측    량    사</v>
          </cell>
          <cell r="D25">
            <v>1</v>
          </cell>
          <cell r="E25" t="str">
            <v>일</v>
          </cell>
          <cell r="H25">
            <v>58506</v>
          </cell>
        </row>
        <row r="26">
          <cell r="A26" t="str">
            <v>측량사    조수</v>
          </cell>
          <cell r="D26">
            <v>1</v>
          </cell>
          <cell r="E26" t="str">
            <v>"</v>
          </cell>
          <cell r="H26">
            <v>38777</v>
          </cell>
        </row>
        <row r="27">
          <cell r="A27" t="str">
            <v>플랜트    전공</v>
          </cell>
          <cell r="D27">
            <v>1</v>
          </cell>
          <cell r="E27" t="str">
            <v>"</v>
          </cell>
          <cell r="H27">
            <v>64285</v>
          </cell>
        </row>
        <row r="28">
          <cell r="A28" t="str">
            <v>특  별  인  부</v>
          </cell>
          <cell r="D28">
            <v>1</v>
          </cell>
          <cell r="E28" t="str">
            <v>"</v>
          </cell>
          <cell r="H28">
            <v>57379</v>
          </cell>
        </row>
        <row r="29">
          <cell r="A29" t="str">
            <v>보  통  인  부</v>
          </cell>
          <cell r="D29">
            <v>1</v>
          </cell>
          <cell r="E29" t="str">
            <v>"</v>
          </cell>
          <cell r="H29">
            <v>37736</v>
          </cell>
        </row>
        <row r="30">
          <cell r="A30" t="str">
            <v>중기 운전 기사</v>
          </cell>
          <cell r="D30">
            <v>1</v>
          </cell>
          <cell r="E30" t="str">
            <v>일</v>
          </cell>
          <cell r="H30">
            <v>56951</v>
          </cell>
        </row>
        <row r="31">
          <cell r="A31" t="str">
            <v>중  기  조  장</v>
          </cell>
          <cell r="D31">
            <v>1</v>
          </cell>
          <cell r="E31" t="str">
            <v>"</v>
          </cell>
          <cell r="H31">
            <v>55484</v>
          </cell>
        </row>
        <row r="32">
          <cell r="A32" t="str">
            <v>운전수(기  계)</v>
          </cell>
          <cell r="D32">
            <v>1</v>
          </cell>
          <cell r="E32" t="str">
            <v>"</v>
          </cell>
          <cell r="H32">
            <v>54325</v>
          </cell>
        </row>
        <row r="33">
          <cell r="A33" t="str">
            <v>운전사(운반차)</v>
          </cell>
          <cell r="D33">
            <v>1</v>
          </cell>
          <cell r="E33" t="str">
            <v>"</v>
          </cell>
          <cell r="H33">
            <v>51077</v>
          </cell>
        </row>
        <row r="34">
          <cell r="A34" t="str">
            <v>종       별</v>
          </cell>
          <cell r="C34" t="str">
            <v>재 료 또 는</v>
          </cell>
          <cell r="D34" t="str">
            <v xml:space="preserve">원 수 </v>
          </cell>
          <cell r="E34" t="str">
            <v>단 위</v>
          </cell>
          <cell r="F34" t="str">
            <v>총   액</v>
          </cell>
          <cell r="G34" t="str">
            <v>노   무   비</v>
          </cell>
          <cell r="I34" t="str">
            <v>재   료   비</v>
          </cell>
          <cell r="K34" t="str">
            <v>경      비</v>
          </cell>
          <cell r="M34" t="str">
            <v>비   고</v>
          </cell>
        </row>
        <row r="35">
          <cell r="C35" t="str">
            <v xml:space="preserve">규       격 </v>
          </cell>
          <cell r="F35" t="str">
            <v>금   액</v>
          </cell>
          <cell r="G35" t="str">
            <v>단  가</v>
          </cell>
          <cell r="H35" t="str">
            <v>금   액</v>
          </cell>
          <cell r="I35" t="str">
            <v>단  가</v>
          </cell>
          <cell r="J35" t="str">
            <v>금   액</v>
          </cell>
          <cell r="K35" t="str">
            <v>단  가</v>
          </cell>
          <cell r="L35" t="str">
            <v>금   액</v>
          </cell>
        </row>
        <row r="36">
          <cell r="A36" t="str">
            <v>중기 운전 조수</v>
          </cell>
          <cell r="D36">
            <v>1</v>
          </cell>
          <cell r="E36" t="str">
            <v>"</v>
          </cell>
          <cell r="H36">
            <v>42762</v>
          </cell>
        </row>
        <row r="37">
          <cell r="A37" t="str">
            <v>기    계    공</v>
          </cell>
          <cell r="D37">
            <v>1</v>
          </cell>
          <cell r="E37" t="str">
            <v>일</v>
          </cell>
          <cell r="H37">
            <v>58906</v>
          </cell>
        </row>
        <row r="38">
          <cell r="A38" t="str">
            <v>용접공 (일 반)</v>
          </cell>
          <cell r="D38">
            <v>1</v>
          </cell>
          <cell r="E38" t="str">
            <v>"</v>
          </cell>
          <cell r="H38">
            <v>74016</v>
          </cell>
        </row>
        <row r="39">
          <cell r="A39" t="str">
            <v>리    벳    공</v>
          </cell>
          <cell r="D39">
            <v>1</v>
          </cell>
          <cell r="E39" t="str">
            <v>"</v>
          </cell>
          <cell r="H39">
            <v>71579</v>
          </cell>
        </row>
        <row r="40">
          <cell r="A40" t="str">
            <v>계    령    공</v>
          </cell>
          <cell r="D40">
            <v>1</v>
          </cell>
          <cell r="E40" t="str">
            <v>"</v>
          </cell>
          <cell r="H40">
            <v>41937</v>
          </cell>
          <cell r="L40" t="str">
            <v/>
          </cell>
        </row>
        <row r="41">
          <cell r="A41" t="str">
            <v>제    도    공</v>
          </cell>
          <cell r="D41">
            <v>1</v>
          </cell>
          <cell r="E41" t="str">
            <v>"</v>
          </cell>
          <cell r="H41">
            <v>32747</v>
          </cell>
        </row>
        <row r="42">
          <cell r="A42" t="str">
            <v>현    도    공</v>
          </cell>
          <cell r="C42" t="str">
            <v/>
          </cell>
          <cell r="D42">
            <v>1</v>
          </cell>
          <cell r="E42" t="str">
            <v>일</v>
          </cell>
          <cell r="H42">
            <v>28487</v>
          </cell>
        </row>
        <row r="43">
          <cell r="A43" t="str">
            <v>마    킹    공</v>
          </cell>
          <cell r="D43">
            <v>1</v>
          </cell>
          <cell r="E43" t="str">
            <v>"</v>
          </cell>
          <cell r="H43">
            <v>26924</v>
          </cell>
        </row>
        <row r="44">
          <cell r="A44" t="str">
            <v>산 소 절 단 공</v>
          </cell>
          <cell r="D44">
            <v>1</v>
          </cell>
          <cell r="E44" t="str">
            <v>"</v>
          </cell>
          <cell r="H44">
            <v>31794</v>
          </cell>
        </row>
        <row r="45">
          <cell r="A45" t="str">
            <v>샤    링    공</v>
          </cell>
          <cell r="D45">
            <v>1</v>
          </cell>
          <cell r="E45" t="str">
            <v>"</v>
          </cell>
          <cell r="H45">
            <v>29508</v>
          </cell>
        </row>
        <row r="46">
          <cell r="A46" t="str">
            <v>프  레  스  공</v>
          </cell>
          <cell r="D46">
            <v>1</v>
          </cell>
          <cell r="E46" t="str">
            <v>"</v>
          </cell>
          <cell r="H46">
            <v>26250</v>
          </cell>
        </row>
        <row r="47">
          <cell r="A47" t="str">
            <v>보    링    공</v>
          </cell>
          <cell r="D47">
            <v>1</v>
          </cell>
          <cell r="E47" t="str">
            <v>일</v>
          </cell>
          <cell r="H47">
            <v>28378</v>
          </cell>
        </row>
        <row r="48">
          <cell r="A48" t="str">
            <v>밀    링    공</v>
          </cell>
          <cell r="D48">
            <v>1</v>
          </cell>
          <cell r="E48" t="str">
            <v>"</v>
          </cell>
          <cell r="H48">
            <v>27252</v>
          </cell>
        </row>
        <row r="49">
          <cell r="A49" t="str">
            <v>방 전 절 단 공</v>
          </cell>
          <cell r="D49">
            <v>1</v>
          </cell>
          <cell r="E49" t="str">
            <v>"</v>
          </cell>
          <cell r="H49">
            <v>27047</v>
          </cell>
        </row>
        <row r="50">
          <cell r="A50" t="str">
            <v>드    링    공</v>
          </cell>
          <cell r="D50">
            <v>1</v>
          </cell>
          <cell r="E50" t="str">
            <v>"</v>
          </cell>
          <cell r="H50">
            <v>27215</v>
          </cell>
        </row>
        <row r="51">
          <cell r="A51" t="str">
            <v>수 동 선 반 공</v>
          </cell>
          <cell r="D51">
            <v>1</v>
          </cell>
          <cell r="E51" t="str">
            <v>"</v>
          </cell>
          <cell r="H51">
            <v>27350</v>
          </cell>
        </row>
        <row r="52">
          <cell r="A52" t="str">
            <v>프  레  나  공</v>
          </cell>
          <cell r="D52">
            <v>1</v>
          </cell>
          <cell r="E52" t="str">
            <v>일</v>
          </cell>
          <cell r="H52">
            <v>25035</v>
          </cell>
        </row>
        <row r="53">
          <cell r="A53" t="str">
            <v>3 본  로 라 공</v>
          </cell>
          <cell r="D53">
            <v>1</v>
          </cell>
          <cell r="E53" t="str">
            <v>"</v>
          </cell>
          <cell r="H53">
            <v>34250</v>
          </cell>
        </row>
        <row r="54">
          <cell r="A54" t="str">
            <v>벤 딩 머 쉰 공</v>
          </cell>
          <cell r="D54">
            <v>1</v>
          </cell>
          <cell r="E54" t="str">
            <v>"</v>
          </cell>
          <cell r="H54">
            <v>29076</v>
          </cell>
        </row>
        <row r="55">
          <cell r="A55" t="str">
            <v>열  처  리  공</v>
          </cell>
          <cell r="D55">
            <v>1</v>
          </cell>
          <cell r="E55" t="str">
            <v>"</v>
          </cell>
          <cell r="H55">
            <v>25392</v>
          </cell>
        </row>
        <row r="56">
          <cell r="A56" t="str">
            <v>용    접    공</v>
          </cell>
          <cell r="D56">
            <v>1</v>
          </cell>
          <cell r="E56" t="str">
            <v>"</v>
          </cell>
          <cell r="H56">
            <v>27908</v>
          </cell>
        </row>
        <row r="57">
          <cell r="A57" t="str">
            <v>종       별</v>
          </cell>
          <cell r="C57" t="str">
            <v>재 료 또 는</v>
          </cell>
          <cell r="D57" t="str">
            <v xml:space="preserve">원 수 </v>
          </cell>
          <cell r="E57" t="str">
            <v>단 위</v>
          </cell>
          <cell r="F57" t="str">
            <v>총   액</v>
          </cell>
          <cell r="G57" t="str">
            <v>노   무   비</v>
          </cell>
          <cell r="I57" t="str">
            <v>재   료   비</v>
          </cell>
          <cell r="K57" t="str">
            <v>경      비</v>
          </cell>
          <cell r="M57" t="str">
            <v>비   고</v>
          </cell>
        </row>
        <row r="58">
          <cell r="C58" t="str">
            <v xml:space="preserve">규       격 </v>
          </cell>
          <cell r="F58" t="str">
            <v>금   액</v>
          </cell>
          <cell r="G58" t="str">
            <v>단  가</v>
          </cell>
          <cell r="H58" t="str">
            <v>금   액</v>
          </cell>
          <cell r="I58" t="str">
            <v>단  가</v>
          </cell>
          <cell r="J58" t="str">
            <v>금   액</v>
          </cell>
          <cell r="K58" t="str">
            <v>단  가</v>
          </cell>
          <cell r="L58" t="str">
            <v>금   액</v>
          </cell>
        </row>
        <row r="59">
          <cell r="A59" t="str">
            <v>그 라 인 다 공</v>
          </cell>
          <cell r="D59">
            <v>1</v>
          </cell>
          <cell r="E59" t="str">
            <v>일</v>
          </cell>
          <cell r="H59">
            <v>26032</v>
          </cell>
        </row>
        <row r="60">
          <cell r="A60" t="str">
            <v>비파괴  시험공</v>
          </cell>
          <cell r="D60">
            <v>1</v>
          </cell>
          <cell r="E60" t="str">
            <v>"</v>
          </cell>
          <cell r="H60">
            <v>64472</v>
          </cell>
        </row>
        <row r="61">
          <cell r="A61" t="str">
            <v>기계 기사 1 급</v>
          </cell>
          <cell r="C61" t="str">
            <v>(중급기술자)</v>
          </cell>
          <cell r="D61">
            <v>1</v>
          </cell>
          <cell r="E61" t="str">
            <v>"</v>
          </cell>
          <cell r="H61">
            <v>97488</v>
          </cell>
        </row>
        <row r="62">
          <cell r="A62" t="str">
            <v>기계 기사 2 급</v>
          </cell>
          <cell r="C62" t="str">
            <v>(초급기술자)</v>
          </cell>
          <cell r="D62">
            <v>1</v>
          </cell>
          <cell r="E62" t="str">
            <v>"</v>
          </cell>
          <cell r="H62">
            <v>69405</v>
          </cell>
        </row>
        <row r="63">
          <cell r="A63" t="str">
            <v>철    공</v>
          </cell>
          <cell r="D63">
            <v>1</v>
          </cell>
          <cell r="E63" t="str">
            <v>"</v>
          </cell>
          <cell r="H63">
            <v>72430</v>
          </cell>
        </row>
        <row r="64">
          <cell r="A64" t="str">
            <v>잠 수 부</v>
          </cell>
          <cell r="D64">
            <v>1</v>
          </cell>
          <cell r="E64" t="str">
            <v xml:space="preserve">일 </v>
          </cell>
          <cell r="H64">
            <v>81832</v>
          </cell>
        </row>
        <row r="65">
          <cell r="A65" t="str">
            <v>선    부</v>
          </cell>
          <cell r="D65">
            <v>1</v>
          </cell>
          <cell r="E65" t="str">
            <v xml:space="preserve">일 </v>
          </cell>
          <cell r="H65">
            <v>40088</v>
          </cell>
        </row>
        <row r="66">
          <cell r="A66" t="str">
            <v>조 력 공</v>
          </cell>
          <cell r="D66">
            <v>1</v>
          </cell>
          <cell r="E66" t="str">
            <v xml:space="preserve">일 </v>
          </cell>
          <cell r="H66">
            <v>48912</v>
          </cell>
        </row>
        <row r="67">
          <cell r="A67" t="str">
            <v>품질관리공(시험사1급)</v>
          </cell>
          <cell r="D67">
            <v>1</v>
          </cell>
          <cell r="E67" t="str">
            <v xml:space="preserve">일 </v>
          </cell>
          <cell r="H67">
            <v>47867</v>
          </cell>
          <cell r="L67" t="str">
            <v/>
          </cell>
        </row>
        <row r="68">
          <cell r="A68" t="str">
            <v>특급기술자(건설및기타)</v>
          </cell>
          <cell r="D68">
            <v>1</v>
          </cell>
          <cell r="E68" t="str">
            <v xml:space="preserve">일 </v>
          </cell>
          <cell r="H68">
            <v>142203</v>
          </cell>
          <cell r="L68" t="str">
            <v/>
          </cell>
        </row>
        <row r="69">
          <cell r="A69" t="str">
            <v>고급기술자(    "     )</v>
          </cell>
          <cell r="D69">
            <v>1</v>
          </cell>
          <cell r="E69" t="str">
            <v xml:space="preserve">일 </v>
          </cell>
          <cell r="H69">
            <v>117410</v>
          </cell>
          <cell r="L69" t="str">
            <v/>
          </cell>
        </row>
        <row r="70">
          <cell r="A70" t="str">
            <v>중급기술자(    "     )</v>
          </cell>
          <cell r="D70">
            <v>1</v>
          </cell>
          <cell r="E70" t="str">
            <v xml:space="preserve">일 </v>
          </cell>
          <cell r="H70">
            <v>97488</v>
          </cell>
          <cell r="L70" t="str">
            <v/>
          </cell>
        </row>
        <row r="71">
          <cell r="A71" t="str">
            <v>초급기술자(    "     )</v>
          </cell>
          <cell r="D71">
            <v>1</v>
          </cell>
          <cell r="E71" t="str">
            <v xml:space="preserve">일 </v>
          </cell>
          <cell r="H71">
            <v>69405</v>
          </cell>
          <cell r="L71" t="str">
            <v/>
          </cell>
        </row>
        <row r="72">
          <cell r="A72" t="str">
            <v>고급기능사(    "     )</v>
          </cell>
          <cell r="D72">
            <v>1</v>
          </cell>
          <cell r="E72" t="str">
            <v xml:space="preserve">일 </v>
          </cell>
          <cell r="H72">
            <v>68094</v>
          </cell>
          <cell r="L72" t="str">
            <v/>
          </cell>
        </row>
        <row r="73">
          <cell r="A73" t="str">
            <v>중급기능사(    "     )</v>
          </cell>
          <cell r="D73">
            <v>1</v>
          </cell>
          <cell r="E73" t="str">
            <v xml:space="preserve">일 </v>
          </cell>
          <cell r="H73">
            <v>60249</v>
          </cell>
          <cell r="L73" t="str">
            <v/>
          </cell>
        </row>
        <row r="74">
          <cell r="A74" t="str">
            <v>초급기능사(    "     )</v>
          </cell>
          <cell r="D74">
            <v>1</v>
          </cell>
          <cell r="E74" t="str">
            <v xml:space="preserve">일 </v>
          </cell>
          <cell r="H74">
            <v>48652</v>
          </cell>
          <cell r="L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1">
          <cell r="B81" t="str">
            <v>'98 년도  소 모 자 재  단 가 표</v>
          </cell>
        </row>
        <row r="82">
          <cell r="E82" t="str">
            <v/>
          </cell>
        </row>
        <row r="83">
          <cell r="A83" t="str">
            <v>종       별</v>
          </cell>
          <cell r="C83" t="str">
            <v>재 료 또 는</v>
          </cell>
          <cell r="D83" t="str">
            <v xml:space="preserve">원 수 </v>
          </cell>
          <cell r="E83" t="str">
            <v>단 위</v>
          </cell>
          <cell r="F83" t="str">
            <v>총   액</v>
          </cell>
          <cell r="G83" t="str">
            <v>노   무   비</v>
          </cell>
          <cell r="I83" t="str">
            <v>재   료   비</v>
          </cell>
          <cell r="K83" t="str">
            <v>경      비</v>
          </cell>
          <cell r="M83" t="str">
            <v>비   고</v>
          </cell>
        </row>
        <row r="84">
          <cell r="C84" t="str">
            <v xml:space="preserve">규       격 </v>
          </cell>
          <cell r="F84" t="str">
            <v>금   액</v>
          </cell>
          <cell r="G84" t="str">
            <v>단  가</v>
          </cell>
          <cell r="H84" t="str">
            <v>금   액</v>
          </cell>
          <cell r="I84" t="str">
            <v>단  가</v>
          </cell>
          <cell r="J84" t="str">
            <v>금   액</v>
          </cell>
          <cell r="K84" t="str">
            <v>단  가</v>
          </cell>
          <cell r="L84" t="str">
            <v>금   액</v>
          </cell>
        </row>
        <row r="85">
          <cell r="A85" t="str">
            <v>산          소</v>
          </cell>
          <cell r="C85" t="str">
            <v>6,000 L</v>
          </cell>
          <cell r="D85">
            <v>1</v>
          </cell>
          <cell r="E85" t="str">
            <v>병</v>
          </cell>
          <cell r="J85">
            <v>12000</v>
          </cell>
        </row>
        <row r="86">
          <cell r="A86" t="str">
            <v>아  세  치  렌</v>
          </cell>
          <cell r="C86" t="str">
            <v>4,500 L</v>
          </cell>
          <cell r="D86">
            <v>1</v>
          </cell>
          <cell r="E86" t="str">
            <v>"</v>
          </cell>
          <cell r="J86">
            <v>55392</v>
          </cell>
        </row>
        <row r="87">
          <cell r="B87" t="str">
            <v xml:space="preserve">  "</v>
          </cell>
          <cell r="C87" t="str">
            <v>2,100 L</v>
          </cell>
          <cell r="D87">
            <v>1</v>
          </cell>
          <cell r="E87" t="str">
            <v>"</v>
          </cell>
          <cell r="J87">
            <v>25849</v>
          </cell>
        </row>
        <row r="88">
          <cell r="A88" t="str">
            <v>STS 용  접  봉</v>
          </cell>
          <cell r="C88" t="str">
            <v>4Φx350L</v>
          </cell>
          <cell r="D88">
            <v>1</v>
          </cell>
          <cell r="E88" t="str">
            <v>kg</v>
          </cell>
          <cell r="J88">
            <v>5460</v>
          </cell>
        </row>
        <row r="89">
          <cell r="A89" t="str">
            <v>SS400  용 접 봉</v>
          </cell>
          <cell r="C89" t="str">
            <v>"</v>
          </cell>
          <cell r="D89">
            <v>1</v>
          </cell>
          <cell r="E89" t="str">
            <v>"</v>
          </cell>
          <cell r="J89">
            <v>1260</v>
          </cell>
        </row>
        <row r="90">
          <cell r="A90" t="str">
            <v>전  력  요  금</v>
          </cell>
          <cell r="D90">
            <v>1</v>
          </cell>
          <cell r="E90" t="str">
            <v>Kwh</v>
          </cell>
          <cell r="J90">
            <v>61.6</v>
          </cell>
        </row>
        <row r="91">
          <cell r="A91" t="str">
            <v>함          석</v>
          </cell>
          <cell r="C91" t="str">
            <v>#32x3'x6'</v>
          </cell>
          <cell r="D91">
            <v>1</v>
          </cell>
          <cell r="E91" t="str">
            <v>매</v>
          </cell>
          <cell r="J91">
            <v>2597</v>
          </cell>
        </row>
        <row r="92">
          <cell r="B92" t="str">
            <v xml:space="preserve">  "</v>
          </cell>
          <cell r="C92" t="str">
            <v>#31x3'x6'</v>
          </cell>
          <cell r="D92">
            <v>1</v>
          </cell>
          <cell r="E92" t="str">
            <v>"</v>
          </cell>
          <cell r="J92">
            <v>2825</v>
          </cell>
        </row>
        <row r="93">
          <cell r="A93" t="str">
            <v>경          유</v>
          </cell>
          <cell r="D93">
            <v>1</v>
          </cell>
          <cell r="E93" t="str">
            <v>L</v>
          </cell>
          <cell r="J93">
            <v>526.4</v>
          </cell>
        </row>
        <row r="94">
          <cell r="A94" t="str">
            <v>코  크  스</v>
          </cell>
          <cell r="D94">
            <v>1</v>
          </cell>
          <cell r="E94" t="str">
            <v>kg</v>
          </cell>
          <cell r="J94">
            <v>183</v>
          </cell>
        </row>
        <row r="95">
          <cell r="A95" t="str">
            <v>그라인다돌</v>
          </cell>
          <cell r="D95">
            <v>1</v>
          </cell>
          <cell r="E95" t="str">
            <v>개</v>
          </cell>
          <cell r="J95">
            <v>3380</v>
          </cell>
        </row>
        <row r="96">
          <cell r="A96" t="str">
            <v>노   즐</v>
          </cell>
          <cell r="D96">
            <v>1</v>
          </cell>
          <cell r="E96" t="str">
            <v>"</v>
          </cell>
          <cell r="J96">
            <v>32000</v>
          </cell>
        </row>
        <row r="97">
          <cell r="A97" t="str">
            <v>아  세  치  렌</v>
          </cell>
          <cell r="C97" t="str">
            <v>4,500 L</v>
          </cell>
          <cell r="D97">
            <v>1</v>
          </cell>
          <cell r="E97" t="str">
            <v>kg</v>
          </cell>
          <cell r="J97">
            <v>10500</v>
          </cell>
        </row>
        <row r="98">
          <cell r="B98" t="str">
            <v>- 엔진유</v>
          </cell>
          <cell r="E98" t="str">
            <v>L</v>
          </cell>
          <cell r="J98">
            <v>1250</v>
          </cell>
        </row>
        <row r="99">
          <cell r="B99" t="str">
            <v>- 구리이스</v>
          </cell>
          <cell r="E99" t="str">
            <v>KG</v>
          </cell>
          <cell r="J99">
            <v>2323</v>
          </cell>
        </row>
        <row r="100">
          <cell r="B100" t="str">
            <v>- 규사</v>
          </cell>
          <cell r="E100" t="str">
            <v>TON</v>
          </cell>
          <cell r="J100">
            <v>25000</v>
          </cell>
        </row>
        <row r="101">
          <cell r="B101" t="str">
            <v>- SAND</v>
          </cell>
          <cell r="E101" t="str">
            <v>㎥</v>
          </cell>
          <cell r="J101">
            <v>7000</v>
          </cell>
        </row>
        <row r="102">
          <cell r="B102" t="str">
            <v>- POWER BRUSH</v>
          </cell>
          <cell r="E102" t="str">
            <v>KG</v>
          </cell>
          <cell r="J102">
            <v>5000</v>
          </cell>
        </row>
        <row r="103">
          <cell r="A103" t="str">
            <v>종       별</v>
          </cell>
          <cell r="C103" t="str">
            <v>재 료 또 는</v>
          </cell>
          <cell r="D103" t="str">
            <v xml:space="preserve">원 수 </v>
          </cell>
          <cell r="E103" t="str">
            <v>단 위</v>
          </cell>
          <cell r="F103" t="str">
            <v>총   액</v>
          </cell>
          <cell r="G103" t="str">
            <v>노   무   비</v>
          </cell>
          <cell r="I103" t="str">
            <v>재   료   비</v>
          </cell>
          <cell r="K103" t="str">
            <v>경      비</v>
          </cell>
          <cell r="M103" t="str">
            <v>비   고</v>
          </cell>
        </row>
        <row r="104">
          <cell r="C104" t="str">
            <v xml:space="preserve">규       격 </v>
          </cell>
          <cell r="F104" t="str">
            <v>금   액</v>
          </cell>
          <cell r="G104" t="str">
            <v>단  가</v>
          </cell>
          <cell r="H104" t="str">
            <v>금   액</v>
          </cell>
          <cell r="I104" t="str">
            <v>단  가</v>
          </cell>
          <cell r="J104" t="str">
            <v>금   액</v>
          </cell>
          <cell r="K104" t="str">
            <v>단  가</v>
          </cell>
          <cell r="L104" t="str">
            <v>금   액</v>
          </cell>
        </row>
        <row r="105">
          <cell r="B105" t="str">
            <v>- WIRE BRUSH</v>
          </cell>
          <cell r="E105" t="str">
            <v>KG</v>
          </cell>
          <cell r="J105">
            <v>2000</v>
          </cell>
        </row>
        <row r="106">
          <cell r="B106" t="str">
            <v>- 세척제</v>
          </cell>
          <cell r="E106" t="str">
            <v>KG</v>
          </cell>
          <cell r="J106">
            <v>10500</v>
          </cell>
        </row>
        <row r="107">
          <cell r="B107" t="str">
            <v>- 넝마</v>
          </cell>
          <cell r="E107" t="str">
            <v>KG</v>
          </cell>
          <cell r="J107">
            <v>1363</v>
          </cell>
          <cell r="K107" t="str">
            <v>(적산정보 492)</v>
          </cell>
        </row>
        <row r="108">
          <cell r="B108" t="str">
            <v>- 세라믹코팅제</v>
          </cell>
          <cell r="E108" t="str">
            <v>KG</v>
          </cell>
          <cell r="J108">
            <v>168300</v>
          </cell>
        </row>
        <row r="109">
          <cell r="B109" t="str">
            <v>- 희석제</v>
          </cell>
          <cell r="E109" t="str">
            <v>통</v>
          </cell>
          <cell r="J109">
            <v>5120</v>
          </cell>
        </row>
        <row r="110">
          <cell r="B110" t="str">
            <v>ZINC RICH PRIMER</v>
          </cell>
          <cell r="E110" t="str">
            <v>L</v>
          </cell>
          <cell r="J110">
            <v>7945</v>
          </cell>
        </row>
        <row r="111">
          <cell r="B111" t="str">
            <v>신      나</v>
          </cell>
          <cell r="J111">
            <v>2111</v>
          </cell>
        </row>
        <row r="112">
          <cell r="B112" t="str">
            <v>방 오 도 료</v>
          </cell>
          <cell r="J112">
            <v>9231</v>
          </cell>
        </row>
        <row r="113">
          <cell r="B113" t="str">
            <v>신  나(ANTI FAULING)</v>
          </cell>
          <cell r="J113">
            <v>1530</v>
          </cell>
        </row>
        <row r="114">
          <cell r="B114" t="str">
            <v>TAL EPOXY</v>
          </cell>
          <cell r="J114">
            <v>3570</v>
          </cell>
        </row>
        <row r="115">
          <cell r="B115" t="str">
            <v>PURE EPOXY</v>
          </cell>
          <cell r="J115">
            <v>4010</v>
          </cell>
        </row>
        <row r="127">
          <cell r="B127" t="str">
            <v>'98 년도  사 용 장 비 경 비  단 가 표</v>
          </cell>
        </row>
        <row r="128">
          <cell r="E128" t="str">
            <v/>
          </cell>
        </row>
        <row r="129">
          <cell r="A129" t="str">
            <v>종       별</v>
          </cell>
          <cell r="C129" t="str">
            <v>재 료 또 는</v>
          </cell>
          <cell r="D129" t="str">
            <v xml:space="preserve">원 수 </v>
          </cell>
          <cell r="E129" t="str">
            <v>단 위</v>
          </cell>
          <cell r="F129" t="str">
            <v>총   액</v>
          </cell>
          <cell r="G129" t="str">
            <v>노   무   비</v>
          </cell>
          <cell r="I129" t="str">
            <v>재   료   비</v>
          </cell>
          <cell r="K129" t="str">
            <v>경      비</v>
          </cell>
          <cell r="M129" t="str">
            <v>비   고</v>
          </cell>
        </row>
        <row r="130">
          <cell r="C130" t="str">
            <v xml:space="preserve">규       격 </v>
          </cell>
          <cell r="F130" t="str">
            <v>금   액</v>
          </cell>
          <cell r="G130" t="str">
            <v>단  가</v>
          </cell>
          <cell r="H130" t="str">
            <v>금   액</v>
          </cell>
          <cell r="I130" t="str">
            <v>단  가</v>
          </cell>
          <cell r="J130" t="str">
            <v>금   액</v>
          </cell>
          <cell r="K130" t="str">
            <v>단  가</v>
          </cell>
          <cell r="L130" t="str">
            <v>금   액</v>
          </cell>
        </row>
        <row r="131">
          <cell r="A131" t="str">
            <v>Lathe</v>
          </cell>
          <cell r="C131" t="str">
            <v>12ftx7.5Hp</v>
          </cell>
          <cell r="D131">
            <v>1</v>
          </cell>
          <cell r="E131" t="str">
            <v>hr</v>
          </cell>
          <cell r="H131">
            <v>3418</v>
          </cell>
          <cell r="L131">
            <v>3775</v>
          </cell>
        </row>
        <row r="132">
          <cell r="A132" t="str">
            <v>Planer</v>
          </cell>
          <cell r="C132" t="str">
            <v>4ftx8ft</v>
          </cell>
          <cell r="D132">
            <v>1</v>
          </cell>
          <cell r="E132" t="str">
            <v>"</v>
          </cell>
          <cell r="H132">
            <v>3129</v>
          </cell>
          <cell r="L132">
            <v>2743</v>
          </cell>
        </row>
        <row r="133">
          <cell r="A133" t="str">
            <v>Boring Machine</v>
          </cell>
          <cell r="C133" t="str">
            <v>horizontal type 3Hp</v>
          </cell>
        </row>
        <row r="134">
          <cell r="D134">
            <v>1</v>
          </cell>
          <cell r="E134" t="str">
            <v>"</v>
          </cell>
          <cell r="H134">
            <v>3547</v>
          </cell>
          <cell r="L134">
            <v>8928</v>
          </cell>
        </row>
        <row r="135">
          <cell r="A135" t="str">
            <v>Union Melt Welder</v>
          </cell>
          <cell r="C135" t="str">
            <v>5.5 KVA</v>
          </cell>
          <cell r="D135">
            <v>1</v>
          </cell>
          <cell r="E135" t="str">
            <v>"</v>
          </cell>
          <cell r="H135">
            <v>3488</v>
          </cell>
          <cell r="L135">
            <v>1797</v>
          </cell>
        </row>
        <row r="136">
          <cell r="A136" t="str">
            <v>Gouging Machine</v>
          </cell>
          <cell r="C136" t="str">
            <v>중형</v>
          </cell>
          <cell r="D136">
            <v>1</v>
          </cell>
          <cell r="E136" t="str">
            <v>"</v>
          </cell>
          <cell r="H136">
            <v>3380</v>
          </cell>
          <cell r="L136">
            <v>670</v>
          </cell>
        </row>
        <row r="137">
          <cell r="A137" t="str">
            <v>Gas Cutting Machine</v>
          </cell>
        </row>
        <row r="138">
          <cell r="C138" t="str">
            <v>auto 중형</v>
          </cell>
          <cell r="D138">
            <v>1</v>
          </cell>
          <cell r="E138" t="str">
            <v>hr</v>
          </cell>
          <cell r="H138">
            <v>11922</v>
          </cell>
          <cell r="L138">
            <v>119</v>
          </cell>
        </row>
        <row r="139">
          <cell r="B139" t="str">
            <v xml:space="preserve">  "</v>
          </cell>
          <cell r="C139" t="str">
            <v>manual 중형</v>
          </cell>
          <cell r="D139">
            <v>1</v>
          </cell>
          <cell r="E139" t="str">
            <v>"</v>
          </cell>
          <cell r="H139">
            <v>3974</v>
          </cell>
          <cell r="L139">
            <v>115</v>
          </cell>
        </row>
        <row r="140">
          <cell r="A140" t="str">
            <v>Gas Heating Touch</v>
          </cell>
          <cell r="C140" t="str">
            <v>중형</v>
          </cell>
          <cell r="D140">
            <v>1</v>
          </cell>
          <cell r="E140" t="str">
            <v>"</v>
          </cell>
          <cell r="H140">
            <v>3174</v>
          </cell>
          <cell r="L140">
            <v>115</v>
          </cell>
        </row>
        <row r="141">
          <cell r="A141" t="str">
            <v>A.C Welder</v>
          </cell>
          <cell r="C141" t="str">
            <v>5.5 KVA</v>
          </cell>
          <cell r="D141">
            <v>1</v>
          </cell>
          <cell r="E141" t="str">
            <v>"</v>
          </cell>
          <cell r="L141">
            <v>107</v>
          </cell>
        </row>
        <row r="142">
          <cell r="B142" t="str">
            <v xml:space="preserve"> "</v>
          </cell>
          <cell r="C142" t="str">
            <v>10 KVA</v>
          </cell>
          <cell r="D142">
            <v>1</v>
          </cell>
          <cell r="E142" t="str">
            <v>"</v>
          </cell>
          <cell r="L142">
            <v>155</v>
          </cell>
        </row>
        <row r="143">
          <cell r="A143" t="str">
            <v>D.C Welder</v>
          </cell>
          <cell r="C143" t="str">
            <v>300A  5.5KW</v>
          </cell>
          <cell r="D143">
            <v>1</v>
          </cell>
          <cell r="E143" t="str">
            <v>hr</v>
          </cell>
          <cell r="L143">
            <v>359</v>
          </cell>
        </row>
        <row r="144">
          <cell r="A144" t="str">
            <v>Gas Welder</v>
          </cell>
          <cell r="C144" t="str">
            <v>대형</v>
          </cell>
          <cell r="D144">
            <v>1</v>
          </cell>
          <cell r="E144" t="str">
            <v>"</v>
          </cell>
          <cell r="L144">
            <v>149.5</v>
          </cell>
        </row>
        <row r="145">
          <cell r="B145" t="str">
            <v xml:space="preserve"> "</v>
          </cell>
          <cell r="C145" t="str">
            <v>중형</v>
          </cell>
          <cell r="D145">
            <v>1</v>
          </cell>
          <cell r="E145" t="str">
            <v>"</v>
          </cell>
          <cell r="L145">
            <v>115</v>
          </cell>
        </row>
        <row r="146">
          <cell r="A146" t="str">
            <v>Hydro Press</v>
          </cell>
          <cell r="C146" t="str">
            <v>300ton</v>
          </cell>
          <cell r="D146">
            <v>1</v>
          </cell>
          <cell r="E146" t="str">
            <v>"</v>
          </cell>
          <cell r="H146">
            <v>3281</v>
          </cell>
          <cell r="L146">
            <v>8463</v>
          </cell>
        </row>
        <row r="147">
          <cell r="B147" t="str">
            <v xml:space="preserve"> "</v>
          </cell>
          <cell r="C147" t="str">
            <v>100ton</v>
          </cell>
          <cell r="D147">
            <v>1</v>
          </cell>
          <cell r="E147" t="str">
            <v>"</v>
          </cell>
          <cell r="H147">
            <v>3281</v>
          </cell>
          <cell r="L147">
            <v>6045</v>
          </cell>
        </row>
        <row r="148">
          <cell r="A148" t="str">
            <v>Bending Roller</v>
          </cell>
          <cell r="C148" t="str">
            <v>23ft</v>
          </cell>
          <cell r="D148">
            <v>1</v>
          </cell>
          <cell r="E148" t="str">
            <v>hr</v>
          </cell>
          <cell r="H148">
            <v>4281</v>
          </cell>
          <cell r="L148">
            <v>6323</v>
          </cell>
        </row>
        <row r="149">
          <cell r="A149" t="str">
            <v>종       별</v>
          </cell>
          <cell r="C149" t="str">
            <v>재 료 또 는</v>
          </cell>
          <cell r="D149" t="str">
            <v xml:space="preserve">원 수 </v>
          </cell>
          <cell r="E149" t="str">
            <v>단 위</v>
          </cell>
          <cell r="F149" t="str">
            <v>총   액</v>
          </cell>
          <cell r="G149" t="str">
            <v>노   무   비</v>
          </cell>
          <cell r="I149" t="str">
            <v>재   료   비</v>
          </cell>
          <cell r="K149" t="str">
            <v>경      비</v>
          </cell>
          <cell r="M149" t="str">
            <v>비   고</v>
          </cell>
        </row>
        <row r="150">
          <cell r="C150" t="str">
            <v xml:space="preserve">규       격 </v>
          </cell>
          <cell r="F150" t="str">
            <v>금   액</v>
          </cell>
          <cell r="G150" t="str">
            <v>단  가</v>
          </cell>
          <cell r="H150" t="str">
            <v>금   액</v>
          </cell>
          <cell r="I150" t="str">
            <v>단  가</v>
          </cell>
          <cell r="J150" t="str">
            <v>금   액</v>
          </cell>
          <cell r="K150" t="str">
            <v>단  가</v>
          </cell>
          <cell r="L150" t="str">
            <v>금   액</v>
          </cell>
        </row>
        <row r="151">
          <cell r="A151" t="str">
            <v>Edge Bending Roller</v>
          </cell>
        </row>
        <row r="152">
          <cell r="C152" t="str">
            <v>23ft</v>
          </cell>
          <cell r="D152">
            <v>1</v>
          </cell>
          <cell r="E152" t="str">
            <v>"</v>
          </cell>
          <cell r="H152">
            <v>4281</v>
          </cell>
          <cell r="L152">
            <v>9484.5</v>
          </cell>
        </row>
        <row r="153">
          <cell r="A153" t="str">
            <v>Shearing Machine</v>
          </cell>
          <cell r="D153">
            <v>1</v>
          </cell>
          <cell r="E153" t="str">
            <v>"</v>
          </cell>
          <cell r="H153">
            <v>3688</v>
          </cell>
          <cell r="L153">
            <v>3209</v>
          </cell>
        </row>
        <row r="154">
          <cell r="A154" t="str">
            <v>Drilling Machine</v>
          </cell>
          <cell r="C154" t="str">
            <v xml:space="preserve"> 3 Hp</v>
          </cell>
          <cell r="D154">
            <v>1</v>
          </cell>
          <cell r="E154" t="str">
            <v>"</v>
          </cell>
          <cell r="H154">
            <v>3401</v>
          </cell>
          <cell r="L154">
            <v>576</v>
          </cell>
        </row>
        <row r="155">
          <cell r="B155" t="str">
            <v xml:space="preserve">  "</v>
          </cell>
          <cell r="C155" t="str">
            <v>radial 5Hp</v>
          </cell>
          <cell r="D155">
            <v>1</v>
          </cell>
          <cell r="E155" t="str">
            <v>"</v>
          </cell>
          <cell r="H155">
            <v>3401</v>
          </cell>
          <cell r="L155">
            <v>1720</v>
          </cell>
        </row>
        <row r="156">
          <cell r="A156" t="str">
            <v>Portable Drill</v>
          </cell>
          <cell r="C156" t="str">
            <v>0.5 Hp</v>
          </cell>
          <cell r="D156">
            <v>1</v>
          </cell>
          <cell r="E156" t="str">
            <v>hr</v>
          </cell>
          <cell r="H156" t="str">
            <v/>
          </cell>
          <cell r="L156">
            <v>12</v>
          </cell>
        </row>
        <row r="157">
          <cell r="B157" t="str">
            <v xml:space="preserve">  "</v>
          </cell>
          <cell r="C157" t="str">
            <v>1.5 Hp</v>
          </cell>
          <cell r="D157">
            <v>1</v>
          </cell>
          <cell r="E157" t="str">
            <v>"</v>
          </cell>
          <cell r="H157" t="str">
            <v/>
          </cell>
          <cell r="L157">
            <v>14</v>
          </cell>
        </row>
        <row r="158">
          <cell r="A158" t="str">
            <v>Portable Grinder</v>
          </cell>
          <cell r="C158" t="str">
            <v>0.5 Hp</v>
          </cell>
          <cell r="D158">
            <v>1</v>
          </cell>
          <cell r="E158" t="str">
            <v>hr</v>
          </cell>
          <cell r="L158">
            <v>22</v>
          </cell>
        </row>
        <row r="159">
          <cell r="A159" t="str">
            <v>Air Compressor</v>
          </cell>
          <cell r="C159" t="str">
            <v>5.9㎥/min</v>
          </cell>
          <cell r="D159">
            <v>1</v>
          </cell>
          <cell r="E159" t="str">
            <v>"</v>
          </cell>
          <cell r="H159">
            <v>9681</v>
          </cell>
          <cell r="J159">
            <v>6189</v>
          </cell>
          <cell r="L159">
            <v>3137</v>
          </cell>
        </row>
        <row r="160">
          <cell r="B160" t="str">
            <v xml:space="preserve">  "</v>
          </cell>
          <cell r="C160" t="str">
            <v>8.9㎥/min</v>
          </cell>
          <cell r="D160">
            <v>1</v>
          </cell>
          <cell r="E160" t="str">
            <v>"</v>
          </cell>
          <cell r="H160">
            <v>9681</v>
          </cell>
          <cell r="J160">
            <v>8779</v>
          </cell>
          <cell r="L160">
            <v>6250</v>
          </cell>
        </row>
        <row r="161">
          <cell r="A161" t="str">
            <v>Over Head Crane</v>
          </cell>
          <cell r="C161" t="str">
            <v>20ton</v>
          </cell>
          <cell r="D161">
            <v>1</v>
          </cell>
          <cell r="E161" t="str">
            <v>"</v>
          </cell>
          <cell r="H161">
            <v>9681</v>
          </cell>
          <cell r="L161">
            <v>3338</v>
          </cell>
        </row>
        <row r="162">
          <cell r="B162" t="str">
            <v xml:space="preserve">  "</v>
          </cell>
          <cell r="C162" t="str">
            <v>30ton</v>
          </cell>
          <cell r="D162">
            <v>1</v>
          </cell>
          <cell r="E162" t="str">
            <v>hr</v>
          </cell>
          <cell r="H162">
            <v>9681</v>
          </cell>
          <cell r="L162">
            <v>4123</v>
          </cell>
        </row>
        <row r="163">
          <cell r="A163" t="str">
            <v>Truck Crane</v>
          </cell>
          <cell r="C163" t="str">
            <v>10ton</v>
          </cell>
          <cell r="D163">
            <v>1</v>
          </cell>
          <cell r="E163" t="str">
            <v>"</v>
          </cell>
          <cell r="H163">
            <v>18615</v>
          </cell>
          <cell r="J163">
            <v>3486</v>
          </cell>
          <cell r="L163">
            <v>20487</v>
          </cell>
        </row>
        <row r="164">
          <cell r="B164" t="str">
            <v xml:space="preserve">  "</v>
          </cell>
          <cell r="C164" t="str">
            <v>15ton</v>
          </cell>
          <cell r="D164">
            <v>1</v>
          </cell>
          <cell r="E164" t="str">
            <v>"</v>
          </cell>
          <cell r="H164">
            <v>18615</v>
          </cell>
          <cell r="J164">
            <v>4285</v>
          </cell>
          <cell r="L164">
            <v>30731</v>
          </cell>
        </row>
        <row r="165">
          <cell r="B165" t="str">
            <v xml:space="preserve">  "</v>
          </cell>
          <cell r="C165" t="str">
            <v>20ton</v>
          </cell>
          <cell r="D165">
            <v>1</v>
          </cell>
          <cell r="E165" t="str">
            <v>"</v>
          </cell>
          <cell r="H165">
            <v>18615</v>
          </cell>
          <cell r="J165">
            <v>4939</v>
          </cell>
          <cell r="L165">
            <v>40975</v>
          </cell>
        </row>
        <row r="166">
          <cell r="B166" t="str">
            <v xml:space="preserve">  "</v>
          </cell>
          <cell r="C166" t="str">
            <v>30ton</v>
          </cell>
          <cell r="D166">
            <v>1</v>
          </cell>
          <cell r="E166" t="str">
            <v>"</v>
          </cell>
          <cell r="H166">
            <v>18615</v>
          </cell>
          <cell r="J166">
            <v>7046</v>
          </cell>
          <cell r="L166">
            <v>44939</v>
          </cell>
        </row>
        <row r="167">
          <cell r="B167" t="str">
            <v xml:space="preserve">  "</v>
          </cell>
          <cell r="C167" t="str">
            <v>40ton</v>
          </cell>
          <cell r="D167">
            <v>1</v>
          </cell>
          <cell r="E167" t="str">
            <v>"</v>
          </cell>
          <cell r="H167">
            <v>18615</v>
          </cell>
          <cell r="J167">
            <v>8730</v>
          </cell>
          <cell r="L167">
            <v>55621</v>
          </cell>
        </row>
        <row r="168">
          <cell r="A168" t="str">
            <v>Winch</v>
          </cell>
          <cell r="C168" t="str">
            <v>10Hp</v>
          </cell>
          <cell r="D168">
            <v>1</v>
          </cell>
          <cell r="E168" t="str">
            <v>hr</v>
          </cell>
          <cell r="H168">
            <v>9235</v>
          </cell>
          <cell r="L168">
            <v>850</v>
          </cell>
        </row>
        <row r="169">
          <cell r="A169" t="str">
            <v>"</v>
          </cell>
          <cell r="C169" t="str">
            <v>50Hp</v>
          </cell>
          <cell r="D169">
            <v>1</v>
          </cell>
          <cell r="E169" t="str">
            <v>"</v>
          </cell>
          <cell r="H169">
            <v>9235</v>
          </cell>
          <cell r="L169">
            <v>5209</v>
          </cell>
        </row>
        <row r="170">
          <cell r="A170" t="str">
            <v>Truck</v>
          </cell>
          <cell r="C170" t="str">
            <v>6ton</v>
          </cell>
          <cell r="D170">
            <v>1</v>
          </cell>
          <cell r="E170" t="str">
            <v>"</v>
          </cell>
          <cell r="H170">
            <v>8683</v>
          </cell>
          <cell r="J170">
            <v>8110</v>
          </cell>
          <cell r="L170">
            <v>4902</v>
          </cell>
        </row>
        <row r="171">
          <cell r="A171" t="str">
            <v>Trailer</v>
          </cell>
          <cell r="C171" t="str">
            <v>20ton</v>
          </cell>
          <cell r="D171">
            <v>1</v>
          </cell>
          <cell r="E171" t="str">
            <v>"</v>
          </cell>
          <cell r="H171">
            <v>9681</v>
          </cell>
          <cell r="J171">
            <v>15109</v>
          </cell>
          <cell r="L171">
            <v>20345</v>
          </cell>
        </row>
        <row r="172">
          <cell r="A172" t="str">
            <v>종       별</v>
          </cell>
          <cell r="C172" t="str">
            <v>재 료 또 는</v>
          </cell>
          <cell r="D172" t="str">
            <v xml:space="preserve">원 수 </v>
          </cell>
          <cell r="E172" t="str">
            <v>단 위</v>
          </cell>
          <cell r="F172" t="str">
            <v>총   액</v>
          </cell>
          <cell r="G172" t="str">
            <v>노   무   비</v>
          </cell>
          <cell r="I172" t="str">
            <v>재   료   비</v>
          </cell>
          <cell r="K172" t="str">
            <v>경      비</v>
          </cell>
          <cell r="M172" t="str">
            <v>비   고</v>
          </cell>
        </row>
        <row r="173">
          <cell r="C173" t="str">
            <v xml:space="preserve">규       격 </v>
          </cell>
          <cell r="F173" t="str">
            <v>금   액</v>
          </cell>
          <cell r="G173" t="str">
            <v>단  가</v>
          </cell>
          <cell r="H173" t="str">
            <v>금   액</v>
          </cell>
          <cell r="I173" t="str">
            <v>단  가</v>
          </cell>
          <cell r="J173" t="str">
            <v>금   액</v>
          </cell>
          <cell r="K173" t="str">
            <v>단  가</v>
          </cell>
          <cell r="L173" t="str">
            <v>금   액</v>
          </cell>
        </row>
        <row r="174">
          <cell r="A174" t="str">
            <v>Trailer</v>
          </cell>
          <cell r="C174" t="str">
            <v>30ton</v>
          </cell>
          <cell r="D174">
            <v>1</v>
          </cell>
          <cell r="E174" t="str">
            <v>"</v>
          </cell>
          <cell r="H174">
            <v>8683</v>
          </cell>
          <cell r="J174">
            <v>15763</v>
          </cell>
          <cell r="L174">
            <v>27414</v>
          </cell>
        </row>
        <row r="175">
          <cell r="A175" t="str">
            <v>Fork Lift</v>
          </cell>
          <cell r="C175" t="str">
            <v>3.5ton</v>
          </cell>
          <cell r="D175">
            <v>1</v>
          </cell>
          <cell r="E175" t="str">
            <v>hr</v>
          </cell>
          <cell r="H175">
            <v>9681</v>
          </cell>
          <cell r="J175">
            <v>5116</v>
          </cell>
          <cell r="L175">
            <v>3470</v>
          </cell>
        </row>
        <row r="176">
          <cell r="B176" t="str">
            <v xml:space="preserve"> "</v>
          </cell>
          <cell r="C176" t="str">
            <v>5.0ton</v>
          </cell>
          <cell r="D176">
            <v>1</v>
          </cell>
          <cell r="E176" t="str">
            <v>"</v>
          </cell>
          <cell r="H176">
            <v>9681</v>
          </cell>
          <cell r="J176">
            <v>5116.08</v>
          </cell>
          <cell r="L176">
            <v>4863</v>
          </cell>
        </row>
        <row r="177">
          <cell r="B177" t="str">
            <v xml:space="preserve"> "</v>
          </cell>
          <cell r="C177" t="str">
            <v>7.5ton</v>
          </cell>
          <cell r="D177">
            <v>1</v>
          </cell>
          <cell r="E177" t="str">
            <v>"</v>
          </cell>
          <cell r="H177">
            <v>9681</v>
          </cell>
          <cell r="J177">
            <v>5898</v>
          </cell>
          <cell r="L177">
            <v>5845</v>
          </cell>
        </row>
        <row r="178">
          <cell r="A178" t="str">
            <v>발 전 기</v>
          </cell>
          <cell r="C178" t="str">
            <v>50 kw</v>
          </cell>
          <cell r="D178">
            <v>1</v>
          </cell>
          <cell r="E178" t="str">
            <v>"</v>
          </cell>
          <cell r="H178">
            <v>9235</v>
          </cell>
          <cell r="J178">
            <v>8338</v>
          </cell>
          <cell r="L178">
            <v>4912</v>
          </cell>
        </row>
        <row r="179">
          <cell r="A179" t="str">
            <v>AIR HOSE</v>
          </cell>
          <cell r="C179" t="str">
            <v>3/4 "</v>
          </cell>
          <cell r="D179">
            <v>1</v>
          </cell>
          <cell r="E179" t="str">
            <v>"</v>
          </cell>
          <cell r="L179">
            <v>48</v>
          </cell>
        </row>
        <row r="180">
          <cell r="A180" t="str">
            <v>브라스트기</v>
          </cell>
          <cell r="D180">
            <v>1</v>
          </cell>
          <cell r="E180" t="str">
            <v>"</v>
          </cell>
          <cell r="L180">
            <v>659</v>
          </cell>
        </row>
        <row r="181">
          <cell r="A181" t="str">
            <v>건  조  기</v>
          </cell>
          <cell r="D181">
            <v>1</v>
          </cell>
          <cell r="E181" t="str">
            <v>"</v>
          </cell>
          <cell r="L181">
            <v>211</v>
          </cell>
        </row>
        <row r="182">
          <cell r="A182" t="str">
            <v>방  진  복</v>
          </cell>
          <cell r="D182">
            <v>1</v>
          </cell>
          <cell r="E182" t="str">
            <v>"</v>
          </cell>
          <cell r="L182">
            <v>107</v>
          </cell>
        </row>
        <row r="183">
          <cell r="A183" t="str">
            <v>방  진  모</v>
          </cell>
          <cell r="D183">
            <v>1</v>
          </cell>
          <cell r="E183" t="str">
            <v>"</v>
          </cell>
          <cell r="L183">
            <v>21</v>
          </cell>
        </row>
        <row r="196">
          <cell r="B196" t="str">
            <v>'98 년도  사 용 장 비 경 비  산 출 표</v>
          </cell>
        </row>
        <row r="197">
          <cell r="E197" t="str">
            <v/>
          </cell>
        </row>
        <row r="198">
          <cell r="A198" t="str">
            <v>종       별</v>
          </cell>
          <cell r="C198" t="str">
            <v>재 료 또 는</v>
          </cell>
          <cell r="D198" t="str">
            <v xml:space="preserve">원 수 </v>
          </cell>
          <cell r="E198" t="str">
            <v>단 위</v>
          </cell>
          <cell r="F198" t="str">
            <v>총   액</v>
          </cell>
          <cell r="G198" t="str">
            <v>노   무   비</v>
          </cell>
          <cell r="I198" t="str">
            <v>재   료   비</v>
          </cell>
          <cell r="K198" t="str">
            <v>경      비</v>
          </cell>
          <cell r="M198" t="str">
            <v>비   고</v>
          </cell>
        </row>
        <row r="199">
          <cell r="C199" t="str">
            <v xml:space="preserve">규       격 </v>
          </cell>
          <cell r="F199" t="str">
            <v>금   액</v>
          </cell>
          <cell r="G199" t="str">
            <v>단  가</v>
          </cell>
          <cell r="H199" t="str">
            <v>금   액</v>
          </cell>
          <cell r="I199" t="str">
            <v>단  가</v>
          </cell>
          <cell r="J199" t="str">
            <v>금   액</v>
          </cell>
          <cell r="K199" t="str">
            <v>단  가</v>
          </cell>
          <cell r="L199" t="str">
            <v>금   액</v>
          </cell>
        </row>
        <row r="200">
          <cell r="A200" t="str">
            <v>Truck</v>
          </cell>
          <cell r="C200" t="str">
            <v>6ton</v>
          </cell>
          <cell r="D200">
            <v>1</v>
          </cell>
          <cell r="E200" t="str">
            <v>hr</v>
          </cell>
          <cell r="H200">
            <v>8683</v>
          </cell>
          <cell r="J200">
            <v>8110</v>
          </cell>
        </row>
        <row r="202">
          <cell r="B202" t="str">
            <v>- 경유</v>
          </cell>
          <cell r="D202">
            <v>10.7</v>
          </cell>
          <cell r="E202" t="str">
            <v>L</v>
          </cell>
          <cell r="I202">
            <v>526.4</v>
          </cell>
          <cell r="J202">
            <v>5632</v>
          </cell>
        </row>
        <row r="203">
          <cell r="B203" t="str">
            <v>- 잡유</v>
          </cell>
          <cell r="C203" t="str">
            <v>주연료*44%</v>
          </cell>
          <cell r="D203">
            <v>1</v>
          </cell>
          <cell r="E203" t="str">
            <v>식</v>
          </cell>
          <cell r="J203">
            <v>2478</v>
          </cell>
        </row>
        <row r="204">
          <cell r="B204" t="str">
            <v>- 조종원</v>
          </cell>
          <cell r="D204">
            <v>0.17</v>
          </cell>
          <cell r="E204" t="str">
            <v>인</v>
          </cell>
          <cell r="G204">
            <v>51077</v>
          </cell>
          <cell r="H204">
            <v>8683</v>
          </cell>
        </row>
        <row r="206">
          <cell r="A206" t="str">
            <v>Truck Crane</v>
          </cell>
          <cell r="C206" t="str">
            <v>15ton</v>
          </cell>
          <cell r="D206">
            <v>1</v>
          </cell>
          <cell r="E206" t="str">
            <v>hr</v>
          </cell>
          <cell r="H206">
            <v>18615</v>
          </cell>
          <cell r="J206">
            <v>4285</v>
          </cell>
        </row>
        <row r="208">
          <cell r="B208" t="str">
            <v>- 경유</v>
          </cell>
          <cell r="D208">
            <v>5.9</v>
          </cell>
          <cell r="E208" t="str">
            <v>L</v>
          </cell>
          <cell r="I208">
            <v>526.4</v>
          </cell>
          <cell r="J208">
            <v>3105.76</v>
          </cell>
        </row>
        <row r="209">
          <cell r="B209" t="str">
            <v>- 잡유</v>
          </cell>
          <cell r="C209" t="str">
            <v>주연료*38%</v>
          </cell>
          <cell r="D209">
            <v>1</v>
          </cell>
          <cell r="E209" t="str">
            <v>식</v>
          </cell>
          <cell r="J209">
            <v>1180.1888000000001</v>
          </cell>
        </row>
        <row r="210">
          <cell r="B210" t="str">
            <v>- 조종원</v>
          </cell>
          <cell r="D210">
            <v>0.17</v>
          </cell>
          <cell r="E210" t="str">
            <v>인</v>
          </cell>
          <cell r="G210">
            <v>56951</v>
          </cell>
          <cell r="H210">
            <v>9681.67</v>
          </cell>
        </row>
        <row r="211">
          <cell r="B211" t="str">
            <v>- 조수</v>
          </cell>
          <cell r="D211">
            <v>0.17</v>
          </cell>
          <cell r="E211" t="str">
            <v>"</v>
          </cell>
          <cell r="G211">
            <v>42762</v>
          </cell>
          <cell r="H211">
            <v>7269.5400000000009</v>
          </cell>
        </row>
        <row r="212">
          <cell r="B212" t="str">
            <v>- 중기조장</v>
          </cell>
          <cell r="D212">
            <v>0.03</v>
          </cell>
          <cell r="E212" t="str">
            <v>"</v>
          </cell>
          <cell r="G212">
            <v>55484</v>
          </cell>
          <cell r="H212">
            <v>1664.52</v>
          </cell>
        </row>
        <row r="214">
          <cell r="A214" t="str">
            <v>Truck Crane</v>
          </cell>
          <cell r="C214" t="str">
            <v>20ton</v>
          </cell>
          <cell r="D214">
            <v>1</v>
          </cell>
          <cell r="E214" t="str">
            <v>hr</v>
          </cell>
          <cell r="H214">
            <v>18615</v>
          </cell>
          <cell r="J214">
            <v>4939</v>
          </cell>
        </row>
        <row r="216">
          <cell r="B216" t="str">
            <v>- 경유</v>
          </cell>
          <cell r="D216">
            <v>6.8</v>
          </cell>
          <cell r="E216" t="str">
            <v>L</v>
          </cell>
          <cell r="I216">
            <v>526.4</v>
          </cell>
          <cell r="J216">
            <v>3579.5199999999995</v>
          </cell>
        </row>
        <row r="217">
          <cell r="B217" t="str">
            <v>- 잡유</v>
          </cell>
          <cell r="C217" t="str">
            <v>주연료*38%</v>
          </cell>
          <cell r="D217">
            <v>1</v>
          </cell>
          <cell r="E217" t="str">
            <v>식</v>
          </cell>
          <cell r="J217">
            <v>1360.2175999999997</v>
          </cell>
        </row>
        <row r="218">
          <cell r="A218" t="str">
            <v>종       별</v>
          </cell>
          <cell r="C218" t="str">
            <v>재 료 또 는</v>
          </cell>
          <cell r="D218" t="str">
            <v xml:space="preserve">원 수 </v>
          </cell>
          <cell r="E218" t="str">
            <v>단 위</v>
          </cell>
          <cell r="F218" t="str">
            <v>총   액</v>
          </cell>
          <cell r="G218" t="str">
            <v>노   무   비</v>
          </cell>
          <cell r="I218" t="str">
            <v>재   료   비</v>
          </cell>
          <cell r="K218" t="str">
            <v>경      비</v>
          </cell>
          <cell r="M218" t="str">
            <v>비   고</v>
          </cell>
        </row>
        <row r="219">
          <cell r="C219" t="str">
            <v xml:space="preserve">규       격 </v>
          </cell>
          <cell r="F219" t="str">
            <v>금   액</v>
          </cell>
          <cell r="G219" t="str">
            <v>단  가</v>
          </cell>
          <cell r="H219" t="str">
            <v>금   액</v>
          </cell>
          <cell r="I219" t="str">
            <v>단  가</v>
          </cell>
          <cell r="J219" t="str">
            <v>금   액</v>
          </cell>
          <cell r="K219" t="str">
            <v>단  가</v>
          </cell>
          <cell r="L219" t="str">
            <v>금   액</v>
          </cell>
        </row>
        <row r="220">
          <cell r="B220" t="str">
            <v>- 조종원</v>
          </cell>
          <cell r="D220">
            <v>0.17</v>
          </cell>
          <cell r="E220" t="str">
            <v>인</v>
          </cell>
          <cell r="G220">
            <v>56951</v>
          </cell>
          <cell r="H220">
            <v>9681.67</v>
          </cell>
        </row>
        <row r="221">
          <cell r="B221" t="str">
            <v>- 조수</v>
          </cell>
          <cell r="D221">
            <v>0.17</v>
          </cell>
          <cell r="E221" t="str">
            <v>"</v>
          </cell>
          <cell r="G221">
            <v>42762</v>
          </cell>
          <cell r="H221">
            <v>7269.5400000000009</v>
          </cell>
        </row>
        <row r="222">
          <cell r="B222" t="str">
            <v>- 중기조장</v>
          </cell>
          <cell r="D222">
            <v>0.03</v>
          </cell>
          <cell r="E222" t="str">
            <v>"</v>
          </cell>
          <cell r="G222">
            <v>55484</v>
          </cell>
          <cell r="H222">
            <v>1664.52</v>
          </cell>
        </row>
        <row r="224">
          <cell r="A224" t="str">
            <v>Truck Crane</v>
          </cell>
          <cell r="C224" t="str">
            <v>30ton</v>
          </cell>
          <cell r="D224">
            <v>1</v>
          </cell>
          <cell r="E224" t="str">
            <v>hr</v>
          </cell>
          <cell r="H224">
            <v>18615</v>
          </cell>
          <cell r="J224">
            <v>7046</v>
          </cell>
        </row>
        <row r="226">
          <cell r="B226" t="str">
            <v>- 경유</v>
          </cell>
          <cell r="D226">
            <v>9.6999999999999993</v>
          </cell>
          <cell r="E226" t="str">
            <v>L</v>
          </cell>
          <cell r="I226">
            <v>526.4</v>
          </cell>
          <cell r="J226">
            <v>5106.079999999999</v>
          </cell>
          <cell r="L226" t="str">
            <v/>
          </cell>
        </row>
        <row r="227">
          <cell r="B227" t="str">
            <v>- 잡유</v>
          </cell>
          <cell r="C227" t="str">
            <v>주연료*38%</v>
          </cell>
          <cell r="D227">
            <v>1</v>
          </cell>
          <cell r="E227" t="str">
            <v>식</v>
          </cell>
          <cell r="J227">
            <v>1940.3103999999994</v>
          </cell>
        </row>
        <row r="228">
          <cell r="B228" t="str">
            <v>- 조종원</v>
          </cell>
          <cell r="D228">
            <v>0.17</v>
          </cell>
          <cell r="E228" t="str">
            <v>인</v>
          </cell>
          <cell r="G228">
            <v>56951</v>
          </cell>
          <cell r="H228">
            <v>9681.67</v>
          </cell>
        </row>
        <row r="229">
          <cell r="B229" t="str">
            <v>- 조수</v>
          </cell>
          <cell r="D229">
            <v>0.17</v>
          </cell>
          <cell r="E229" t="str">
            <v>"</v>
          </cell>
          <cell r="G229">
            <v>42762</v>
          </cell>
          <cell r="H229">
            <v>7269.5400000000009</v>
          </cell>
        </row>
        <row r="230">
          <cell r="B230" t="str">
            <v>- 중기조장</v>
          </cell>
          <cell r="D230">
            <v>0.03</v>
          </cell>
          <cell r="E230" t="str">
            <v>"</v>
          </cell>
          <cell r="G230">
            <v>55484</v>
          </cell>
          <cell r="H230">
            <v>1664.52</v>
          </cell>
        </row>
        <row r="232">
          <cell r="A232" t="str">
            <v>Truck Crane</v>
          </cell>
          <cell r="C232" t="str">
            <v>40ton</v>
          </cell>
          <cell r="D232">
            <v>1</v>
          </cell>
          <cell r="E232" t="str">
            <v>hr</v>
          </cell>
          <cell r="H232">
            <v>18615</v>
          </cell>
          <cell r="J232">
            <v>8730</v>
          </cell>
        </row>
        <row r="234">
          <cell r="B234" t="str">
            <v>- 경유</v>
          </cell>
          <cell r="D234">
            <v>10.7</v>
          </cell>
          <cell r="E234" t="str">
            <v>L</v>
          </cell>
          <cell r="I234">
            <v>526.4</v>
          </cell>
          <cell r="J234">
            <v>5632.48</v>
          </cell>
          <cell r="L234" t="str">
            <v/>
          </cell>
        </row>
        <row r="235">
          <cell r="B235" t="str">
            <v>- 잡유</v>
          </cell>
          <cell r="C235" t="str">
            <v>주연료*55%</v>
          </cell>
          <cell r="D235">
            <v>1</v>
          </cell>
          <cell r="E235" t="str">
            <v>식</v>
          </cell>
          <cell r="J235">
            <v>3097.8639999999996</v>
          </cell>
        </row>
        <row r="236">
          <cell r="B236" t="str">
            <v>- 조종원</v>
          </cell>
          <cell r="D236">
            <v>0.17</v>
          </cell>
          <cell r="E236" t="str">
            <v>인</v>
          </cell>
          <cell r="G236">
            <v>56951</v>
          </cell>
          <cell r="H236">
            <v>9681.67</v>
          </cell>
        </row>
        <row r="237">
          <cell r="B237" t="str">
            <v>- 조수</v>
          </cell>
          <cell r="D237">
            <v>0.17</v>
          </cell>
          <cell r="E237" t="str">
            <v>"</v>
          </cell>
          <cell r="G237">
            <v>42762</v>
          </cell>
          <cell r="H237">
            <v>7269.5400000000009</v>
          </cell>
        </row>
        <row r="238">
          <cell r="B238" t="str">
            <v>- 중기조장</v>
          </cell>
          <cell r="D238">
            <v>0.03</v>
          </cell>
          <cell r="E238" t="str">
            <v>"</v>
          </cell>
          <cell r="G238">
            <v>55484</v>
          </cell>
          <cell r="H238">
            <v>1664.52</v>
          </cell>
        </row>
        <row r="241">
          <cell r="A241" t="str">
            <v>종       별</v>
          </cell>
          <cell r="C241" t="str">
            <v>재 료 또 는</v>
          </cell>
          <cell r="D241" t="str">
            <v xml:space="preserve">원 수 </v>
          </cell>
          <cell r="E241" t="str">
            <v>단 위</v>
          </cell>
          <cell r="F241" t="str">
            <v>총   액</v>
          </cell>
          <cell r="G241" t="str">
            <v>노   무   비</v>
          </cell>
          <cell r="I241" t="str">
            <v>재   료   비</v>
          </cell>
          <cell r="K241" t="str">
            <v>경      비</v>
          </cell>
          <cell r="M241" t="str">
            <v>비   고</v>
          </cell>
        </row>
        <row r="242">
          <cell r="C242" t="str">
            <v xml:space="preserve">규       격 </v>
          </cell>
          <cell r="F242" t="str">
            <v>금   액</v>
          </cell>
          <cell r="G242" t="str">
            <v>단  가</v>
          </cell>
          <cell r="H242" t="str">
            <v>금   액</v>
          </cell>
          <cell r="I242" t="str">
            <v>단  가</v>
          </cell>
          <cell r="J242" t="str">
            <v>금   액</v>
          </cell>
          <cell r="K242" t="str">
            <v>단  가</v>
          </cell>
          <cell r="L242" t="str">
            <v>금   액</v>
          </cell>
        </row>
        <row r="243">
          <cell r="A243" t="str">
            <v>Tower Crane</v>
          </cell>
          <cell r="C243" t="str">
            <v>5ton</v>
          </cell>
          <cell r="D243">
            <v>1</v>
          </cell>
          <cell r="E243" t="str">
            <v>hr</v>
          </cell>
          <cell r="J243">
            <v>543</v>
          </cell>
        </row>
        <row r="245">
          <cell r="B245" t="str">
            <v xml:space="preserve">- Wire Rope </v>
          </cell>
          <cell r="C245" t="str">
            <v>18m/mΦ</v>
          </cell>
          <cell r="D245">
            <v>0.36</v>
          </cell>
          <cell r="E245" t="str">
            <v>m</v>
          </cell>
          <cell r="I245">
            <v>1509</v>
          </cell>
          <cell r="J245">
            <v>543</v>
          </cell>
        </row>
        <row r="246">
          <cell r="A246" t="str">
            <v>Fork Lift Truck</v>
          </cell>
          <cell r="C246" t="str">
            <v>3.5ton</v>
          </cell>
          <cell r="D246">
            <v>1</v>
          </cell>
          <cell r="E246" t="str">
            <v>hr</v>
          </cell>
          <cell r="H246">
            <v>9681</v>
          </cell>
          <cell r="J246">
            <v>5116</v>
          </cell>
        </row>
        <row r="248">
          <cell r="B248" t="str">
            <v>- 경유</v>
          </cell>
          <cell r="D248">
            <v>7.2</v>
          </cell>
          <cell r="E248" t="str">
            <v>L</v>
          </cell>
          <cell r="I248">
            <v>526.4</v>
          </cell>
          <cell r="J248">
            <v>3790.08</v>
          </cell>
        </row>
        <row r="249">
          <cell r="B249" t="str">
            <v>- 잡유</v>
          </cell>
          <cell r="C249" t="str">
            <v>주연료*35%</v>
          </cell>
          <cell r="D249">
            <v>1</v>
          </cell>
          <cell r="E249" t="str">
            <v>식</v>
          </cell>
          <cell r="J249">
            <v>1326.5279999999998</v>
          </cell>
        </row>
        <row r="250">
          <cell r="B250" t="str">
            <v>- 조종원</v>
          </cell>
          <cell r="D250">
            <v>0.17</v>
          </cell>
          <cell r="E250" t="str">
            <v>인</v>
          </cell>
          <cell r="G250">
            <v>56951</v>
          </cell>
          <cell r="H250">
            <v>9681</v>
          </cell>
        </row>
        <row r="251">
          <cell r="A251" t="str">
            <v>Fork Lift Truck</v>
          </cell>
          <cell r="C251" t="str">
            <v>5.0ton</v>
          </cell>
          <cell r="D251">
            <v>1</v>
          </cell>
          <cell r="E251" t="str">
            <v>hr</v>
          </cell>
          <cell r="H251">
            <v>9681</v>
          </cell>
          <cell r="J251">
            <v>5116.08</v>
          </cell>
        </row>
        <row r="253">
          <cell r="B253" t="str">
            <v>- 경유</v>
          </cell>
          <cell r="D253">
            <v>7.2</v>
          </cell>
          <cell r="E253" t="str">
            <v>L</v>
          </cell>
          <cell r="I253">
            <v>526.4</v>
          </cell>
          <cell r="J253">
            <v>3790.08</v>
          </cell>
        </row>
        <row r="254">
          <cell r="B254" t="str">
            <v>- 잡유</v>
          </cell>
          <cell r="C254" t="str">
            <v>주연료*35%</v>
          </cell>
          <cell r="D254">
            <v>1</v>
          </cell>
          <cell r="E254" t="str">
            <v>식</v>
          </cell>
          <cell r="J254">
            <v>1326</v>
          </cell>
        </row>
        <row r="255">
          <cell r="B255" t="str">
            <v>- 조종원</v>
          </cell>
          <cell r="D255">
            <v>0.17</v>
          </cell>
          <cell r="E255" t="str">
            <v>인</v>
          </cell>
          <cell r="G255">
            <v>56951</v>
          </cell>
          <cell r="H255">
            <v>9681</v>
          </cell>
        </row>
        <row r="257">
          <cell r="A257" t="str">
            <v>Fork Lift Truck</v>
          </cell>
          <cell r="C257" t="str">
            <v>7.5ton</v>
          </cell>
          <cell r="D257">
            <v>1</v>
          </cell>
          <cell r="E257" t="str">
            <v>hr</v>
          </cell>
          <cell r="H257">
            <v>9681</v>
          </cell>
          <cell r="J257">
            <v>5898</v>
          </cell>
        </row>
        <row r="259">
          <cell r="B259" t="str">
            <v>- 경유</v>
          </cell>
          <cell r="D259">
            <v>8.3000000000000007</v>
          </cell>
          <cell r="E259" t="str">
            <v>L</v>
          </cell>
          <cell r="I259">
            <v>526.4</v>
          </cell>
          <cell r="J259">
            <v>4369.12</v>
          </cell>
        </row>
        <row r="260">
          <cell r="B260" t="str">
            <v>- 잡유</v>
          </cell>
          <cell r="C260" t="str">
            <v>주연료*35%</v>
          </cell>
          <cell r="D260">
            <v>1</v>
          </cell>
          <cell r="E260" t="str">
            <v>식</v>
          </cell>
          <cell r="J260">
            <v>1529.1919999999998</v>
          </cell>
        </row>
        <row r="261">
          <cell r="B261" t="str">
            <v>- 조종원</v>
          </cell>
          <cell r="D261">
            <v>0.17</v>
          </cell>
          <cell r="E261" t="str">
            <v>인</v>
          </cell>
          <cell r="G261">
            <v>56951</v>
          </cell>
          <cell r="H261">
            <v>9681</v>
          </cell>
        </row>
        <row r="264">
          <cell r="A264" t="str">
            <v>종       별</v>
          </cell>
          <cell r="C264" t="str">
            <v>재 료 또 는</v>
          </cell>
          <cell r="D264" t="str">
            <v xml:space="preserve">원 수 </v>
          </cell>
          <cell r="E264" t="str">
            <v>단 위</v>
          </cell>
          <cell r="F264" t="str">
            <v>총   액</v>
          </cell>
          <cell r="G264" t="str">
            <v>노   무   비</v>
          </cell>
          <cell r="I264" t="str">
            <v>재   료   비</v>
          </cell>
          <cell r="K264" t="str">
            <v>경      비</v>
          </cell>
          <cell r="M264" t="str">
            <v>비   고</v>
          </cell>
        </row>
        <row r="265">
          <cell r="C265" t="str">
            <v xml:space="preserve">규       격 </v>
          </cell>
          <cell r="F265" t="str">
            <v>금   액</v>
          </cell>
          <cell r="G265" t="str">
            <v>단  가</v>
          </cell>
          <cell r="H265" t="str">
            <v>금   액</v>
          </cell>
          <cell r="I265" t="str">
            <v>단  가</v>
          </cell>
          <cell r="J265" t="str">
            <v>금   액</v>
          </cell>
          <cell r="K265" t="str">
            <v>단  가</v>
          </cell>
          <cell r="L265" t="str">
            <v>금   액</v>
          </cell>
        </row>
        <row r="266">
          <cell r="A266" t="str">
            <v>Trailer</v>
          </cell>
          <cell r="C266" t="str">
            <v>30ton</v>
          </cell>
          <cell r="D266">
            <v>1</v>
          </cell>
          <cell r="E266" t="str">
            <v>hr</v>
          </cell>
          <cell r="H266">
            <v>8683</v>
          </cell>
          <cell r="J266">
            <v>15763</v>
          </cell>
        </row>
        <row r="268">
          <cell r="B268" t="str">
            <v>- 경유</v>
          </cell>
          <cell r="D268">
            <v>21.7</v>
          </cell>
          <cell r="E268" t="str">
            <v>L</v>
          </cell>
          <cell r="I268">
            <v>526.4</v>
          </cell>
          <cell r="J268">
            <v>11422.88</v>
          </cell>
        </row>
        <row r="269">
          <cell r="B269" t="str">
            <v>- 잡유</v>
          </cell>
          <cell r="C269" t="str">
            <v>주연료*38%</v>
          </cell>
          <cell r="D269">
            <v>1</v>
          </cell>
          <cell r="E269" t="str">
            <v>식</v>
          </cell>
          <cell r="J269">
            <v>4340.6943999999994</v>
          </cell>
        </row>
        <row r="270">
          <cell r="B270" t="str">
            <v>- 조종원</v>
          </cell>
          <cell r="D270">
            <v>0.17</v>
          </cell>
          <cell r="E270" t="str">
            <v>인</v>
          </cell>
          <cell r="G270">
            <v>51077</v>
          </cell>
          <cell r="H270">
            <v>8683</v>
          </cell>
        </row>
        <row r="272">
          <cell r="A272" t="str">
            <v>Air Compressor</v>
          </cell>
          <cell r="C272" t="str">
            <v>7.1㎥/min</v>
          </cell>
          <cell r="H272">
            <v>9681</v>
          </cell>
          <cell r="J272">
            <v>6189</v>
          </cell>
        </row>
        <row r="274">
          <cell r="B274" t="str">
            <v>- 경유</v>
          </cell>
          <cell r="D274">
            <v>9.8000000000000007</v>
          </cell>
          <cell r="E274" t="str">
            <v>L</v>
          </cell>
          <cell r="I274">
            <v>526.4</v>
          </cell>
          <cell r="J274">
            <v>5158</v>
          </cell>
        </row>
        <row r="275">
          <cell r="B275" t="str">
            <v>- 잡유</v>
          </cell>
          <cell r="C275" t="str">
            <v>주연료*20%</v>
          </cell>
          <cell r="D275">
            <v>1</v>
          </cell>
          <cell r="E275" t="str">
            <v>식</v>
          </cell>
          <cell r="J275">
            <v>1031</v>
          </cell>
        </row>
        <row r="276">
          <cell r="B276" t="str">
            <v>- 조종원</v>
          </cell>
          <cell r="D276">
            <v>0.17</v>
          </cell>
          <cell r="E276" t="str">
            <v>인</v>
          </cell>
          <cell r="G276">
            <v>56951</v>
          </cell>
          <cell r="H276">
            <v>9681</v>
          </cell>
        </row>
        <row r="278">
          <cell r="A278" t="str">
            <v>Air Compressor</v>
          </cell>
          <cell r="C278" t="str">
            <v>10.3㎥/min</v>
          </cell>
          <cell r="H278">
            <v>9681</v>
          </cell>
          <cell r="J278">
            <v>8779</v>
          </cell>
        </row>
        <row r="280">
          <cell r="B280" t="str">
            <v>- 경유</v>
          </cell>
          <cell r="D280">
            <v>13.9</v>
          </cell>
          <cell r="E280" t="str">
            <v>L</v>
          </cell>
          <cell r="I280">
            <v>526.4</v>
          </cell>
          <cell r="J280">
            <v>7316</v>
          </cell>
        </row>
        <row r="281">
          <cell r="B281" t="str">
            <v>- 잡유</v>
          </cell>
          <cell r="C281" t="str">
            <v>주연료*20%</v>
          </cell>
          <cell r="D281">
            <v>1</v>
          </cell>
          <cell r="E281" t="str">
            <v>식</v>
          </cell>
          <cell r="J281">
            <v>1463</v>
          </cell>
        </row>
        <row r="282">
          <cell r="B282" t="str">
            <v>- 조종원</v>
          </cell>
          <cell r="D282">
            <v>0.17</v>
          </cell>
          <cell r="E282" t="str">
            <v>인</v>
          </cell>
          <cell r="G282">
            <v>56951</v>
          </cell>
          <cell r="H282">
            <v>9681</v>
          </cell>
        </row>
        <row r="284">
          <cell r="A284" t="str">
            <v>Trailer</v>
          </cell>
          <cell r="C284" t="str">
            <v>20ton</v>
          </cell>
          <cell r="D284">
            <v>1</v>
          </cell>
          <cell r="E284" t="str">
            <v>hr</v>
          </cell>
          <cell r="H284">
            <v>9681</v>
          </cell>
          <cell r="J284">
            <v>15109</v>
          </cell>
        </row>
        <row r="286">
          <cell r="B286" t="str">
            <v>- 경유</v>
          </cell>
          <cell r="D286">
            <v>20.8</v>
          </cell>
          <cell r="E286" t="str">
            <v>L</v>
          </cell>
          <cell r="I286">
            <v>526.4</v>
          </cell>
          <cell r="J286">
            <v>10949.12</v>
          </cell>
        </row>
        <row r="287">
          <cell r="A287" t="str">
            <v>종       별</v>
          </cell>
          <cell r="C287" t="str">
            <v>재 료 또 는</v>
          </cell>
          <cell r="D287" t="str">
            <v xml:space="preserve">원 수 </v>
          </cell>
          <cell r="E287" t="str">
            <v>단 위</v>
          </cell>
          <cell r="F287" t="str">
            <v>총   액</v>
          </cell>
          <cell r="G287" t="str">
            <v>노   무   비</v>
          </cell>
          <cell r="I287" t="str">
            <v>재   료   비</v>
          </cell>
          <cell r="K287" t="str">
            <v>경      비</v>
          </cell>
          <cell r="M287" t="str">
            <v>비   고</v>
          </cell>
        </row>
        <row r="288">
          <cell r="C288" t="str">
            <v xml:space="preserve">규       격 </v>
          </cell>
          <cell r="F288" t="str">
            <v>금   액</v>
          </cell>
          <cell r="G288" t="str">
            <v>단  가</v>
          </cell>
          <cell r="H288" t="str">
            <v>금   액</v>
          </cell>
          <cell r="I288" t="str">
            <v>단  가</v>
          </cell>
          <cell r="J288" t="str">
            <v>금   액</v>
          </cell>
          <cell r="K288" t="str">
            <v>단  가</v>
          </cell>
          <cell r="L288" t="str">
            <v>금   액</v>
          </cell>
        </row>
        <row r="289">
          <cell r="B289" t="str">
            <v>- 잡유</v>
          </cell>
          <cell r="C289" t="str">
            <v>주연료*38%</v>
          </cell>
          <cell r="D289">
            <v>1</v>
          </cell>
          <cell r="E289" t="str">
            <v>식</v>
          </cell>
          <cell r="J289">
            <v>4160.6656000000003</v>
          </cell>
        </row>
        <row r="290">
          <cell r="B290" t="str">
            <v>- 조종원</v>
          </cell>
          <cell r="D290">
            <v>0.17</v>
          </cell>
          <cell r="E290" t="str">
            <v>인</v>
          </cell>
          <cell r="G290">
            <v>56951</v>
          </cell>
          <cell r="H290">
            <v>9681</v>
          </cell>
        </row>
        <row r="292">
          <cell r="A292" t="str">
            <v>발 전 기</v>
          </cell>
          <cell r="C292" t="str">
            <v>50 kw</v>
          </cell>
          <cell r="D292">
            <v>1</v>
          </cell>
          <cell r="E292" t="str">
            <v>hr</v>
          </cell>
          <cell r="H292">
            <v>9235</v>
          </cell>
          <cell r="J292">
            <v>8338</v>
          </cell>
        </row>
        <row r="294">
          <cell r="B294" t="str">
            <v>- 경유</v>
          </cell>
          <cell r="D294">
            <v>13.2</v>
          </cell>
          <cell r="E294" t="str">
            <v>L</v>
          </cell>
          <cell r="I294">
            <v>526.4</v>
          </cell>
          <cell r="J294">
            <v>6948.48</v>
          </cell>
        </row>
        <row r="295">
          <cell r="B295" t="str">
            <v>- 잡유</v>
          </cell>
          <cell r="C295" t="str">
            <v>주연료*20%</v>
          </cell>
          <cell r="D295">
            <v>1</v>
          </cell>
          <cell r="E295" t="str">
            <v>식</v>
          </cell>
          <cell r="J295">
            <v>1389.6959999999997</v>
          </cell>
        </row>
        <row r="296">
          <cell r="B296" t="str">
            <v>- 조종원</v>
          </cell>
          <cell r="D296">
            <v>0.17</v>
          </cell>
          <cell r="E296" t="str">
            <v>인</v>
          </cell>
          <cell r="G296">
            <v>54325</v>
          </cell>
          <cell r="H296">
            <v>9235</v>
          </cell>
        </row>
        <row r="297">
          <cell r="A297" t="str">
            <v>Truck Crane</v>
          </cell>
          <cell r="C297" t="str">
            <v>10ton</v>
          </cell>
          <cell r="D297">
            <v>1</v>
          </cell>
          <cell r="E297" t="str">
            <v>hr</v>
          </cell>
          <cell r="H297">
            <v>18615</v>
          </cell>
          <cell r="J297">
            <v>3486</v>
          </cell>
        </row>
        <row r="299">
          <cell r="B299" t="str">
            <v>- 경유</v>
          </cell>
          <cell r="D299">
            <v>4.8</v>
          </cell>
          <cell r="E299" t="str">
            <v>L</v>
          </cell>
          <cell r="I299">
            <v>526.4</v>
          </cell>
          <cell r="J299">
            <v>2526.7199999999998</v>
          </cell>
          <cell r="L299" t="str">
            <v/>
          </cell>
        </row>
        <row r="300">
          <cell r="B300" t="str">
            <v>- 잡유</v>
          </cell>
          <cell r="C300" t="str">
            <v>주연료*38%</v>
          </cell>
          <cell r="D300">
            <v>1</v>
          </cell>
          <cell r="E300" t="str">
            <v>식</v>
          </cell>
          <cell r="J300">
            <v>960.15359999999987</v>
          </cell>
        </row>
        <row r="301">
          <cell r="B301" t="str">
            <v>- 조종원</v>
          </cell>
          <cell r="D301">
            <v>0.17</v>
          </cell>
          <cell r="E301" t="str">
            <v>인</v>
          </cell>
          <cell r="G301">
            <v>56951</v>
          </cell>
          <cell r="H301">
            <v>9681.67</v>
          </cell>
        </row>
        <row r="302">
          <cell r="B302" t="str">
            <v>- 조수</v>
          </cell>
          <cell r="D302">
            <v>0.17</v>
          </cell>
          <cell r="E302" t="str">
            <v>"</v>
          </cell>
          <cell r="G302">
            <v>42762</v>
          </cell>
          <cell r="H302">
            <v>7269.54</v>
          </cell>
        </row>
        <row r="303">
          <cell r="B303" t="str">
            <v>- 중기조장</v>
          </cell>
          <cell r="D303">
            <v>0.03</v>
          </cell>
          <cell r="E303" t="str">
            <v>"</v>
          </cell>
          <cell r="G303">
            <v>55484</v>
          </cell>
          <cell r="H303">
            <v>1664.52</v>
          </cell>
        </row>
        <row r="311">
          <cell r="E311" t="str">
            <v/>
          </cell>
        </row>
        <row r="312">
          <cell r="B312" t="str">
            <v>'98 년 도  수 문 일 위 대 가 표  총 괄</v>
          </cell>
        </row>
        <row r="314">
          <cell r="A314" t="str">
            <v>종       별</v>
          </cell>
          <cell r="C314" t="str">
            <v>재 료 또 는</v>
          </cell>
          <cell r="D314" t="str">
            <v xml:space="preserve">원 수 </v>
          </cell>
          <cell r="E314" t="str">
            <v>단 위</v>
          </cell>
          <cell r="F314" t="str">
            <v>총   액</v>
          </cell>
          <cell r="G314" t="str">
            <v>노   무   비</v>
          </cell>
          <cell r="I314" t="str">
            <v>재   료   비</v>
          </cell>
          <cell r="K314" t="str">
            <v>경      비</v>
          </cell>
          <cell r="M314" t="str">
            <v>비   고</v>
          </cell>
        </row>
        <row r="315">
          <cell r="C315" t="str">
            <v xml:space="preserve">규       격 </v>
          </cell>
          <cell r="F315" t="str">
            <v>금   액</v>
          </cell>
          <cell r="G315" t="str">
            <v>단  가</v>
          </cell>
          <cell r="H315" t="str">
            <v>금   액</v>
          </cell>
          <cell r="I315" t="str">
            <v>단  가</v>
          </cell>
          <cell r="J315" t="str">
            <v>금   액</v>
          </cell>
          <cell r="K315" t="str">
            <v>단  가</v>
          </cell>
          <cell r="L315" t="str">
            <v>금   액</v>
          </cell>
        </row>
        <row r="316">
          <cell r="A316" t="str">
            <v xml:space="preserve">◈ROLLER GATE </v>
          </cell>
          <cell r="C316" t="str">
            <v/>
          </cell>
        </row>
        <row r="317">
          <cell r="A317" t="str">
            <v/>
          </cell>
          <cell r="B317" t="str">
            <v>⊙ 제작 가공비</v>
          </cell>
        </row>
        <row r="318">
          <cell r="A318" t="str">
            <v/>
          </cell>
          <cell r="B318" t="str">
            <v>▷GATE LEAF</v>
          </cell>
          <cell r="C318" t="str">
            <v>소   계</v>
          </cell>
          <cell r="F318">
            <v>1668518</v>
          </cell>
          <cell r="H318">
            <v>1322330</v>
          </cell>
          <cell r="J318">
            <v>237292</v>
          </cell>
          <cell r="L318">
            <v>108896</v>
          </cell>
        </row>
        <row r="319">
          <cell r="A319" t="str">
            <v/>
          </cell>
          <cell r="C319" t="str">
            <v>인 건 비</v>
          </cell>
          <cell r="D319">
            <v>1</v>
          </cell>
          <cell r="E319" t="str">
            <v>TON</v>
          </cell>
          <cell r="F319">
            <v>1195828</v>
          </cell>
          <cell r="H319">
            <v>1195828</v>
          </cell>
        </row>
        <row r="320">
          <cell r="A320" t="str">
            <v/>
          </cell>
          <cell r="C320" t="str">
            <v>사용장비경비</v>
          </cell>
          <cell r="D320">
            <v>1</v>
          </cell>
          <cell r="E320" t="str">
            <v>TON</v>
          </cell>
          <cell r="F320">
            <v>247732</v>
          </cell>
          <cell r="H320">
            <v>126502</v>
          </cell>
          <cell r="J320">
            <v>31430</v>
          </cell>
          <cell r="L320">
            <v>89800</v>
          </cell>
        </row>
        <row r="321">
          <cell r="A321" t="str">
            <v/>
          </cell>
          <cell r="C321" t="str">
            <v>소모자재비</v>
          </cell>
          <cell r="D321">
            <v>1</v>
          </cell>
          <cell r="E321" t="str">
            <v>TON</v>
          </cell>
          <cell r="F321">
            <v>224958</v>
          </cell>
          <cell r="J321">
            <v>205862</v>
          </cell>
          <cell r="L321">
            <v>19096</v>
          </cell>
        </row>
        <row r="323">
          <cell r="A323" t="str">
            <v/>
          </cell>
          <cell r="B323" t="str">
            <v>▷GUIDE FRAME</v>
          </cell>
          <cell r="C323" t="str">
            <v>소   계</v>
          </cell>
          <cell r="F323">
            <v>4324511</v>
          </cell>
          <cell r="H323">
            <v>3911039</v>
          </cell>
          <cell r="J323">
            <v>289792</v>
          </cell>
          <cell r="L323">
            <v>123680</v>
          </cell>
        </row>
        <row r="324">
          <cell r="A324" t="str">
            <v/>
          </cell>
          <cell r="C324" t="str">
            <v>인 건 비</v>
          </cell>
          <cell r="D324">
            <v>1</v>
          </cell>
          <cell r="E324" t="str">
            <v>TON</v>
          </cell>
          <cell r="F324">
            <v>3784537</v>
          </cell>
          <cell r="H324">
            <v>3784537</v>
          </cell>
        </row>
        <row r="325">
          <cell r="A325" t="str">
            <v/>
          </cell>
          <cell r="C325" t="str">
            <v>사용장비경비</v>
          </cell>
          <cell r="D325">
            <v>1</v>
          </cell>
          <cell r="E325" t="str">
            <v>TON</v>
          </cell>
          <cell r="F325">
            <v>247732</v>
          </cell>
          <cell r="H325">
            <v>126502</v>
          </cell>
          <cell r="J325">
            <v>31430</v>
          </cell>
          <cell r="L325">
            <v>89800</v>
          </cell>
          <cell r="M325" t="str">
            <v>ROLLER GATELEAF 적용</v>
          </cell>
        </row>
        <row r="326">
          <cell r="A326" t="str">
            <v/>
          </cell>
          <cell r="C326" t="str">
            <v>소모자재비</v>
          </cell>
          <cell r="D326">
            <v>1</v>
          </cell>
          <cell r="E326" t="str">
            <v>TON</v>
          </cell>
          <cell r="F326">
            <v>292242</v>
          </cell>
          <cell r="J326">
            <v>258362</v>
          </cell>
          <cell r="L326">
            <v>33880</v>
          </cell>
        </row>
        <row r="328">
          <cell r="A328" t="str">
            <v/>
          </cell>
          <cell r="B328" t="str">
            <v>⊙ 설  치  비</v>
          </cell>
        </row>
        <row r="329">
          <cell r="A329" t="str">
            <v/>
          </cell>
          <cell r="B329" t="str">
            <v>▷GATE LEAF</v>
          </cell>
          <cell r="C329" t="str">
            <v>소   계</v>
          </cell>
          <cell r="F329">
            <v>2471576</v>
          </cell>
          <cell r="H329">
            <v>1670029</v>
          </cell>
          <cell r="J329">
            <v>226123</v>
          </cell>
          <cell r="L329">
            <v>575424</v>
          </cell>
        </row>
        <row r="330">
          <cell r="A330" t="str">
            <v>종       별</v>
          </cell>
          <cell r="C330" t="str">
            <v>재 료 또 는</v>
          </cell>
          <cell r="D330" t="str">
            <v xml:space="preserve">원 수 </v>
          </cell>
          <cell r="E330" t="str">
            <v>단 위</v>
          </cell>
          <cell r="F330" t="str">
            <v>총   액</v>
          </cell>
          <cell r="G330" t="str">
            <v>노   무   비</v>
          </cell>
          <cell r="I330" t="str">
            <v>재   료   비</v>
          </cell>
          <cell r="K330" t="str">
            <v>경      비</v>
          </cell>
          <cell r="M330" t="str">
            <v>비   고</v>
          </cell>
        </row>
        <row r="331">
          <cell r="C331" t="str">
            <v xml:space="preserve">규       격 </v>
          </cell>
          <cell r="F331" t="str">
            <v>금   액</v>
          </cell>
          <cell r="G331" t="str">
            <v>단  가</v>
          </cell>
          <cell r="H331" t="str">
            <v>금   액</v>
          </cell>
          <cell r="I331" t="str">
            <v>단  가</v>
          </cell>
          <cell r="J331" t="str">
            <v>금   액</v>
          </cell>
          <cell r="K331" t="str">
            <v>단  가</v>
          </cell>
          <cell r="L331" t="str">
            <v>금   액</v>
          </cell>
        </row>
        <row r="332">
          <cell r="A332" t="str">
            <v/>
          </cell>
          <cell r="C332" t="str">
            <v>인 건 비</v>
          </cell>
          <cell r="D332">
            <v>1</v>
          </cell>
          <cell r="E332" t="str">
            <v>TON</v>
          </cell>
          <cell r="F332">
            <v>1091285</v>
          </cell>
          <cell r="H332">
            <v>1091285</v>
          </cell>
        </row>
        <row r="333">
          <cell r="A333" t="str">
            <v/>
          </cell>
          <cell r="C333" t="str">
            <v>사용장비경비</v>
          </cell>
          <cell r="D333">
            <v>1</v>
          </cell>
          <cell r="E333" t="str">
            <v>TON</v>
          </cell>
          <cell r="F333">
            <v>1341424</v>
          </cell>
          <cell r="H333">
            <v>578744</v>
          </cell>
          <cell r="J333">
            <v>187256</v>
          </cell>
          <cell r="L333">
            <v>575424</v>
          </cell>
        </row>
        <row r="334">
          <cell r="A334" t="str">
            <v/>
          </cell>
          <cell r="C334" t="str">
            <v>소모자재비</v>
          </cell>
          <cell r="D334">
            <v>1</v>
          </cell>
          <cell r="E334" t="str">
            <v>TON</v>
          </cell>
          <cell r="F334">
            <v>38867</v>
          </cell>
          <cell r="J334">
            <v>38867</v>
          </cell>
        </row>
        <row r="336">
          <cell r="A336" t="str">
            <v/>
          </cell>
          <cell r="B336" t="str">
            <v>▷GUIDE FRAME</v>
          </cell>
          <cell r="C336" t="str">
            <v>소   계</v>
          </cell>
          <cell r="F336">
            <v>5148432</v>
          </cell>
          <cell r="H336">
            <v>4267975</v>
          </cell>
          <cell r="J336">
            <v>305033</v>
          </cell>
          <cell r="L336">
            <v>575424</v>
          </cell>
        </row>
        <row r="337">
          <cell r="A337" t="str">
            <v/>
          </cell>
          <cell r="C337" t="str">
            <v>인 건 비</v>
          </cell>
          <cell r="D337">
            <v>1</v>
          </cell>
          <cell r="E337" t="str">
            <v>TON</v>
          </cell>
          <cell r="F337">
            <v>3689231</v>
          </cell>
          <cell r="H337">
            <v>3689231</v>
          </cell>
        </row>
        <row r="338">
          <cell r="A338" t="str">
            <v/>
          </cell>
          <cell r="C338" t="str">
            <v>사용장비경비</v>
          </cell>
          <cell r="D338">
            <v>1</v>
          </cell>
          <cell r="E338" t="str">
            <v>TON</v>
          </cell>
          <cell r="F338">
            <v>1341424</v>
          </cell>
          <cell r="H338">
            <v>578744</v>
          </cell>
          <cell r="J338">
            <v>187256</v>
          </cell>
          <cell r="L338">
            <v>575424</v>
          </cell>
        </row>
        <row r="339">
          <cell r="A339" t="str">
            <v/>
          </cell>
          <cell r="C339" t="str">
            <v>소모자재비</v>
          </cell>
          <cell r="D339">
            <v>1</v>
          </cell>
          <cell r="E339" t="str">
            <v>TON</v>
          </cell>
          <cell r="F339">
            <v>117777</v>
          </cell>
          <cell r="J339">
            <v>117777</v>
          </cell>
        </row>
        <row r="341">
          <cell r="A341" t="str">
            <v/>
          </cell>
          <cell r="B341" t="str">
            <v>▷ HOIST</v>
          </cell>
          <cell r="C341" t="str">
            <v>소   계</v>
          </cell>
          <cell r="F341">
            <v>2100502</v>
          </cell>
          <cell r="H341">
            <v>1186896</v>
          </cell>
          <cell r="J341">
            <v>275550</v>
          </cell>
          <cell r="L341">
            <v>638056</v>
          </cell>
        </row>
        <row r="342">
          <cell r="A342" t="str">
            <v/>
          </cell>
          <cell r="C342" t="str">
            <v>인 건 비</v>
          </cell>
          <cell r="D342">
            <v>1</v>
          </cell>
          <cell r="E342" t="str">
            <v>TON</v>
          </cell>
          <cell r="F342">
            <v>687704</v>
          </cell>
          <cell r="H342">
            <v>687704</v>
          </cell>
        </row>
        <row r="343">
          <cell r="A343" t="str">
            <v/>
          </cell>
          <cell r="C343" t="str">
            <v>사용장비경비</v>
          </cell>
          <cell r="D343">
            <v>1</v>
          </cell>
          <cell r="E343" t="str">
            <v>TON</v>
          </cell>
          <cell r="F343">
            <v>1384600</v>
          </cell>
          <cell r="H343">
            <v>499192</v>
          </cell>
          <cell r="J343">
            <v>247352</v>
          </cell>
          <cell r="L343">
            <v>638056</v>
          </cell>
        </row>
        <row r="344">
          <cell r="A344" t="str">
            <v/>
          </cell>
          <cell r="C344" t="str">
            <v>소모자재비</v>
          </cell>
          <cell r="D344">
            <v>1</v>
          </cell>
          <cell r="E344" t="str">
            <v>TON</v>
          </cell>
          <cell r="F344">
            <v>28198</v>
          </cell>
          <cell r="J344">
            <v>28198</v>
          </cell>
        </row>
        <row r="345">
          <cell r="A345" t="str">
            <v>◈ STOP LOG</v>
          </cell>
        </row>
        <row r="346">
          <cell r="B346" t="str">
            <v>⊙ 제작 가공비</v>
          </cell>
        </row>
        <row r="347">
          <cell r="B347" t="str">
            <v>▷GATE LEAF</v>
          </cell>
          <cell r="C347" t="str">
            <v>소   계</v>
          </cell>
          <cell r="F347">
            <v>1301484.2280000001</v>
          </cell>
          <cell r="H347">
            <v>1137185</v>
          </cell>
          <cell r="J347">
            <v>65315</v>
          </cell>
          <cell r="L347">
            <v>98984.228000000003</v>
          </cell>
        </row>
        <row r="348">
          <cell r="C348" t="str">
            <v>인 건 비</v>
          </cell>
          <cell r="E348" t="str">
            <v>TON</v>
          </cell>
          <cell r="F348">
            <v>985817</v>
          </cell>
          <cell r="H348">
            <v>985817</v>
          </cell>
        </row>
        <row r="349">
          <cell r="A349" t="str">
            <v>종       별</v>
          </cell>
          <cell r="C349" t="str">
            <v>재 료 또 는</v>
          </cell>
          <cell r="D349" t="str">
            <v xml:space="preserve">원 수 </v>
          </cell>
          <cell r="E349" t="str">
            <v>단 위</v>
          </cell>
          <cell r="F349" t="str">
            <v>총   액</v>
          </cell>
          <cell r="G349" t="str">
            <v>노   무   비</v>
          </cell>
          <cell r="I349" t="str">
            <v>재   료   비</v>
          </cell>
          <cell r="K349" t="str">
            <v>경      비</v>
          </cell>
          <cell r="M349" t="str">
            <v>비   고</v>
          </cell>
        </row>
        <row r="350">
          <cell r="C350" t="str">
            <v xml:space="preserve">규       격 </v>
          </cell>
          <cell r="F350" t="str">
            <v>금   액</v>
          </cell>
          <cell r="G350" t="str">
            <v>단  가</v>
          </cell>
          <cell r="H350" t="str">
            <v>금   액</v>
          </cell>
          <cell r="I350" t="str">
            <v>단  가</v>
          </cell>
          <cell r="J350" t="str">
            <v>금   액</v>
          </cell>
          <cell r="K350" t="str">
            <v>단  가</v>
          </cell>
          <cell r="L350" t="str">
            <v>금   액</v>
          </cell>
        </row>
        <row r="351">
          <cell r="C351" t="str">
            <v>사용장비경비</v>
          </cell>
          <cell r="E351" t="str">
            <v>TON</v>
          </cell>
          <cell r="F351">
            <v>289048.228</v>
          </cell>
          <cell r="H351">
            <v>151368</v>
          </cell>
          <cell r="J351">
            <v>38696</v>
          </cell>
          <cell r="L351">
            <v>98984.228000000003</v>
          </cell>
        </row>
        <row r="352">
          <cell r="A352" t="str">
            <v/>
          </cell>
          <cell r="C352" t="str">
            <v>소모자재비</v>
          </cell>
          <cell r="E352" t="str">
            <v>TON</v>
          </cell>
          <cell r="F352">
            <v>26619</v>
          </cell>
          <cell r="J352">
            <v>26619</v>
          </cell>
        </row>
        <row r="354">
          <cell r="A354" t="str">
            <v/>
          </cell>
          <cell r="B354" t="str">
            <v>▷GUIDE FRAME</v>
          </cell>
          <cell r="C354" t="str">
            <v>소   계</v>
          </cell>
          <cell r="F354">
            <v>4324511</v>
          </cell>
          <cell r="H354">
            <v>3911039</v>
          </cell>
          <cell r="J354">
            <v>289792</v>
          </cell>
          <cell r="L354">
            <v>123680</v>
          </cell>
          <cell r="M354" t="str">
            <v>ROLLER GATE GUIDE FRAME적용</v>
          </cell>
        </row>
        <row r="355">
          <cell r="A355" t="str">
            <v/>
          </cell>
          <cell r="C355" t="str">
            <v>인 건 비</v>
          </cell>
          <cell r="E355" t="str">
            <v>TON</v>
          </cell>
          <cell r="F355">
            <v>3784537</v>
          </cell>
          <cell r="H355">
            <v>3784537</v>
          </cell>
          <cell r="M355" t="str">
            <v>"</v>
          </cell>
        </row>
        <row r="356">
          <cell r="A356" t="str">
            <v/>
          </cell>
          <cell r="C356" t="str">
            <v>사용장비경비</v>
          </cell>
          <cell r="E356" t="str">
            <v>TON</v>
          </cell>
          <cell r="F356">
            <v>247732</v>
          </cell>
          <cell r="H356">
            <v>126502</v>
          </cell>
          <cell r="J356">
            <v>31430</v>
          </cell>
          <cell r="L356">
            <v>89800</v>
          </cell>
          <cell r="M356" t="str">
            <v>"</v>
          </cell>
        </row>
        <row r="357">
          <cell r="C357" t="str">
            <v>소모자재비</v>
          </cell>
          <cell r="E357" t="str">
            <v>TON</v>
          </cell>
          <cell r="F357">
            <v>292242</v>
          </cell>
          <cell r="J357">
            <v>258362</v>
          </cell>
          <cell r="L357">
            <v>33880</v>
          </cell>
          <cell r="M357" t="str">
            <v>"</v>
          </cell>
        </row>
        <row r="359">
          <cell r="B359" t="str">
            <v>▷LIFTING BEAM</v>
          </cell>
          <cell r="C359" t="str">
            <v>소   계</v>
          </cell>
          <cell r="F359">
            <v>1301484.2280000001</v>
          </cell>
          <cell r="H359">
            <v>1137185</v>
          </cell>
          <cell r="J359">
            <v>65315</v>
          </cell>
          <cell r="L359">
            <v>98984.228000000003</v>
          </cell>
          <cell r="M359" t="str">
            <v>STOP LOG LEAF적용</v>
          </cell>
        </row>
        <row r="360">
          <cell r="C360" t="str">
            <v>인 건 비</v>
          </cell>
          <cell r="E360" t="str">
            <v>TON</v>
          </cell>
          <cell r="F360">
            <v>985817</v>
          </cell>
          <cell r="H360">
            <v>985817</v>
          </cell>
          <cell r="M360" t="str">
            <v>"</v>
          </cell>
        </row>
        <row r="361">
          <cell r="C361" t="str">
            <v>사용장비경비</v>
          </cell>
          <cell r="E361" t="str">
            <v>TON</v>
          </cell>
          <cell r="F361">
            <v>289048.228</v>
          </cell>
          <cell r="H361">
            <v>151368</v>
          </cell>
          <cell r="J361">
            <v>38696</v>
          </cell>
          <cell r="L361">
            <v>98984.228000000003</v>
          </cell>
          <cell r="M361" t="str">
            <v>"</v>
          </cell>
        </row>
        <row r="362">
          <cell r="C362" t="str">
            <v>소모자재비</v>
          </cell>
          <cell r="E362" t="str">
            <v>TON</v>
          </cell>
          <cell r="F362">
            <v>26619</v>
          </cell>
          <cell r="J362">
            <v>26619</v>
          </cell>
          <cell r="M362" t="str">
            <v>"</v>
          </cell>
        </row>
        <row r="363">
          <cell r="B363" t="str">
            <v>⊙ 설  치  비</v>
          </cell>
        </row>
        <row r="364">
          <cell r="B364" t="str">
            <v>▷GATE LEAF</v>
          </cell>
          <cell r="C364" t="str">
            <v>소   계</v>
          </cell>
          <cell r="F364">
            <v>1483011</v>
          </cell>
          <cell r="H364">
            <v>862692</v>
          </cell>
          <cell r="J364">
            <v>237294</v>
          </cell>
          <cell r="L364">
            <v>383025</v>
          </cell>
        </row>
        <row r="365">
          <cell r="C365" t="str">
            <v>인 건 비</v>
          </cell>
          <cell r="E365" t="str">
            <v>TON</v>
          </cell>
          <cell r="F365">
            <v>562444</v>
          </cell>
          <cell r="H365">
            <v>562444</v>
          </cell>
        </row>
        <row r="366">
          <cell r="C366" t="str">
            <v>사용장비경비</v>
          </cell>
          <cell r="E366" t="str">
            <v>TON</v>
          </cell>
          <cell r="F366">
            <v>744864</v>
          </cell>
          <cell r="H366">
            <v>300248</v>
          </cell>
          <cell r="J366">
            <v>80440</v>
          </cell>
          <cell r="L366">
            <v>364176</v>
          </cell>
        </row>
        <row r="367">
          <cell r="C367" t="str">
            <v>소모자재비</v>
          </cell>
          <cell r="E367" t="str">
            <v>TON</v>
          </cell>
          <cell r="F367">
            <v>175703</v>
          </cell>
          <cell r="J367">
            <v>156854</v>
          </cell>
          <cell r="L367">
            <v>18849</v>
          </cell>
        </row>
        <row r="368">
          <cell r="A368" t="str">
            <v>종       별</v>
          </cell>
          <cell r="C368" t="str">
            <v>재 료 또 는</v>
          </cell>
          <cell r="D368" t="str">
            <v xml:space="preserve">원 수 </v>
          </cell>
          <cell r="E368" t="str">
            <v>단 위</v>
          </cell>
          <cell r="F368" t="str">
            <v>총   액</v>
          </cell>
          <cell r="G368" t="str">
            <v>노   무   비</v>
          </cell>
          <cell r="I368" t="str">
            <v>재   료   비</v>
          </cell>
          <cell r="K368" t="str">
            <v>경      비</v>
          </cell>
          <cell r="M368" t="str">
            <v>비   고</v>
          </cell>
        </row>
        <row r="369">
          <cell r="C369" t="str">
            <v xml:space="preserve">규       격 </v>
          </cell>
          <cell r="F369" t="str">
            <v>금   액</v>
          </cell>
          <cell r="G369" t="str">
            <v>단  가</v>
          </cell>
          <cell r="H369" t="str">
            <v>금   액</v>
          </cell>
          <cell r="I369" t="str">
            <v>단  가</v>
          </cell>
          <cell r="J369" t="str">
            <v>금   액</v>
          </cell>
          <cell r="K369" t="str">
            <v>단  가</v>
          </cell>
          <cell r="L369" t="str">
            <v>금   액</v>
          </cell>
        </row>
        <row r="370">
          <cell r="B370" t="str">
            <v>▷GUIDE FRAME</v>
          </cell>
          <cell r="C370" t="str">
            <v>⇒ ROLLER GATE 적용</v>
          </cell>
        </row>
        <row r="371">
          <cell r="A371" t="str">
            <v/>
          </cell>
          <cell r="B371" t="str">
            <v>▷LIFTING BEAM</v>
          </cell>
          <cell r="C371" t="str">
            <v>⇒ STOP LOG LEAF 적용</v>
          </cell>
        </row>
        <row r="373">
          <cell r="A373" t="str">
            <v>◈ RADIAL GATE</v>
          </cell>
        </row>
        <row r="374">
          <cell r="A374" t="str">
            <v/>
          </cell>
          <cell r="B374" t="str">
            <v>⊙ 제작 가공비</v>
          </cell>
        </row>
        <row r="376">
          <cell r="A376" t="str">
            <v/>
          </cell>
          <cell r="B376" t="str">
            <v>▷GATE LEAF</v>
          </cell>
          <cell r="C376" t="str">
            <v>소   계</v>
          </cell>
          <cell r="F376">
            <v>2124730</v>
          </cell>
          <cell r="H376">
            <v>1660499</v>
          </cell>
          <cell r="J376">
            <v>304929</v>
          </cell>
          <cell r="L376">
            <v>159302</v>
          </cell>
        </row>
        <row r="377">
          <cell r="A377" t="str">
            <v/>
          </cell>
          <cell r="C377" t="str">
            <v>인 건 비</v>
          </cell>
          <cell r="E377" t="str">
            <v>TON</v>
          </cell>
          <cell r="F377">
            <v>1502694</v>
          </cell>
          <cell r="H377">
            <v>1502694</v>
          </cell>
        </row>
        <row r="378">
          <cell r="A378" t="str">
            <v/>
          </cell>
          <cell r="C378" t="str">
            <v>사용장비경비</v>
          </cell>
          <cell r="E378" t="str">
            <v>TON</v>
          </cell>
          <cell r="F378">
            <v>341716</v>
          </cell>
          <cell r="H378">
            <v>157805</v>
          </cell>
          <cell r="J378">
            <v>47401</v>
          </cell>
          <cell r="L378">
            <v>136510</v>
          </cell>
        </row>
        <row r="379">
          <cell r="A379" t="str">
            <v/>
          </cell>
          <cell r="C379" t="str">
            <v>소모자재비</v>
          </cell>
          <cell r="E379" t="str">
            <v>TON</v>
          </cell>
          <cell r="F379">
            <v>280320</v>
          </cell>
          <cell r="J379">
            <v>257528</v>
          </cell>
          <cell r="L379">
            <v>22792</v>
          </cell>
        </row>
        <row r="381">
          <cell r="A381" t="str">
            <v/>
          </cell>
          <cell r="B381" t="str">
            <v>▷GUIDE FRAME</v>
          </cell>
          <cell r="C381" t="str">
            <v>소   계</v>
          </cell>
          <cell r="F381">
            <v>4842008</v>
          </cell>
          <cell r="H381">
            <v>4473673</v>
          </cell>
          <cell r="J381">
            <v>195173</v>
          </cell>
          <cell r="L381">
            <v>173162</v>
          </cell>
        </row>
        <row r="382">
          <cell r="A382" t="str">
            <v/>
          </cell>
          <cell r="B382" t="str">
            <v/>
          </cell>
          <cell r="C382" t="str">
            <v>인 건 비</v>
          </cell>
          <cell r="E382" t="str">
            <v>TON</v>
          </cell>
          <cell r="F382">
            <v>4315868</v>
          </cell>
          <cell r="H382">
            <v>4315868</v>
          </cell>
        </row>
        <row r="383">
          <cell r="A383" t="str">
            <v/>
          </cell>
          <cell r="B383" t="str">
            <v/>
          </cell>
          <cell r="C383" t="str">
            <v>사용장비경비</v>
          </cell>
          <cell r="E383" t="str">
            <v>TON</v>
          </cell>
          <cell r="F383">
            <v>341716</v>
          </cell>
          <cell r="H383">
            <v>157805</v>
          </cell>
          <cell r="J383">
            <v>47401</v>
          </cell>
          <cell r="L383">
            <v>136510</v>
          </cell>
          <cell r="M383" t="str">
            <v>RADIAL GATELEAF 적용</v>
          </cell>
        </row>
        <row r="384">
          <cell r="A384" t="str">
            <v/>
          </cell>
          <cell r="C384" t="str">
            <v>소모자재비</v>
          </cell>
          <cell r="E384" t="str">
            <v>TON</v>
          </cell>
          <cell r="F384">
            <v>184424</v>
          </cell>
          <cell r="J384">
            <v>147772</v>
          </cell>
          <cell r="L384">
            <v>36652</v>
          </cell>
        </row>
        <row r="388">
          <cell r="A388" t="str">
            <v>종       별</v>
          </cell>
          <cell r="C388" t="str">
            <v>재 료 또 는</v>
          </cell>
          <cell r="D388" t="str">
            <v xml:space="preserve">원 수 </v>
          </cell>
          <cell r="E388" t="str">
            <v>단 위</v>
          </cell>
          <cell r="F388" t="str">
            <v>총   액</v>
          </cell>
          <cell r="G388" t="str">
            <v>노   무   비</v>
          </cell>
          <cell r="I388" t="str">
            <v>재   료   비</v>
          </cell>
          <cell r="K388" t="str">
            <v>경      비</v>
          </cell>
          <cell r="M388" t="str">
            <v>비   고</v>
          </cell>
        </row>
        <row r="389">
          <cell r="C389" t="str">
            <v xml:space="preserve">규       격 </v>
          </cell>
          <cell r="F389" t="str">
            <v>금   액</v>
          </cell>
          <cell r="G389" t="str">
            <v>단  가</v>
          </cell>
          <cell r="H389" t="str">
            <v>금   액</v>
          </cell>
          <cell r="I389" t="str">
            <v>단  가</v>
          </cell>
          <cell r="J389" t="str">
            <v>금   액</v>
          </cell>
          <cell r="K389" t="str">
            <v>단  가</v>
          </cell>
          <cell r="L389" t="str">
            <v>금   액</v>
          </cell>
        </row>
        <row r="390">
          <cell r="B390" t="str">
            <v>▷ANCHORAGE</v>
          </cell>
          <cell r="C390" t="str">
            <v>소   계</v>
          </cell>
          <cell r="F390">
            <v>3706842</v>
          </cell>
          <cell r="H390">
            <v>3389225</v>
          </cell>
          <cell r="J390">
            <v>155235</v>
          </cell>
          <cell r="L390">
            <v>162382</v>
          </cell>
        </row>
        <row r="391">
          <cell r="C391" t="str">
            <v>인 건 비</v>
          </cell>
          <cell r="E391" t="str">
            <v>TON</v>
          </cell>
          <cell r="F391">
            <v>3231420</v>
          </cell>
          <cell r="H391">
            <v>3231420</v>
          </cell>
        </row>
        <row r="392">
          <cell r="C392" t="str">
            <v>사용장비경비</v>
          </cell>
          <cell r="E392" t="str">
            <v>TON</v>
          </cell>
          <cell r="F392">
            <v>341716</v>
          </cell>
          <cell r="H392">
            <v>157805</v>
          </cell>
          <cell r="J392">
            <v>47401</v>
          </cell>
          <cell r="L392">
            <v>136510</v>
          </cell>
          <cell r="M392" t="str">
            <v>RADIAL GATELEAF 적용</v>
          </cell>
        </row>
        <row r="393">
          <cell r="C393" t="str">
            <v>소모자재비</v>
          </cell>
          <cell r="E393" t="str">
            <v>TON</v>
          </cell>
          <cell r="F393">
            <v>133706</v>
          </cell>
          <cell r="J393">
            <v>107834</v>
          </cell>
          <cell r="L393">
            <v>25872</v>
          </cell>
        </row>
        <row r="395">
          <cell r="B395" t="str">
            <v>⊙ 설  치  비</v>
          </cell>
        </row>
        <row r="397">
          <cell r="B397" t="str">
            <v>▷GATE LEAF</v>
          </cell>
          <cell r="C397" t="str">
            <v>소   계</v>
          </cell>
          <cell r="F397">
            <v>3544844.4</v>
          </cell>
          <cell r="H397">
            <v>2061690</v>
          </cell>
          <cell r="J397">
            <v>360170.4</v>
          </cell>
          <cell r="L397">
            <v>1122984</v>
          </cell>
        </row>
        <row r="398">
          <cell r="C398" t="str">
            <v>인 건 비</v>
          </cell>
          <cell r="E398" t="str">
            <v>TON</v>
          </cell>
          <cell r="F398">
            <v>1192994</v>
          </cell>
          <cell r="H398">
            <v>1192994</v>
          </cell>
        </row>
        <row r="399">
          <cell r="A399" t="str">
            <v/>
          </cell>
          <cell r="C399" t="str">
            <v>사용장비경비</v>
          </cell>
          <cell r="E399" t="str">
            <v>TON</v>
          </cell>
          <cell r="F399">
            <v>2312752</v>
          </cell>
          <cell r="H399">
            <v>868696</v>
          </cell>
          <cell r="J399">
            <v>321072</v>
          </cell>
          <cell r="K399" t="str">
            <v/>
          </cell>
          <cell r="L399">
            <v>1122984</v>
          </cell>
        </row>
        <row r="400">
          <cell r="C400" t="str">
            <v>소모자재비</v>
          </cell>
          <cell r="E400" t="str">
            <v>TON</v>
          </cell>
          <cell r="F400">
            <v>39098.400000000001</v>
          </cell>
          <cell r="J400">
            <v>39098.400000000001</v>
          </cell>
        </row>
        <row r="401">
          <cell r="A401" t="str">
            <v/>
          </cell>
        </row>
        <row r="402">
          <cell r="A402" t="str">
            <v/>
          </cell>
          <cell r="B402" t="str">
            <v>▷GUIDE FRAME</v>
          </cell>
          <cell r="C402" t="str">
            <v>소   계</v>
          </cell>
          <cell r="F402">
            <v>11345142</v>
          </cell>
          <cell r="H402">
            <v>10426754</v>
          </cell>
          <cell r="J402">
            <v>282044</v>
          </cell>
          <cell r="L402">
            <v>636344</v>
          </cell>
        </row>
        <row r="403">
          <cell r="A403" t="str">
            <v/>
          </cell>
          <cell r="C403" t="str">
            <v>인 건 비</v>
          </cell>
          <cell r="E403" t="str">
            <v>TON</v>
          </cell>
          <cell r="F403">
            <v>9780858</v>
          </cell>
          <cell r="H403">
            <v>9780858</v>
          </cell>
        </row>
        <row r="404">
          <cell r="A404" t="str">
            <v/>
          </cell>
          <cell r="C404" t="str">
            <v>사용장비경비</v>
          </cell>
          <cell r="E404" t="str">
            <v>TON</v>
          </cell>
          <cell r="F404">
            <v>1533472</v>
          </cell>
          <cell r="H404">
            <v>645896</v>
          </cell>
          <cell r="J404">
            <v>251232</v>
          </cell>
          <cell r="K404" t="str">
            <v/>
          </cell>
          <cell r="L404">
            <v>636344</v>
          </cell>
        </row>
        <row r="405">
          <cell r="A405" t="str">
            <v/>
          </cell>
          <cell r="C405" t="str">
            <v>소모자재비</v>
          </cell>
          <cell r="E405" t="str">
            <v>TON</v>
          </cell>
          <cell r="F405">
            <v>30812</v>
          </cell>
          <cell r="J405">
            <v>30812</v>
          </cell>
        </row>
        <row r="407">
          <cell r="A407" t="str">
            <v>종       별</v>
          </cell>
          <cell r="C407" t="str">
            <v>재 료 또 는</v>
          </cell>
          <cell r="D407" t="str">
            <v xml:space="preserve">원 수 </v>
          </cell>
          <cell r="E407" t="str">
            <v>단 위</v>
          </cell>
          <cell r="F407" t="str">
            <v>총   액</v>
          </cell>
          <cell r="G407" t="str">
            <v>노   무   비</v>
          </cell>
          <cell r="I407" t="str">
            <v>재   료   비</v>
          </cell>
          <cell r="K407" t="str">
            <v>경      비</v>
          </cell>
          <cell r="M407" t="str">
            <v>비   고</v>
          </cell>
        </row>
        <row r="408">
          <cell r="C408" t="str">
            <v xml:space="preserve">규       격 </v>
          </cell>
          <cell r="F408" t="str">
            <v>금   액</v>
          </cell>
          <cell r="G408" t="str">
            <v>단  가</v>
          </cell>
          <cell r="H408" t="str">
            <v>금   액</v>
          </cell>
          <cell r="I408" t="str">
            <v>단  가</v>
          </cell>
          <cell r="J408" t="str">
            <v>금   액</v>
          </cell>
          <cell r="K408" t="str">
            <v>단  가</v>
          </cell>
          <cell r="L408" t="str">
            <v>금   액</v>
          </cell>
        </row>
        <row r="409">
          <cell r="A409" t="str">
            <v/>
          </cell>
          <cell r="B409" t="str">
            <v>▷ANCHORAGE</v>
          </cell>
          <cell r="C409" t="str">
            <v>소   계</v>
          </cell>
          <cell r="F409">
            <v>3544844.4</v>
          </cell>
          <cell r="H409">
            <v>2061690</v>
          </cell>
          <cell r="J409">
            <v>360170.4</v>
          </cell>
          <cell r="L409">
            <v>1122984</v>
          </cell>
        </row>
        <row r="410">
          <cell r="A410" t="str">
            <v/>
          </cell>
          <cell r="C410" t="str">
            <v>인 건 비</v>
          </cell>
          <cell r="E410" t="str">
            <v>TON</v>
          </cell>
          <cell r="F410">
            <v>1192994</v>
          </cell>
          <cell r="H410">
            <v>1192994</v>
          </cell>
          <cell r="M410" t="str">
            <v>RADIAL GATE LEAF 적용</v>
          </cell>
        </row>
        <row r="411">
          <cell r="A411" t="str">
            <v/>
          </cell>
          <cell r="C411" t="str">
            <v>사용장비경비</v>
          </cell>
          <cell r="E411" t="str">
            <v>TON</v>
          </cell>
          <cell r="F411">
            <v>2312752</v>
          </cell>
          <cell r="H411">
            <v>868696</v>
          </cell>
          <cell r="J411">
            <v>321072</v>
          </cell>
          <cell r="L411">
            <v>1122984</v>
          </cell>
          <cell r="M411" t="str">
            <v>"</v>
          </cell>
        </row>
        <row r="412">
          <cell r="A412" t="str">
            <v/>
          </cell>
          <cell r="C412" t="str">
            <v>소모자재비</v>
          </cell>
          <cell r="E412" t="str">
            <v>TON</v>
          </cell>
          <cell r="F412">
            <v>39098.400000000001</v>
          </cell>
          <cell r="J412">
            <v>39098.400000000001</v>
          </cell>
          <cell r="M412" t="str">
            <v>"</v>
          </cell>
        </row>
        <row r="414">
          <cell r="B414" t="str">
            <v>▷ HOIST</v>
          </cell>
          <cell r="C414" t="str">
            <v>소   계</v>
          </cell>
          <cell r="F414">
            <v>1509190</v>
          </cell>
          <cell r="H414">
            <v>1047968</v>
          </cell>
          <cell r="J414">
            <v>84566</v>
          </cell>
          <cell r="L414">
            <v>376656</v>
          </cell>
        </row>
        <row r="415">
          <cell r="A415" t="str">
            <v/>
          </cell>
          <cell r="C415" t="str">
            <v>인 건 비</v>
          </cell>
          <cell r="E415" t="str">
            <v>TON</v>
          </cell>
          <cell r="F415">
            <v>687704</v>
          </cell>
          <cell r="H415">
            <v>687704</v>
          </cell>
          <cell r="M415" t="str">
            <v>ROLLER HOIST와동일</v>
          </cell>
        </row>
        <row r="416">
          <cell r="A416" t="str">
            <v/>
          </cell>
          <cell r="C416" t="str">
            <v>사용장비경비</v>
          </cell>
          <cell r="E416" t="str">
            <v>TON</v>
          </cell>
          <cell r="F416">
            <v>793288</v>
          </cell>
          <cell r="H416">
            <v>360264</v>
          </cell>
          <cell r="J416">
            <v>56368</v>
          </cell>
          <cell r="L416">
            <v>376656</v>
          </cell>
        </row>
        <row r="417">
          <cell r="A417" t="str">
            <v/>
          </cell>
          <cell r="C417" t="str">
            <v>소모자재비</v>
          </cell>
          <cell r="E417" t="str">
            <v>TON</v>
          </cell>
          <cell r="F417">
            <v>28198</v>
          </cell>
          <cell r="J417">
            <v>28198</v>
          </cell>
          <cell r="M417" t="str">
            <v>ROLLER HOIST와동일</v>
          </cell>
        </row>
        <row r="418">
          <cell r="A418" t="str">
            <v/>
          </cell>
        </row>
        <row r="419">
          <cell r="A419" t="str">
            <v>◈ TRASH RACK</v>
          </cell>
        </row>
        <row r="420">
          <cell r="B420" t="str">
            <v>⊙ 제작가공비</v>
          </cell>
          <cell r="C420" t="str">
            <v>소   계</v>
          </cell>
          <cell r="F420">
            <v>8169306</v>
          </cell>
          <cell r="H420">
            <v>7960762</v>
          </cell>
          <cell r="J420">
            <v>118744</v>
          </cell>
          <cell r="L420">
            <v>89800</v>
          </cell>
        </row>
        <row r="421">
          <cell r="C421" t="str">
            <v>인  건  비</v>
          </cell>
          <cell r="E421" t="str">
            <v>TON</v>
          </cell>
          <cell r="F421">
            <v>7834260</v>
          </cell>
          <cell r="H421">
            <v>7834260</v>
          </cell>
        </row>
        <row r="422">
          <cell r="C422" t="str">
            <v>사용장비경비</v>
          </cell>
          <cell r="E422" t="str">
            <v>TON</v>
          </cell>
          <cell r="F422">
            <v>247732</v>
          </cell>
          <cell r="H422">
            <v>126502</v>
          </cell>
          <cell r="J422">
            <v>31430</v>
          </cell>
          <cell r="L422">
            <v>89800</v>
          </cell>
          <cell r="M422" t="str">
            <v>ROLLER GATELEAF 적용</v>
          </cell>
        </row>
        <row r="423">
          <cell r="A423" t="str">
            <v/>
          </cell>
          <cell r="C423" t="str">
            <v>소모자재비</v>
          </cell>
          <cell r="E423" t="str">
            <v>TON</v>
          </cell>
          <cell r="F423">
            <v>87314</v>
          </cell>
          <cell r="J423">
            <v>87314</v>
          </cell>
        </row>
        <row r="425">
          <cell r="A425" t="str">
            <v/>
          </cell>
          <cell r="B425" t="str">
            <v>⊙ 설  치  비</v>
          </cell>
          <cell r="C425" t="str">
            <v>소   계</v>
          </cell>
          <cell r="F425">
            <v>2369875</v>
          </cell>
          <cell r="H425">
            <v>1599040</v>
          </cell>
          <cell r="J425">
            <v>195411</v>
          </cell>
          <cell r="L425">
            <v>575424</v>
          </cell>
        </row>
        <row r="426">
          <cell r="A426" t="str">
            <v>종       별</v>
          </cell>
          <cell r="C426" t="str">
            <v>재 료 또 는</v>
          </cell>
          <cell r="D426" t="str">
            <v xml:space="preserve">원 수 </v>
          </cell>
          <cell r="E426" t="str">
            <v>단 위</v>
          </cell>
          <cell r="F426" t="str">
            <v>총   액</v>
          </cell>
          <cell r="G426" t="str">
            <v>노   무   비</v>
          </cell>
          <cell r="I426" t="str">
            <v>재   료   비</v>
          </cell>
          <cell r="K426" t="str">
            <v>경      비</v>
          </cell>
          <cell r="M426" t="str">
            <v>비   고</v>
          </cell>
        </row>
        <row r="427">
          <cell r="C427" t="str">
            <v xml:space="preserve">규       격 </v>
          </cell>
          <cell r="F427" t="str">
            <v>금   액</v>
          </cell>
          <cell r="G427" t="str">
            <v>단  가</v>
          </cell>
          <cell r="H427" t="str">
            <v>금   액</v>
          </cell>
          <cell r="I427" t="str">
            <v>단  가</v>
          </cell>
          <cell r="J427" t="str">
            <v>금   액</v>
          </cell>
          <cell r="K427" t="str">
            <v>단  가</v>
          </cell>
          <cell r="L427" t="str">
            <v>금   액</v>
          </cell>
        </row>
        <row r="428">
          <cell r="A428" t="str">
            <v/>
          </cell>
          <cell r="C428" t="str">
            <v>인  건  비</v>
          </cell>
          <cell r="E428" t="str">
            <v>TON</v>
          </cell>
          <cell r="F428">
            <v>1020296</v>
          </cell>
          <cell r="H428">
            <v>1020296</v>
          </cell>
        </row>
        <row r="429">
          <cell r="A429" t="str">
            <v/>
          </cell>
          <cell r="C429" t="str">
            <v>사용장비경비</v>
          </cell>
          <cell r="E429" t="str">
            <v>TON</v>
          </cell>
          <cell r="F429">
            <v>1341424</v>
          </cell>
          <cell r="H429">
            <v>578744</v>
          </cell>
          <cell r="J429">
            <v>187256</v>
          </cell>
          <cell r="L429">
            <v>575424</v>
          </cell>
          <cell r="M429" t="str">
            <v>ROLLER GATELEAF 적용</v>
          </cell>
        </row>
        <row r="430">
          <cell r="A430" t="str">
            <v/>
          </cell>
          <cell r="C430" t="str">
            <v>소모자재비</v>
          </cell>
          <cell r="E430" t="str">
            <v>TON</v>
          </cell>
          <cell r="F430">
            <v>8155</v>
          </cell>
          <cell r="J430">
            <v>8155</v>
          </cell>
        </row>
        <row r="431">
          <cell r="A431" t="str">
            <v/>
          </cell>
        </row>
        <row r="432">
          <cell r="A432" t="str">
            <v>◈ 잡철물 제작,설치 (SCREEN등)</v>
          </cell>
        </row>
        <row r="433">
          <cell r="B433" t="str">
            <v>▷ 간단한 구조</v>
          </cell>
          <cell r="C433" t="str">
            <v>100 %</v>
          </cell>
          <cell r="F433">
            <v>2792160</v>
          </cell>
          <cell r="H433">
            <v>2636784</v>
          </cell>
          <cell r="J433">
            <v>65284</v>
          </cell>
          <cell r="L433">
            <v>90092</v>
          </cell>
        </row>
        <row r="434">
          <cell r="B434" t="str">
            <v>▷ 복잡한 구조</v>
          </cell>
          <cell r="C434" t="str">
            <v>140 %</v>
          </cell>
          <cell r="F434">
            <v>3909022</v>
          </cell>
          <cell r="H434">
            <v>3691497</v>
          </cell>
          <cell r="J434">
            <v>91397</v>
          </cell>
          <cell r="L434">
            <v>126128</v>
          </cell>
        </row>
        <row r="435">
          <cell r="A435" t="str">
            <v/>
          </cell>
        </row>
        <row r="436">
          <cell r="A436" t="str">
            <v>◈ 도   장   비 - Ⅰ- (기존 도장 방식)</v>
          </cell>
        </row>
        <row r="437">
          <cell r="A437">
            <v>1</v>
          </cell>
          <cell r="B437" t="str">
            <v>▷ SAND BLASTING</v>
          </cell>
          <cell r="E437" t="str">
            <v>㎡</v>
          </cell>
          <cell r="F437">
            <v>9436</v>
          </cell>
          <cell r="H437">
            <v>4928</v>
          </cell>
          <cell r="J437">
            <v>2852</v>
          </cell>
          <cell r="L437">
            <v>1656</v>
          </cell>
        </row>
        <row r="438">
          <cell r="A438">
            <v>2</v>
          </cell>
          <cell r="B438" t="str">
            <v>▷ PRIMERY COATING (유기질)</v>
          </cell>
          <cell r="D438" t="str">
            <v>(  20μ)</v>
          </cell>
          <cell r="E438" t="str">
            <v>㎡</v>
          </cell>
          <cell r="F438">
            <v>1627</v>
          </cell>
          <cell r="H438">
            <v>945</v>
          </cell>
          <cell r="J438">
            <v>664</v>
          </cell>
          <cell r="L438">
            <v>18</v>
          </cell>
        </row>
        <row r="439">
          <cell r="A439">
            <v>3</v>
          </cell>
          <cell r="B439" t="str">
            <v>▷ COVER COATING(PURE EPOXY)</v>
          </cell>
          <cell r="D439" t="str">
            <v>( 280μ)</v>
          </cell>
          <cell r="E439" t="str">
            <v>㎡</v>
          </cell>
          <cell r="F439">
            <v>8981</v>
          </cell>
          <cell r="H439">
            <v>6808</v>
          </cell>
          <cell r="J439">
            <v>2037</v>
          </cell>
          <cell r="L439">
            <v>136</v>
          </cell>
        </row>
        <row r="440">
          <cell r="A440">
            <v>4</v>
          </cell>
          <cell r="B440" t="str">
            <v>▷ COVER COATING(TAL EPOXY)</v>
          </cell>
          <cell r="D440" t="str">
            <v>( 280μ)</v>
          </cell>
          <cell r="E440" t="str">
            <v>㎡</v>
          </cell>
          <cell r="F440">
            <v>8769</v>
          </cell>
          <cell r="H440">
            <v>6808</v>
          </cell>
          <cell r="J440">
            <v>1825</v>
          </cell>
          <cell r="L440">
            <v>136</v>
          </cell>
        </row>
        <row r="441">
          <cell r="A441">
            <v>5</v>
          </cell>
          <cell r="B441" t="str">
            <v>▷ 방 오 도 료</v>
          </cell>
          <cell r="D441" t="str">
            <v>(  80μ)</v>
          </cell>
          <cell r="E441" t="str">
            <v>㎡</v>
          </cell>
          <cell r="F441">
            <v>20722</v>
          </cell>
          <cell r="H441">
            <v>18911</v>
          </cell>
          <cell r="J441">
            <v>1433</v>
          </cell>
          <cell r="L441">
            <v>378</v>
          </cell>
        </row>
        <row r="442">
          <cell r="A442" t="str">
            <v/>
          </cell>
        </row>
        <row r="443">
          <cell r="A443" t="str">
            <v>◈ 도   장   비 - Ⅱ- (신공법 도장방식)  ㎡ 당</v>
          </cell>
        </row>
        <row r="444">
          <cell r="A444">
            <v>1</v>
          </cell>
          <cell r="B444" t="str">
            <v>▷ 전처리 (육상용)(WATER SAND JET 공법)</v>
          </cell>
          <cell r="F444">
            <v>14435</v>
          </cell>
          <cell r="H444">
            <v>8755</v>
          </cell>
          <cell r="J444">
            <v>3405</v>
          </cell>
          <cell r="L444">
            <v>2275</v>
          </cell>
        </row>
        <row r="445">
          <cell r="A445">
            <v>2</v>
          </cell>
          <cell r="B445" t="str">
            <v>▷ 전처리 (수중용)(WATER SAND JET 공법)</v>
          </cell>
          <cell r="F445">
            <v>141391</v>
          </cell>
          <cell r="H445">
            <v>111758</v>
          </cell>
          <cell r="J445">
            <v>4458</v>
          </cell>
          <cell r="L445">
            <v>25175</v>
          </cell>
        </row>
        <row r="446">
          <cell r="A446">
            <v>3</v>
          </cell>
          <cell r="B446" t="str">
            <v>▷ 도장 SYSTEM 1 (상시 물속에 잠기는 구조물)</v>
          </cell>
          <cell r="F446">
            <v>26239</v>
          </cell>
          <cell r="H446">
            <v>10076</v>
          </cell>
          <cell r="J446">
            <v>15962</v>
          </cell>
          <cell r="L446">
            <v>201</v>
          </cell>
        </row>
        <row r="448">
          <cell r="A448" t="str">
            <v>종       별</v>
          </cell>
          <cell r="C448" t="str">
            <v>재 료 또 는</v>
          </cell>
          <cell r="D448" t="str">
            <v xml:space="preserve">원 수 </v>
          </cell>
          <cell r="E448" t="str">
            <v>단 위</v>
          </cell>
          <cell r="F448" t="str">
            <v>총   액</v>
          </cell>
          <cell r="G448" t="str">
            <v>노   무   비</v>
          </cell>
          <cell r="I448" t="str">
            <v>재   료   비</v>
          </cell>
          <cell r="K448" t="str">
            <v>경      비</v>
          </cell>
          <cell r="M448" t="str">
            <v>비   고</v>
          </cell>
        </row>
        <row r="449">
          <cell r="C449" t="str">
            <v xml:space="preserve">규       격 </v>
          </cell>
          <cell r="F449" t="str">
            <v>금   액</v>
          </cell>
          <cell r="G449" t="str">
            <v>단  가</v>
          </cell>
          <cell r="H449" t="str">
            <v>금   액</v>
          </cell>
          <cell r="I449" t="str">
            <v>단  가</v>
          </cell>
          <cell r="J449" t="str">
            <v>금   액</v>
          </cell>
          <cell r="K449" t="str">
            <v>단  가</v>
          </cell>
          <cell r="L449" t="str">
            <v>금   액</v>
          </cell>
        </row>
        <row r="450">
          <cell r="A450">
            <v>4</v>
          </cell>
          <cell r="B450" t="str">
            <v>▷ 도장 SYSTEM 2 (해수 가까이 상시 노출되어있는 구조물)</v>
          </cell>
        </row>
        <row r="451">
          <cell r="F451">
            <v>29188</v>
          </cell>
          <cell r="H451">
            <v>13099</v>
          </cell>
          <cell r="J451">
            <v>15828</v>
          </cell>
          <cell r="L451">
            <v>261</v>
          </cell>
        </row>
        <row r="452">
          <cell r="A452">
            <v>5</v>
          </cell>
          <cell r="B452" t="str">
            <v>▷ 도장 SYSTEM 3 (해중에서 작업해야하는 구조물)</v>
          </cell>
        </row>
        <row r="453">
          <cell r="F453">
            <v>86974</v>
          </cell>
          <cell r="H453">
            <v>40916</v>
          </cell>
          <cell r="J453">
            <v>45240</v>
          </cell>
          <cell r="L453">
            <v>818</v>
          </cell>
        </row>
        <row r="454">
          <cell r="A454">
            <v>6</v>
          </cell>
          <cell r="B454" t="str">
            <v xml:space="preserve">▷ CERAMIC COATING (ATO) 200μ </v>
          </cell>
        </row>
        <row r="455">
          <cell r="B455" t="str">
            <v xml:space="preserve">▷1. 바탕만들기 </v>
          </cell>
          <cell r="F455">
            <v>17788</v>
          </cell>
          <cell r="H455">
            <v>16913</v>
          </cell>
          <cell r="J455">
            <v>537</v>
          </cell>
          <cell r="L455">
            <v>338</v>
          </cell>
        </row>
        <row r="456">
          <cell r="B456" t="str">
            <v>▷2. CERAMIC COATING</v>
          </cell>
          <cell r="F456">
            <v>71178</v>
          </cell>
          <cell r="H456">
            <v>5507</v>
          </cell>
          <cell r="J456">
            <v>63337</v>
          </cell>
          <cell r="L456">
            <v>2334</v>
          </cell>
        </row>
        <row r="458">
          <cell r="A458" t="str">
            <v>◈ 비파괴 검사</v>
          </cell>
        </row>
        <row r="459">
          <cell r="A459" t="str">
            <v>1.초음파 탐상검사(U.T) - 1M당</v>
          </cell>
          <cell r="F459">
            <v>54686</v>
          </cell>
          <cell r="H459">
            <v>21307</v>
          </cell>
          <cell r="J459">
            <v>994</v>
          </cell>
          <cell r="L459">
            <v>32385</v>
          </cell>
        </row>
        <row r="460">
          <cell r="A460" t="str">
            <v>2.방사선 투과검사(R.T) - 1매당</v>
          </cell>
          <cell r="F460">
            <v>55824</v>
          </cell>
          <cell r="H460">
            <v>21230</v>
          </cell>
          <cell r="J460">
            <v>2325</v>
          </cell>
          <cell r="L460">
            <v>32269</v>
          </cell>
        </row>
        <row r="461">
          <cell r="A461" t="str">
            <v>3.자분탐상검사(M.T) - 1M당</v>
          </cell>
          <cell r="F461">
            <v>30165</v>
          </cell>
          <cell r="H461">
            <v>11795</v>
          </cell>
          <cell r="J461">
            <v>443</v>
          </cell>
          <cell r="L461">
            <v>17927</v>
          </cell>
        </row>
        <row r="462">
          <cell r="A462" t="str">
            <v>4.액체침투탐상검사(P.T) - 1M당</v>
          </cell>
          <cell r="F462">
            <v>38002</v>
          </cell>
          <cell r="H462">
            <v>14726</v>
          </cell>
          <cell r="J462">
            <v>894</v>
          </cell>
          <cell r="L462">
            <v>22382</v>
          </cell>
        </row>
        <row r="471">
          <cell r="E471" t="str">
            <v/>
          </cell>
        </row>
        <row r="472">
          <cell r="B472" t="str">
            <v>ROLLER GATE 제작 인건비</v>
          </cell>
        </row>
        <row r="473">
          <cell r="A473" t="str">
            <v>종       별</v>
          </cell>
          <cell r="C473" t="str">
            <v>재 료 또 는</v>
          </cell>
          <cell r="D473" t="str">
            <v xml:space="preserve">원 수 </v>
          </cell>
          <cell r="E473" t="str">
            <v>단 위</v>
          </cell>
          <cell r="F473" t="str">
            <v>총   액</v>
          </cell>
          <cell r="G473" t="str">
            <v>노   무   비</v>
          </cell>
          <cell r="I473" t="str">
            <v>재   료   비</v>
          </cell>
          <cell r="K473" t="str">
            <v>경      비</v>
          </cell>
          <cell r="M473" t="str">
            <v>비   고</v>
          </cell>
        </row>
        <row r="474">
          <cell r="C474" t="str">
            <v xml:space="preserve">규       격 </v>
          </cell>
          <cell r="F474" t="str">
            <v>금   액</v>
          </cell>
          <cell r="G474" t="str">
            <v>단  가</v>
          </cell>
          <cell r="H474" t="str">
            <v>금   액</v>
          </cell>
          <cell r="I474" t="str">
            <v>단  가</v>
          </cell>
          <cell r="J474" t="str">
            <v>금   액</v>
          </cell>
          <cell r="K474" t="str">
            <v>단  가</v>
          </cell>
          <cell r="L474" t="str">
            <v>금   액</v>
          </cell>
        </row>
        <row r="475">
          <cell r="A475" t="str">
            <v>기 술 관 리</v>
          </cell>
          <cell r="C475" t="str">
            <v>기계기사1급</v>
          </cell>
          <cell r="D475">
            <v>0.5</v>
          </cell>
          <cell r="E475" t="str">
            <v>인</v>
          </cell>
          <cell r="G475">
            <v>97488</v>
          </cell>
          <cell r="H475">
            <v>48744</v>
          </cell>
        </row>
        <row r="476">
          <cell r="A476" t="str">
            <v>본  뜨  기</v>
          </cell>
          <cell r="C476" t="str">
            <v>프랜트제관공</v>
          </cell>
          <cell r="D476">
            <v>0.437</v>
          </cell>
          <cell r="E476" t="str">
            <v>인</v>
          </cell>
          <cell r="G476">
            <v>81966</v>
          </cell>
          <cell r="H476">
            <v>35819</v>
          </cell>
        </row>
        <row r="477">
          <cell r="A477" t="str">
            <v>금  긋  기</v>
          </cell>
          <cell r="C477" t="str">
            <v>프랜트제관공</v>
          </cell>
          <cell r="D477">
            <v>1.161</v>
          </cell>
          <cell r="E477" t="str">
            <v>인</v>
          </cell>
          <cell r="G477">
            <v>81966</v>
          </cell>
          <cell r="H477">
            <v>95162</v>
          </cell>
        </row>
        <row r="478">
          <cell r="A478" t="str">
            <v>절      단</v>
          </cell>
          <cell r="C478" t="str">
            <v>프랜트제관공</v>
          </cell>
          <cell r="D478">
            <v>0.318</v>
          </cell>
          <cell r="E478" t="str">
            <v>인</v>
          </cell>
          <cell r="G478">
            <v>81966</v>
          </cell>
          <cell r="H478">
            <v>26065</v>
          </cell>
        </row>
        <row r="479">
          <cell r="A479" t="str">
            <v>가      공</v>
          </cell>
          <cell r="C479" t="str">
            <v>프랜트제관공</v>
          </cell>
          <cell r="D479">
            <v>1.359</v>
          </cell>
          <cell r="E479" t="str">
            <v>인</v>
          </cell>
          <cell r="G479">
            <v>81966</v>
          </cell>
          <cell r="H479">
            <v>111391</v>
          </cell>
        </row>
        <row r="481">
          <cell r="A481" t="str">
            <v>구 멍 뚫 기</v>
          </cell>
          <cell r="C481" t="str">
            <v>프랜트제관공</v>
          </cell>
          <cell r="D481">
            <v>0.39700000000000002</v>
          </cell>
          <cell r="E481" t="str">
            <v>인</v>
          </cell>
          <cell r="G481">
            <v>81966</v>
          </cell>
          <cell r="H481">
            <v>32540</v>
          </cell>
        </row>
        <row r="482">
          <cell r="A482" t="str">
            <v>용      접</v>
          </cell>
          <cell r="C482" t="str">
            <v>프랜트용접공</v>
          </cell>
          <cell r="D482">
            <v>2.125</v>
          </cell>
          <cell r="E482" t="str">
            <v>인</v>
          </cell>
          <cell r="G482">
            <v>95379</v>
          </cell>
          <cell r="H482">
            <v>202680</v>
          </cell>
        </row>
        <row r="483">
          <cell r="A483" t="str">
            <v>부 품 조 립</v>
          </cell>
          <cell r="C483" t="str">
            <v>비 계 공</v>
          </cell>
          <cell r="D483">
            <v>1.0900000000000001</v>
          </cell>
          <cell r="E483" t="str">
            <v>인</v>
          </cell>
          <cell r="G483">
            <v>79467</v>
          </cell>
          <cell r="H483">
            <v>86619</v>
          </cell>
        </row>
        <row r="484">
          <cell r="C484" t="str">
            <v>프랜트기계설치공</v>
          </cell>
          <cell r="D484">
            <v>1.0900000000000001</v>
          </cell>
          <cell r="E484" t="str">
            <v>인</v>
          </cell>
          <cell r="G484">
            <v>80805</v>
          </cell>
          <cell r="H484">
            <v>88077</v>
          </cell>
        </row>
        <row r="485">
          <cell r="A485" t="str">
            <v>소운반 조립</v>
          </cell>
          <cell r="C485" t="str">
            <v>산소 절단공</v>
          </cell>
          <cell r="D485">
            <v>0.17</v>
          </cell>
          <cell r="E485" t="str">
            <v>인</v>
          </cell>
          <cell r="G485">
            <v>31794</v>
          </cell>
          <cell r="H485">
            <v>5404</v>
          </cell>
        </row>
        <row r="487">
          <cell r="A487" t="str">
            <v>가   조   립</v>
          </cell>
          <cell r="C487" t="str">
            <v>비   계   공</v>
          </cell>
          <cell r="D487">
            <v>0.86399999999999999</v>
          </cell>
          <cell r="E487" t="str">
            <v>인</v>
          </cell>
          <cell r="G487">
            <v>79467</v>
          </cell>
          <cell r="H487">
            <v>68659</v>
          </cell>
        </row>
        <row r="488">
          <cell r="C488" t="str">
            <v>프랜트 제관공</v>
          </cell>
          <cell r="D488">
            <v>1.766</v>
          </cell>
          <cell r="E488" t="str">
            <v>인</v>
          </cell>
          <cell r="G488">
            <v>81966</v>
          </cell>
          <cell r="H488">
            <v>144751</v>
          </cell>
        </row>
        <row r="489">
          <cell r="C489" t="str">
            <v>프랜트 용접공</v>
          </cell>
          <cell r="D489">
            <v>0.85299999999999998</v>
          </cell>
          <cell r="E489" t="str">
            <v>인</v>
          </cell>
          <cell r="G489">
            <v>95379</v>
          </cell>
          <cell r="H489">
            <v>81358</v>
          </cell>
        </row>
        <row r="490">
          <cell r="C490" t="str">
            <v>측   량   사</v>
          </cell>
          <cell r="D490">
            <v>0.14299999999999999</v>
          </cell>
          <cell r="E490" t="str">
            <v>인</v>
          </cell>
          <cell r="G490">
            <v>58506</v>
          </cell>
          <cell r="H490">
            <v>8366</v>
          </cell>
        </row>
        <row r="491">
          <cell r="C491" t="str">
            <v>프랜트기계설치공</v>
          </cell>
          <cell r="D491">
            <v>0.51800000000000002</v>
          </cell>
          <cell r="E491" t="str">
            <v>인</v>
          </cell>
          <cell r="G491">
            <v>80805</v>
          </cell>
          <cell r="H491">
            <v>41856</v>
          </cell>
        </row>
        <row r="492">
          <cell r="E492" t="str">
            <v/>
          </cell>
        </row>
        <row r="493">
          <cell r="C493" t="str">
            <v>특 별 인 부</v>
          </cell>
          <cell r="D493">
            <v>0.245</v>
          </cell>
          <cell r="E493" t="str">
            <v>인</v>
          </cell>
          <cell r="G493">
            <v>57379</v>
          </cell>
          <cell r="H493">
            <v>14057</v>
          </cell>
        </row>
        <row r="494">
          <cell r="A494" t="str">
            <v>검사 및 교정</v>
          </cell>
          <cell r="C494" t="str">
            <v>기술관리 제외한</v>
          </cell>
          <cell r="D494" t="str">
            <v>1</v>
          </cell>
          <cell r="E494" t="str">
            <v>식</v>
          </cell>
          <cell r="H494">
            <v>104280</v>
          </cell>
        </row>
        <row r="495">
          <cell r="C495" t="str">
            <v>10%</v>
          </cell>
        </row>
        <row r="497">
          <cell r="B497" t="str">
            <v>계</v>
          </cell>
          <cell r="F497">
            <v>1195828</v>
          </cell>
          <cell r="H497">
            <v>1195828</v>
          </cell>
        </row>
        <row r="499">
          <cell r="A499" t="str">
            <v>ROLLER GATE 제작 사용장비 경비</v>
          </cell>
        </row>
        <row r="500">
          <cell r="E500" t="str">
            <v/>
          </cell>
        </row>
        <row r="501">
          <cell r="A501" t="str">
            <v>종       별</v>
          </cell>
          <cell r="C501" t="str">
            <v>재 료 또 는</v>
          </cell>
          <cell r="D501" t="str">
            <v xml:space="preserve">원 수 </v>
          </cell>
          <cell r="E501" t="str">
            <v>단 위</v>
          </cell>
          <cell r="F501" t="str">
            <v>총   액</v>
          </cell>
          <cell r="G501" t="str">
            <v>노   무   비</v>
          </cell>
          <cell r="I501" t="str">
            <v>재   료   비</v>
          </cell>
          <cell r="K501" t="str">
            <v>경      비</v>
          </cell>
          <cell r="M501" t="str">
            <v>비   고</v>
          </cell>
        </row>
        <row r="502">
          <cell r="C502" t="str">
            <v xml:space="preserve">규       격 </v>
          </cell>
          <cell r="F502" t="str">
            <v>금   액</v>
          </cell>
          <cell r="G502" t="str">
            <v>단  가</v>
          </cell>
          <cell r="H502" t="str">
            <v>금   액</v>
          </cell>
          <cell r="I502" t="str">
            <v>단  가</v>
          </cell>
          <cell r="J502" t="str">
            <v>금   액</v>
          </cell>
          <cell r="K502" t="str">
            <v>단  가</v>
          </cell>
          <cell r="L502" t="str">
            <v>금   액</v>
          </cell>
        </row>
        <row r="503">
          <cell r="A503" t="str">
            <v>LATHE</v>
          </cell>
          <cell r="C503" t="str">
            <v>12FT x 7.5HP</v>
          </cell>
          <cell r="D503">
            <v>0.53600000000000003</v>
          </cell>
          <cell r="E503" t="str">
            <v>Hr</v>
          </cell>
          <cell r="G503">
            <v>3418</v>
          </cell>
          <cell r="H503">
            <v>1832</v>
          </cell>
          <cell r="I503" t="str">
            <v/>
          </cell>
          <cell r="J503" t="str">
            <v/>
          </cell>
          <cell r="K503">
            <v>3775</v>
          </cell>
          <cell r="L503">
            <v>2023</v>
          </cell>
        </row>
        <row r="504">
          <cell r="A504" t="str">
            <v>PLANER</v>
          </cell>
          <cell r="C504" t="str">
            <v>4FT x 8FT</v>
          </cell>
          <cell r="D504">
            <v>7.5999999999999998E-2</v>
          </cell>
          <cell r="E504" t="str">
            <v>Hr</v>
          </cell>
          <cell r="G504">
            <v>3129</v>
          </cell>
          <cell r="H504">
            <v>237</v>
          </cell>
          <cell r="I504" t="str">
            <v/>
          </cell>
          <cell r="J504" t="str">
            <v/>
          </cell>
          <cell r="K504">
            <v>2743</v>
          </cell>
          <cell r="L504">
            <v>208</v>
          </cell>
        </row>
        <row r="505">
          <cell r="A505" t="str">
            <v>BORING M/C</v>
          </cell>
          <cell r="C505" t="str">
            <v>Hori.type,3HP</v>
          </cell>
          <cell r="D505">
            <v>1.4359999999999999</v>
          </cell>
          <cell r="E505" t="str">
            <v>Hr</v>
          </cell>
          <cell r="G505">
            <v>3547</v>
          </cell>
          <cell r="H505">
            <v>5093</v>
          </cell>
          <cell r="I505" t="str">
            <v/>
          </cell>
          <cell r="J505" t="str">
            <v/>
          </cell>
          <cell r="K505">
            <v>8928</v>
          </cell>
          <cell r="L505">
            <v>12820</v>
          </cell>
        </row>
        <row r="506">
          <cell r="A506" t="str">
            <v>UNION MELT WELDER</v>
          </cell>
          <cell r="C506" t="str">
            <v>5.5 KVA</v>
          </cell>
          <cell r="D506">
            <v>2.72</v>
          </cell>
          <cell r="E506" t="str">
            <v>Hr</v>
          </cell>
          <cell r="G506">
            <v>3488</v>
          </cell>
          <cell r="H506">
            <v>9487</v>
          </cell>
          <cell r="I506" t="str">
            <v/>
          </cell>
          <cell r="J506" t="str">
            <v/>
          </cell>
          <cell r="K506">
            <v>1797</v>
          </cell>
          <cell r="L506">
            <v>4887</v>
          </cell>
        </row>
        <row r="507">
          <cell r="A507" t="str">
            <v>A.C WELDER</v>
          </cell>
          <cell r="C507" t="str">
            <v>10KVA</v>
          </cell>
          <cell r="D507">
            <v>8.16</v>
          </cell>
          <cell r="E507" t="str">
            <v>Hr</v>
          </cell>
          <cell r="I507" t="str">
            <v/>
          </cell>
          <cell r="J507" t="str">
            <v/>
          </cell>
          <cell r="K507">
            <v>155</v>
          </cell>
          <cell r="L507">
            <v>1264</v>
          </cell>
        </row>
        <row r="508">
          <cell r="E508" t="str">
            <v/>
          </cell>
          <cell r="I508" t="str">
            <v/>
          </cell>
          <cell r="J508" t="str">
            <v/>
          </cell>
        </row>
        <row r="509">
          <cell r="A509" t="str">
            <v>GOUGING M/C</v>
          </cell>
          <cell r="C509" t="str">
            <v>중 형</v>
          </cell>
          <cell r="D509">
            <v>1.7</v>
          </cell>
          <cell r="E509" t="str">
            <v>Hr</v>
          </cell>
          <cell r="G509">
            <v>3380</v>
          </cell>
          <cell r="H509">
            <v>5746</v>
          </cell>
          <cell r="I509" t="str">
            <v/>
          </cell>
          <cell r="J509" t="str">
            <v/>
          </cell>
          <cell r="K509">
            <v>670</v>
          </cell>
          <cell r="L509">
            <v>1139</v>
          </cell>
        </row>
        <row r="510">
          <cell r="A510" t="str">
            <v>GAS CUTTING M/C</v>
          </cell>
          <cell r="C510" t="str">
            <v>Auto형</v>
          </cell>
          <cell r="D510">
            <v>1.016</v>
          </cell>
          <cell r="E510" t="str">
            <v>Hr</v>
          </cell>
          <cell r="G510">
            <v>11922</v>
          </cell>
          <cell r="H510">
            <v>12112</v>
          </cell>
          <cell r="I510" t="str">
            <v/>
          </cell>
          <cell r="J510" t="str">
            <v/>
          </cell>
          <cell r="K510">
            <v>119</v>
          </cell>
          <cell r="L510">
            <v>120</v>
          </cell>
        </row>
        <row r="511">
          <cell r="A511" t="str">
            <v>GAS CUTTING M/C</v>
          </cell>
          <cell r="C511" t="str">
            <v>수 동</v>
          </cell>
          <cell r="D511">
            <v>1.016</v>
          </cell>
          <cell r="E511" t="str">
            <v>Hr</v>
          </cell>
          <cell r="G511">
            <v>3974</v>
          </cell>
          <cell r="H511">
            <v>4037</v>
          </cell>
          <cell r="I511" t="str">
            <v/>
          </cell>
          <cell r="J511" t="str">
            <v/>
          </cell>
          <cell r="K511">
            <v>115</v>
          </cell>
          <cell r="L511">
            <v>116</v>
          </cell>
        </row>
        <row r="512">
          <cell r="A512" t="str">
            <v>GAS HEATING TOUCH</v>
          </cell>
          <cell r="C512" t="str">
            <v>중 형</v>
          </cell>
          <cell r="D512">
            <v>3.3279999999999998</v>
          </cell>
          <cell r="E512" t="str">
            <v>Hr</v>
          </cell>
          <cell r="G512">
            <v>3174</v>
          </cell>
          <cell r="H512">
            <v>10563</v>
          </cell>
          <cell r="I512" t="str">
            <v/>
          </cell>
          <cell r="J512" t="str">
            <v/>
          </cell>
          <cell r="K512">
            <v>115</v>
          </cell>
          <cell r="L512">
            <v>382</v>
          </cell>
        </row>
        <row r="513">
          <cell r="A513" t="str">
            <v>OVER HEAD CRANE</v>
          </cell>
          <cell r="C513" t="str">
            <v>30 TON</v>
          </cell>
          <cell r="D513">
            <v>1.2689999999999999</v>
          </cell>
          <cell r="E513" t="str">
            <v>Hr</v>
          </cell>
          <cell r="G513">
            <v>9681</v>
          </cell>
          <cell r="H513">
            <v>12285</v>
          </cell>
          <cell r="I513" t="str">
            <v/>
          </cell>
          <cell r="J513" t="str">
            <v/>
          </cell>
          <cell r="K513">
            <v>4123</v>
          </cell>
          <cell r="L513">
            <v>5232</v>
          </cell>
        </row>
        <row r="514">
          <cell r="E514" t="str">
            <v/>
          </cell>
          <cell r="I514" t="str">
            <v/>
          </cell>
          <cell r="J514" t="str">
            <v/>
          </cell>
        </row>
        <row r="515">
          <cell r="A515" t="str">
            <v>HYDRO PRESS</v>
          </cell>
          <cell r="C515" t="str">
            <v>100 TON</v>
          </cell>
          <cell r="D515">
            <v>1.48</v>
          </cell>
          <cell r="E515" t="str">
            <v>Hr</v>
          </cell>
          <cell r="G515">
            <v>3281</v>
          </cell>
          <cell r="H515">
            <v>4855</v>
          </cell>
          <cell r="I515" t="str">
            <v/>
          </cell>
          <cell r="J515" t="str">
            <v/>
          </cell>
          <cell r="K515">
            <v>6045</v>
          </cell>
          <cell r="L515">
            <v>8946</v>
          </cell>
        </row>
        <row r="516">
          <cell r="A516" t="str">
            <v>BENDING ROLLER</v>
          </cell>
          <cell r="C516" t="str">
            <v>23 FT</v>
          </cell>
          <cell r="D516">
            <v>1.0880000000000001</v>
          </cell>
          <cell r="E516" t="str">
            <v>Hr</v>
          </cell>
          <cell r="G516">
            <v>4281</v>
          </cell>
          <cell r="H516">
            <v>4657</v>
          </cell>
          <cell r="I516" t="str">
            <v/>
          </cell>
          <cell r="J516" t="str">
            <v/>
          </cell>
          <cell r="K516">
            <v>6323</v>
          </cell>
          <cell r="L516">
            <v>6879</v>
          </cell>
        </row>
        <row r="517">
          <cell r="A517" t="str">
            <v>SHEARING M/C</v>
          </cell>
          <cell r="D517">
            <v>0.25600000000000001</v>
          </cell>
          <cell r="E517" t="str">
            <v>Hr</v>
          </cell>
          <cell r="G517">
            <v>3688</v>
          </cell>
          <cell r="H517">
            <v>944</v>
          </cell>
          <cell r="I517" t="str">
            <v/>
          </cell>
          <cell r="J517" t="str">
            <v/>
          </cell>
          <cell r="K517">
            <v>3209</v>
          </cell>
          <cell r="L517">
            <v>821</v>
          </cell>
        </row>
        <row r="518">
          <cell r="A518" t="str">
            <v>DRILLING M/C</v>
          </cell>
          <cell r="C518" t="str">
            <v>3 HP</v>
          </cell>
          <cell r="D518">
            <v>1.6319999999999999</v>
          </cell>
          <cell r="E518" t="str">
            <v>Hr</v>
          </cell>
          <cell r="G518">
            <v>3401</v>
          </cell>
          <cell r="H518">
            <v>5550</v>
          </cell>
          <cell r="I518" t="str">
            <v/>
          </cell>
          <cell r="J518" t="str">
            <v/>
          </cell>
          <cell r="K518">
            <v>576</v>
          </cell>
          <cell r="L518">
            <v>940</v>
          </cell>
        </row>
        <row r="519">
          <cell r="A519" t="str">
            <v>DRILLING M/C</v>
          </cell>
          <cell r="C519" t="str">
            <v>Radial,5 HP</v>
          </cell>
          <cell r="D519">
            <v>0.81599999999999995</v>
          </cell>
          <cell r="E519" t="str">
            <v>Hr</v>
          </cell>
          <cell r="G519">
            <v>3401</v>
          </cell>
          <cell r="H519">
            <v>2775</v>
          </cell>
          <cell r="I519" t="str">
            <v/>
          </cell>
          <cell r="J519" t="str">
            <v/>
          </cell>
          <cell r="K519">
            <v>1720</v>
          </cell>
          <cell r="L519">
            <v>1403</v>
          </cell>
        </row>
        <row r="520">
          <cell r="E520" t="str">
            <v/>
          </cell>
          <cell r="I520" t="str">
            <v/>
          </cell>
          <cell r="J520" t="str">
            <v/>
          </cell>
        </row>
        <row r="521">
          <cell r="A521" t="str">
            <v>COMPRESSOR</v>
          </cell>
          <cell r="C521" t="str">
            <v>7.1㎥/min</v>
          </cell>
          <cell r="D521">
            <v>3.17</v>
          </cell>
          <cell r="E521" t="str">
            <v>Hr</v>
          </cell>
          <cell r="G521">
            <v>9681</v>
          </cell>
          <cell r="H521">
            <v>30688</v>
          </cell>
          <cell r="I521">
            <v>6189</v>
          </cell>
          <cell r="J521">
            <v>19619</v>
          </cell>
          <cell r="K521">
            <v>3137</v>
          </cell>
          <cell r="L521">
            <v>9944</v>
          </cell>
        </row>
        <row r="522">
          <cell r="A522" t="str">
            <v>PORTABLE DRILL</v>
          </cell>
          <cell r="C522" t="str">
            <v>0.5 HP</v>
          </cell>
          <cell r="D522">
            <v>1.2210000000000001</v>
          </cell>
          <cell r="E522" t="str">
            <v>Hr</v>
          </cell>
          <cell r="K522">
            <v>12</v>
          </cell>
          <cell r="L522">
            <v>14</v>
          </cell>
        </row>
        <row r="523">
          <cell r="A523" t="str">
            <v>TRUCK CRANE</v>
          </cell>
          <cell r="C523" t="str">
            <v>30 TON</v>
          </cell>
          <cell r="D523">
            <v>0.42299999999999999</v>
          </cell>
          <cell r="E523" t="str">
            <v>Hr</v>
          </cell>
          <cell r="G523">
            <v>18615</v>
          </cell>
          <cell r="H523">
            <v>7874</v>
          </cell>
          <cell r="I523">
            <v>7046</v>
          </cell>
          <cell r="J523">
            <v>2980</v>
          </cell>
          <cell r="K523">
            <v>44939</v>
          </cell>
          <cell r="L523">
            <v>19009</v>
          </cell>
        </row>
        <row r="524">
          <cell r="A524" t="str">
            <v>Fork Lift</v>
          </cell>
          <cell r="C524" t="str">
            <v>5 TON</v>
          </cell>
          <cell r="D524">
            <v>0.42299999999999999</v>
          </cell>
          <cell r="E524" t="str">
            <v>Hr</v>
          </cell>
          <cell r="G524">
            <v>9681</v>
          </cell>
          <cell r="H524">
            <v>4095</v>
          </cell>
          <cell r="I524">
            <v>5116.08</v>
          </cell>
          <cell r="J524">
            <v>2164</v>
          </cell>
          <cell r="K524">
            <v>4863</v>
          </cell>
          <cell r="L524">
            <v>2057</v>
          </cell>
        </row>
        <row r="525">
          <cell r="A525" t="str">
            <v>Trailer</v>
          </cell>
          <cell r="C525" t="str">
            <v>30ton</v>
          </cell>
          <cell r="D525">
            <v>0.42299999999999999</v>
          </cell>
          <cell r="E525" t="str">
            <v>Hr</v>
          </cell>
          <cell r="G525">
            <v>8683</v>
          </cell>
          <cell r="H525">
            <v>3672</v>
          </cell>
          <cell r="I525">
            <v>15763</v>
          </cell>
          <cell r="J525">
            <v>6667</v>
          </cell>
          <cell r="K525">
            <v>27414</v>
          </cell>
          <cell r="L525">
            <v>11596</v>
          </cell>
        </row>
        <row r="527">
          <cell r="B527" t="str">
            <v>계</v>
          </cell>
          <cell r="F527">
            <v>247732</v>
          </cell>
          <cell r="H527">
            <v>126502</v>
          </cell>
          <cell r="J527">
            <v>31430</v>
          </cell>
          <cell r="K527" t="str">
            <v/>
          </cell>
          <cell r="L527">
            <v>89800</v>
          </cell>
        </row>
        <row r="528">
          <cell r="A528" t="str">
            <v>ROLLER GATE 제작 소모 자재비</v>
          </cell>
        </row>
        <row r="529">
          <cell r="E529" t="str">
            <v/>
          </cell>
        </row>
        <row r="530">
          <cell r="A530" t="str">
            <v>종       별</v>
          </cell>
          <cell r="C530" t="str">
            <v>재 료 또 는</v>
          </cell>
          <cell r="D530" t="str">
            <v xml:space="preserve">원 수 </v>
          </cell>
          <cell r="E530" t="str">
            <v>단 위</v>
          </cell>
          <cell r="F530" t="str">
            <v>총   액</v>
          </cell>
          <cell r="G530" t="str">
            <v>노   무   비</v>
          </cell>
          <cell r="I530" t="str">
            <v>재   료   비</v>
          </cell>
          <cell r="K530" t="str">
            <v>경      비</v>
          </cell>
          <cell r="M530" t="str">
            <v>비   고</v>
          </cell>
        </row>
        <row r="531">
          <cell r="C531" t="str">
            <v xml:space="preserve">규       격 </v>
          </cell>
          <cell r="F531" t="str">
            <v>금   액</v>
          </cell>
          <cell r="G531" t="str">
            <v>단  가</v>
          </cell>
          <cell r="H531" t="str">
            <v>금   액</v>
          </cell>
          <cell r="I531" t="str">
            <v>단  가</v>
          </cell>
          <cell r="J531" t="str">
            <v>금   액</v>
          </cell>
          <cell r="K531" t="str">
            <v>단  가</v>
          </cell>
          <cell r="L531" t="str">
            <v>금   액</v>
          </cell>
        </row>
        <row r="533">
          <cell r="A533" t="str">
            <v>산       소</v>
          </cell>
          <cell r="C533" t="str">
            <v>6,000L용</v>
          </cell>
          <cell r="D533">
            <v>3</v>
          </cell>
          <cell r="E533" t="str">
            <v>병</v>
          </cell>
          <cell r="G533" t="str">
            <v/>
          </cell>
          <cell r="I533">
            <v>12000</v>
          </cell>
          <cell r="J533">
            <v>36000</v>
          </cell>
        </row>
        <row r="534">
          <cell r="A534" t="str">
            <v>아 세 치 렌</v>
          </cell>
          <cell r="C534" t="str">
            <v>4,500L용</v>
          </cell>
          <cell r="D534">
            <v>2.58</v>
          </cell>
          <cell r="E534" t="str">
            <v>병</v>
          </cell>
          <cell r="I534">
            <v>55392</v>
          </cell>
          <cell r="J534">
            <v>142911</v>
          </cell>
        </row>
        <row r="535">
          <cell r="A535" t="str">
            <v>함       석</v>
          </cell>
          <cell r="C535" t="str">
            <v>#31 x 3' x 6'</v>
          </cell>
          <cell r="D535">
            <v>0.62</v>
          </cell>
          <cell r="E535" t="str">
            <v>매</v>
          </cell>
          <cell r="I535">
            <v>2825</v>
          </cell>
          <cell r="J535">
            <v>1751</v>
          </cell>
        </row>
        <row r="536">
          <cell r="A536" t="str">
            <v>용   접  봉</v>
          </cell>
          <cell r="C536" t="str">
            <v>SS41, 4M/Mx350L</v>
          </cell>
          <cell r="D536">
            <v>20</v>
          </cell>
          <cell r="E536" t="str">
            <v>KG</v>
          </cell>
          <cell r="I536">
            <v>1260</v>
          </cell>
          <cell r="J536">
            <v>25200</v>
          </cell>
        </row>
        <row r="537">
          <cell r="A537" t="str">
            <v>전       력</v>
          </cell>
          <cell r="D537">
            <v>310</v>
          </cell>
          <cell r="E537" t="str">
            <v>KWH</v>
          </cell>
          <cell r="I537" t="str">
            <v/>
          </cell>
          <cell r="K537">
            <v>61.6</v>
          </cell>
          <cell r="L537">
            <v>19096</v>
          </cell>
        </row>
        <row r="538">
          <cell r="E538" t="str">
            <v/>
          </cell>
          <cell r="I538" t="str">
            <v/>
          </cell>
          <cell r="K538" t="str">
            <v/>
          </cell>
        </row>
        <row r="540">
          <cell r="B540" t="str">
            <v>계</v>
          </cell>
          <cell r="F540">
            <v>224958</v>
          </cell>
          <cell r="J540">
            <v>205862</v>
          </cell>
          <cell r="L540">
            <v>19096</v>
          </cell>
        </row>
        <row r="557">
          <cell r="A557" t="str">
            <v>ROLLER GATE GUIDE FRAME 제작 인건비</v>
          </cell>
        </row>
        <row r="558">
          <cell r="E558" t="str">
            <v/>
          </cell>
        </row>
        <row r="559">
          <cell r="A559" t="str">
            <v>종       별</v>
          </cell>
          <cell r="C559" t="str">
            <v>재 료 또 는</v>
          </cell>
          <cell r="D559" t="str">
            <v xml:space="preserve">원 수 </v>
          </cell>
          <cell r="E559" t="str">
            <v>단 위</v>
          </cell>
          <cell r="F559" t="str">
            <v>총   액</v>
          </cell>
          <cell r="G559" t="str">
            <v>노   무   비</v>
          </cell>
          <cell r="I559" t="str">
            <v>재   료   비</v>
          </cell>
          <cell r="K559" t="str">
            <v>경      비</v>
          </cell>
          <cell r="M559" t="str">
            <v>비   고</v>
          </cell>
        </row>
        <row r="560">
          <cell r="C560" t="str">
            <v xml:space="preserve">규       격 </v>
          </cell>
          <cell r="F560" t="str">
            <v>금   액</v>
          </cell>
          <cell r="G560" t="str">
            <v>단  가</v>
          </cell>
          <cell r="H560" t="str">
            <v>금   액</v>
          </cell>
          <cell r="I560" t="str">
            <v>단  가</v>
          </cell>
          <cell r="J560" t="str">
            <v>금   액</v>
          </cell>
          <cell r="K560" t="str">
            <v>단  가</v>
          </cell>
          <cell r="L560" t="str">
            <v>금   액</v>
          </cell>
        </row>
        <row r="561">
          <cell r="A561" t="str">
            <v>기 술 관 리</v>
          </cell>
          <cell r="C561" t="str">
            <v>기계기사1급</v>
          </cell>
          <cell r="D561">
            <v>2.5</v>
          </cell>
          <cell r="E561" t="str">
            <v>인</v>
          </cell>
          <cell r="G561">
            <v>97488</v>
          </cell>
          <cell r="H561">
            <v>243720</v>
          </cell>
        </row>
        <row r="562">
          <cell r="A562" t="str">
            <v>사      도</v>
          </cell>
          <cell r="C562" t="str">
            <v>제   도   공</v>
          </cell>
          <cell r="D562">
            <v>1</v>
          </cell>
          <cell r="E562" t="str">
            <v>인</v>
          </cell>
          <cell r="G562">
            <v>32747</v>
          </cell>
          <cell r="H562">
            <v>32747</v>
          </cell>
        </row>
        <row r="563">
          <cell r="A563" t="str">
            <v>재료 절단 현도</v>
          </cell>
          <cell r="C563" t="str">
            <v>현   도   공</v>
          </cell>
          <cell r="D563">
            <v>0.63</v>
          </cell>
          <cell r="E563" t="str">
            <v>인</v>
          </cell>
          <cell r="G563">
            <v>28487</v>
          </cell>
          <cell r="H563">
            <v>17946</v>
          </cell>
        </row>
        <row r="564">
          <cell r="A564" t="str">
            <v/>
          </cell>
          <cell r="B564" t="str">
            <v>괘    서</v>
          </cell>
          <cell r="C564" t="str">
            <v>마   킹   공</v>
          </cell>
          <cell r="D564">
            <v>1.26</v>
          </cell>
          <cell r="E564" t="str">
            <v>인</v>
          </cell>
          <cell r="G564">
            <v>26924</v>
          </cell>
          <cell r="H564">
            <v>33924</v>
          </cell>
        </row>
        <row r="565">
          <cell r="A565" t="str">
            <v/>
          </cell>
          <cell r="B565" t="str">
            <v>절    단</v>
          </cell>
          <cell r="C565" t="str">
            <v>절   단   공</v>
          </cell>
          <cell r="D565">
            <v>0.33</v>
          </cell>
          <cell r="E565" t="str">
            <v>인</v>
          </cell>
          <cell r="G565">
            <v>65881</v>
          </cell>
          <cell r="H565">
            <v>21740</v>
          </cell>
        </row>
        <row r="567">
          <cell r="B567" t="str">
            <v>교    정</v>
          </cell>
          <cell r="C567" t="str">
            <v>프랜트 제관공</v>
          </cell>
          <cell r="D567">
            <v>0.6</v>
          </cell>
          <cell r="E567" t="str">
            <v>인</v>
          </cell>
          <cell r="G567">
            <v>81966</v>
          </cell>
          <cell r="H567">
            <v>49179</v>
          </cell>
        </row>
        <row r="568">
          <cell r="A568" t="str">
            <v>단재가공 괘서</v>
          </cell>
          <cell r="C568" t="str">
            <v>마   킹   공</v>
          </cell>
          <cell r="D568">
            <v>1.26</v>
          </cell>
          <cell r="E568" t="str">
            <v>인</v>
          </cell>
          <cell r="G568">
            <v>26924</v>
          </cell>
          <cell r="H568">
            <v>33924</v>
          </cell>
        </row>
        <row r="569">
          <cell r="A569" t="str">
            <v/>
          </cell>
          <cell r="B569" t="str">
            <v>절    단</v>
          </cell>
          <cell r="C569" t="str">
            <v>절   단   공</v>
          </cell>
          <cell r="D569">
            <v>0.16</v>
          </cell>
          <cell r="E569" t="str">
            <v>인</v>
          </cell>
          <cell r="G569">
            <v>65881</v>
          </cell>
          <cell r="H569">
            <v>10540</v>
          </cell>
        </row>
        <row r="570">
          <cell r="B570" t="str">
            <v>EDGE가공</v>
          </cell>
          <cell r="C570" t="str">
            <v>산소 절단공</v>
          </cell>
          <cell r="D570">
            <v>0.17</v>
          </cell>
          <cell r="E570" t="str">
            <v>인</v>
          </cell>
          <cell r="G570">
            <v>31794</v>
          </cell>
          <cell r="H570">
            <v>5404</v>
          </cell>
        </row>
        <row r="571">
          <cell r="A571" t="str">
            <v/>
          </cell>
          <cell r="B571" t="str">
            <v>용    접</v>
          </cell>
          <cell r="C571" t="str">
            <v>프랜트 용접공</v>
          </cell>
          <cell r="D571">
            <v>1.3</v>
          </cell>
          <cell r="E571" t="str">
            <v>인</v>
          </cell>
          <cell r="G571">
            <v>95379</v>
          </cell>
          <cell r="H571">
            <v>123992</v>
          </cell>
        </row>
        <row r="573">
          <cell r="A573" t="str">
            <v/>
          </cell>
          <cell r="B573" t="str">
            <v>교    정</v>
          </cell>
          <cell r="C573" t="str">
            <v>프랜트 제관공</v>
          </cell>
          <cell r="D573">
            <v>0.75</v>
          </cell>
          <cell r="E573" t="str">
            <v>인</v>
          </cell>
          <cell r="G573">
            <v>81966</v>
          </cell>
          <cell r="H573">
            <v>61474</v>
          </cell>
        </row>
        <row r="574">
          <cell r="B574" t="str">
            <v>HOLING</v>
          </cell>
          <cell r="C574" t="str">
            <v>프랜트 제관공</v>
          </cell>
          <cell r="D574">
            <v>0.15</v>
          </cell>
          <cell r="E574" t="str">
            <v>인</v>
          </cell>
          <cell r="G574">
            <v>81966</v>
          </cell>
          <cell r="H574">
            <v>12294</v>
          </cell>
        </row>
        <row r="575">
          <cell r="A575" t="str">
            <v>부분조립,취부조정</v>
          </cell>
          <cell r="C575" t="str">
            <v>프랜트기계설치공</v>
          </cell>
          <cell r="D575">
            <v>3.7</v>
          </cell>
          <cell r="E575" t="str">
            <v>인</v>
          </cell>
          <cell r="G575">
            <v>80805</v>
          </cell>
          <cell r="H575">
            <v>298978</v>
          </cell>
        </row>
        <row r="576">
          <cell r="A576" t="str">
            <v>용      접</v>
          </cell>
          <cell r="C576" t="str">
            <v>프랜트 용접공</v>
          </cell>
          <cell r="D576">
            <v>8.4</v>
          </cell>
          <cell r="E576" t="str">
            <v>인</v>
          </cell>
          <cell r="G576">
            <v>95379</v>
          </cell>
          <cell r="H576">
            <v>801183</v>
          </cell>
        </row>
        <row r="577">
          <cell r="A577" t="str">
            <v>절      단</v>
          </cell>
          <cell r="C577" t="str">
            <v>절   단   공</v>
          </cell>
          <cell r="D577">
            <v>0.1</v>
          </cell>
          <cell r="E577" t="str">
            <v>인</v>
          </cell>
          <cell r="G577">
            <v>65881</v>
          </cell>
          <cell r="H577">
            <v>6588</v>
          </cell>
        </row>
        <row r="578">
          <cell r="E578" t="str">
            <v/>
          </cell>
        </row>
        <row r="579">
          <cell r="A579" t="str">
            <v>교      정</v>
          </cell>
          <cell r="C579" t="str">
            <v>프랜트 제관공</v>
          </cell>
          <cell r="D579">
            <v>1.75</v>
          </cell>
          <cell r="E579" t="str">
            <v>인</v>
          </cell>
          <cell r="G579">
            <v>81966</v>
          </cell>
          <cell r="H579">
            <v>143440</v>
          </cell>
        </row>
        <row r="580">
          <cell r="A580" t="str">
            <v>기 계 가 공</v>
          </cell>
          <cell r="C580" t="str">
            <v>기   계   공</v>
          </cell>
          <cell r="D580">
            <v>1.26</v>
          </cell>
          <cell r="E580" t="str">
            <v>인</v>
          </cell>
          <cell r="G580">
            <v>58906</v>
          </cell>
          <cell r="H580">
            <v>74221</v>
          </cell>
        </row>
        <row r="581">
          <cell r="C581" t="str">
            <v>기계 연마공</v>
          </cell>
          <cell r="D581">
            <v>0.126</v>
          </cell>
          <cell r="E581" t="str">
            <v>인</v>
          </cell>
          <cell r="G581">
            <v>26032</v>
          </cell>
          <cell r="H581">
            <v>3280</v>
          </cell>
        </row>
        <row r="582">
          <cell r="A582" t="str">
            <v>가 조 립,조 립</v>
          </cell>
          <cell r="C582" t="str">
            <v>프랜트기계설치공</v>
          </cell>
          <cell r="D582">
            <v>2</v>
          </cell>
          <cell r="E582" t="str">
            <v>인</v>
          </cell>
          <cell r="G582">
            <v>80805</v>
          </cell>
          <cell r="H582">
            <v>161610</v>
          </cell>
        </row>
        <row r="583">
          <cell r="A583" t="str">
            <v>가 조 립,해 체</v>
          </cell>
          <cell r="C583" t="str">
            <v>프랜트기계설치공</v>
          </cell>
          <cell r="D583">
            <v>1</v>
          </cell>
          <cell r="E583" t="str">
            <v>인</v>
          </cell>
          <cell r="G583">
            <v>80805</v>
          </cell>
          <cell r="H583">
            <v>80805</v>
          </cell>
        </row>
        <row r="584">
          <cell r="E584" t="str">
            <v/>
          </cell>
        </row>
        <row r="585">
          <cell r="A585" t="str">
            <v>운 반 조 작</v>
          </cell>
          <cell r="C585" t="str">
            <v>특수 비계공</v>
          </cell>
          <cell r="D585">
            <v>5</v>
          </cell>
          <cell r="E585" t="str">
            <v>인</v>
          </cell>
          <cell r="G585">
            <v>85884</v>
          </cell>
          <cell r="H585">
            <v>429420</v>
          </cell>
        </row>
        <row r="586">
          <cell r="A586" t="str">
            <v>종       별</v>
          </cell>
          <cell r="C586" t="str">
            <v>재 료 또 는</v>
          </cell>
          <cell r="D586" t="str">
            <v xml:space="preserve">원 수 </v>
          </cell>
          <cell r="E586" t="str">
            <v>단 위</v>
          </cell>
          <cell r="F586" t="str">
            <v>총   액</v>
          </cell>
          <cell r="G586" t="str">
            <v>노   무   비</v>
          </cell>
          <cell r="I586" t="str">
            <v>재   료   비</v>
          </cell>
          <cell r="K586" t="str">
            <v>경      비</v>
          </cell>
          <cell r="M586" t="str">
            <v>비   고</v>
          </cell>
        </row>
        <row r="587">
          <cell r="C587" t="str">
            <v xml:space="preserve">규       격 </v>
          </cell>
          <cell r="F587" t="str">
            <v>금   액</v>
          </cell>
          <cell r="G587" t="str">
            <v>단  가</v>
          </cell>
          <cell r="H587" t="str">
            <v>금   액</v>
          </cell>
          <cell r="I587" t="str">
            <v>단  가</v>
          </cell>
          <cell r="J587" t="str">
            <v>금   액</v>
          </cell>
          <cell r="K587" t="str">
            <v>단  가</v>
          </cell>
          <cell r="L587" t="str">
            <v>금   액</v>
          </cell>
        </row>
        <row r="588">
          <cell r="A588" t="str">
            <v>동 력 조 작</v>
          </cell>
          <cell r="C588" t="str">
            <v>플랜트전공</v>
          </cell>
          <cell r="D588">
            <v>1</v>
          </cell>
          <cell r="E588" t="str">
            <v>인</v>
          </cell>
          <cell r="G588">
            <v>64285</v>
          </cell>
          <cell r="H588">
            <v>64285</v>
          </cell>
        </row>
        <row r="589">
          <cell r="A589" t="str">
            <v>보      조</v>
          </cell>
          <cell r="C589" t="str">
            <v>특 별 인 부</v>
          </cell>
          <cell r="D589">
            <v>14.4</v>
          </cell>
          <cell r="E589" t="str">
            <v>인</v>
          </cell>
          <cell r="G589">
            <v>57379</v>
          </cell>
          <cell r="H589">
            <v>826257</v>
          </cell>
        </row>
        <row r="590">
          <cell r="A590" t="str">
            <v>검      사</v>
          </cell>
          <cell r="C590" t="str">
            <v>인건비 7%</v>
          </cell>
          <cell r="D590" t="str">
            <v>1</v>
          </cell>
          <cell r="E590" t="str">
            <v>식</v>
          </cell>
          <cell r="H590">
            <v>247586</v>
          </cell>
        </row>
        <row r="592">
          <cell r="B592" t="str">
            <v>계</v>
          </cell>
          <cell r="F592">
            <v>3784537</v>
          </cell>
          <cell r="H592">
            <v>3784537</v>
          </cell>
        </row>
        <row r="615">
          <cell r="A615" t="str">
            <v>ROLLER GATE GUIDE FRAME 제작 소모 자재비</v>
          </cell>
        </row>
        <row r="616">
          <cell r="E616" t="str">
            <v/>
          </cell>
        </row>
        <row r="617">
          <cell r="A617" t="str">
            <v>종       별</v>
          </cell>
          <cell r="C617" t="str">
            <v>재 료 또 는</v>
          </cell>
          <cell r="D617" t="str">
            <v xml:space="preserve">원 수 </v>
          </cell>
          <cell r="E617" t="str">
            <v>단 위</v>
          </cell>
          <cell r="F617" t="str">
            <v>총   액</v>
          </cell>
          <cell r="G617" t="str">
            <v>노   무   비</v>
          </cell>
          <cell r="I617" t="str">
            <v>재   료   비</v>
          </cell>
          <cell r="K617" t="str">
            <v>경      비</v>
          </cell>
          <cell r="M617" t="str">
            <v>비   고</v>
          </cell>
        </row>
        <row r="618">
          <cell r="C618" t="str">
            <v xml:space="preserve">규       격 </v>
          </cell>
          <cell r="F618" t="str">
            <v>금   액</v>
          </cell>
          <cell r="G618" t="str">
            <v>단  가</v>
          </cell>
          <cell r="H618" t="str">
            <v>금   액</v>
          </cell>
          <cell r="I618" t="str">
            <v>단  가</v>
          </cell>
          <cell r="J618" t="str">
            <v>금   액</v>
          </cell>
          <cell r="K618" t="str">
            <v>단  가</v>
          </cell>
          <cell r="L618" t="str">
            <v>금   액</v>
          </cell>
        </row>
        <row r="619">
          <cell r="A619" t="str">
            <v>산       소</v>
          </cell>
          <cell r="C619" t="str">
            <v>6,000L용</v>
          </cell>
          <cell r="D619">
            <v>2.2999999999999998</v>
          </cell>
          <cell r="E619" t="str">
            <v>병</v>
          </cell>
          <cell r="G619" t="str">
            <v/>
          </cell>
          <cell r="I619">
            <v>12000</v>
          </cell>
          <cell r="J619">
            <v>27600</v>
          </cell>
        </row>
        <row r="620">
          <cell r="A620" t="str">
            <v>아 세 치 렌</v>
          </cell>
          <cell r="C620" t="str">
            <v>2,100L용</v>
          </cell>
          <cell r="D620">
            <v>1.6</v>
          </cell>
          <cell r="E620" t="str">
            <v>병</v>
          </cell>
          <cell r="I620">
            <v>25849</v>
          </cell>
          <cell r="J620">
            <v>41358</v>
          </cell>
        </row>
        <row r="621">
          <cell r="A621" t="str">
            <v>함       석</v>
          </cell>
          <cell r="C621" t="str">
            <v>#32 x 3' x 6'</v>
          </cell>
          <cell r="D621">
            <v>1.9</v>
          </cell>
          <cell r="E621" t="str">
            <v>매</v>
          </cell>
          <cell r="I621">
            <v>2597</v>
          </cell>
          <cell r="J621">
            <v>4934</v>
          </cell>
        </row>
        <row r="622">
          <cell r="A622" t="str">
            <v>용   접  봉</v>
          </cell>
          <cell r="C622" t="str">
            <v>SS41+STS304,4M/M</v>
          </cell>
          <cell r="D622">
            <v>54.6</v>
          </cell>
          <cell r="E622" t="str">
            <v>KG</v>
          </cell>
          <cell r="I622">
            <v>3360</v>
          </cell>
          <cell r="J622">
            <v>183456</v>
          </cell>
        </row>
        <row r="623">
          <cell r="A623" t="str">
            <v>전       력</v>
          </cell>
          <cell r="D623">
            <v>550</v>
          </cell>
          <cell r="E623" t="str">
            <v>KWH</v>
          </cell>
          <cell r="K623">
            <v>61.6</v>
          </cell>
          <cell r="L623">
            <v>33880</v>
          </cell>
        </row>
        <row r="624">
          <cell r="A624" t="str">
            <v>그라인다돌</v>
          </cell>
          <cell r="C624" t="str">
            <v>300 M/M</v>
          </cell>
          <cell r="D624">
            <v>0.3</v>
          </cell>
          <cell r="E624" t="str">
            <v>개</v>
          </cell>
          <cell r="I624">
            <v>3380</v>
          </cell>
          <cell r="J624">
            <v>1014</v>
          </cell>
        </row>
        <row r="625">
          <cell r="A625" t="str">
            <v/>
          </cell>
        </row>
        <row r="627">
          <cell r="B627" t="str">
            <v>계</v>
          </cell>
          <cell r="F627">
            <v>292242</v>
          </cell>
          <cell r="J627">
            <v>258362</v>
          </cell>
          <cell r="L627">
            <v>33880</v>
          </cell>
        </row>
        <row r="628">
          <cell r="F628" t="str">
            <v/>
          </cell>
          <cell r="J628" t="str">
            <v/>
          </cell>
          <cell r="L628" t="str">
            <v/>
          </cell>
        </row>
        <row r="629">
          <cell r="F629" t="str">
            <v/>
          </cell>
          <cell r="J629" t="str">
            <v/>
          </cell>
          <cell r="L629" t="str">
            <v/>
          </cell>
        </row>
        <row r="630">
          <cell r="F630" t="str">
            <v/>
          </cell>
          <cell r="J630" t="str">
            <v/>
          </cell>
          <cell r="L630" t="str">
            <v/>
          </cell>
        </row>
        <row r="631">
          <cell r="F631" t="str">
            <v/>
          </cell>
          <cell r="J631" t="str">
            <v/>
          </cell>
          <cell r="L631" t="str">
            <v/>
          </cell>
        </row>
        <row r="632">
          <cell r="F632" t="str">
            <v/>
          </cell>
          <cell r="J632" t="str">
            <v/>
          </cell>
          <cell r="L632" t="str">
            <v/>
          </cell>
        </row>
        <row r="633">
          <cell r="F633" t="str">
            <v/>
          </cell>
          <cell r="J633" t="str">
            <v/>
          </cell>
          <cell r="L633" t="str">
            <v/>
          </cell>
        </row>
        <row r="634">
          <cell r="F634" t="str">
            <v/>
          </cell>
          <cell r="J634" t="str">
            <v/>
          </cell>
          <cell r="L634" t="str">
            <v/>
          </cell>
        </row>
        <row r="635">
          <cell r="F635" t="str">
            <v/>
          </cell>
          <cell r="J635" t="str">
            <v/>
          </cell>
          <cell r="L635" t="str">
            <v/>
          </cell>
        </row>
        <row r="636">
          <cell r="F636" t="str">
            <v/>
          </cell>
          <cell r="J636" t="str">
            <v/>
          </cell>
          <cell r="L636" t="str">
            <v/>
          </cell>
        </row>
        <row r="637">
          <cell r="F637" t="str">
            <v/>
          </cell>
          <cell r="J637" t="str">
            <v/>
          </cell>
          <cell r="L637" t="str">
            <v/>
          </cell>
        </row>
        <row r="638">
          <cell r="F638" t="str">
            <v/>
          </cell>
          <cell r="J638" t="str">
            <v/>
          </cell>
          <cell r="L638" t="str">
            <v/>
          </cell>
        </row>
        <row r="639">
          <cell r="F639" t="str">
            <v/>
          </cell>
          <cell r="J639" t="str">
            <v/>
          </cell>
          <cell r="L639" t="str">
            <v/>
          </cell>
        </row>
        <row r="640">
          <cell r="F640" t="str">
            <v/>
          </cell>
          <cell r="J640" t="str">
            <v/>
          </cell>
          <cell r="L640" t="str">
            <v/>
          </cell>
        </row>
        <row r="641">
          <cell r="F641" t="str">
            <v/>
          </cell>
          <cell r="J641" t="str">
            <v/>
          </cell>
          <cell r="L641" t="str">
            <v/>
          </cell>
        </row>
        <row r="642">
          <cell r="F642" t="str">
            <v/>
          </cell>
          <cell r="J642" t="str">
            <v/>
          </cell>
          <cell r="L642" t="str">
            <v/>
          </cell>
        </row>
        <row r="643">
          <cell r="F643" t="str">
            <v/>
          </cell>
          <cell r="J643" t="str">
            <v/>
          </cell>
          <cell r="L643" t="str">
            <v/>
          </cell>
        </row>
        <row r="644">
          <cell r="A644" t="str">
            <v>ROLLER GATE 설치 인건비</v>
          </cell>
        </row>
        <row r="645">
          <cell r="E645" t="str">
            <v/>
          </cell>
        </row>
        <row r="646">
          <cell r="A646" t="str">
            <v>종       별</v>
          </cell>
          <cell r="C646" t="str">
            <v>재 료 또 는</v>
          </cell>
          <cell r="D646" t="str">
            <v xml:space="preserve">원 수 </v>
          </cell>
          <cell r="E646" t="str">
            <v>단 위</v>
          </cell>
          <cell r="F646" t="str">
            <v>총   액</v>
          </cell>
          <cell r="G646" t="str">
            <v>노   무   비</v>
          </cell>
          <cell r="I646" t="str">
            <v>재   료   비</v>
          </cell>
          <cell r="K646" t="str">
            <v>경      비</v>
          </cell>
          <cell r="M646" t="str">
            <v>비   고</v>
          </cell>
        </row>
        <row r="647">
          <cell r="C647" t="str">
            <v xml:space="preserve">규       격 </v>
          </cell>
          <cell r="F647" t="str">
            <v>금   액</v>
          </cell>
          <cell r="G647" t="str">
            <v>단  가</v>
          </cell>
          <cell r="H647" t="str">
            <v>금   액</v>
          </cell>
          <cell r="I647" t="str">
            <v>단  가</v>
          </cell>
          <cell r="J647" t="str">
            <v>금   액</v>
          </cell>
          <cell r="K647" t="str">
            <v>단  가</v>
          </cell>
          <cell r="L647" t="str">
            <v>금   액</v>
          </cell>
        </row>
        <row r="648">
          <cell r="A648" t="str">
            <v>기 술 관 리</v>
          </cell>
          <cell r="C648" t="str">
            <v>기계기사1급</v>
          </cell>
          <cell r="D648">
            <v>0.5</v>
          </cell>
          <cell r="E648" t="str">
            <v>인</v>
          </cell>
          <cell r="G648">
            <v>97488</v>
          </cell>
          <cell r="H648">
            <v>48744</v>
          </cell>
        </row>
        <row r="649">
          <cell r="A649" t="str">
            <v>형 장 교 정</v>
          </cell>
          <cell r="C649" t="str">
            <v>프랜트 제관공</v>
          </cell>
          <cell r="D649">
            <v>0.81599999999999995</v>
          </cell>
          <cell r="E649" t="str">
            <v>인</v>
          </cell>
          <cell r="G649">
            <v>81966</v>
          </cell>
          <cell r="H649">
            <v>66884</v>
          </cell>
        </row>
        <row r="650">
          <cell r="A650" t="str">
            <v/>
          </cell>
          <cell r="C650" t="str">
            <v>비   계   공</v>
          </cell>
          <cell r="D650">
            <v>0.14599999999999999</v>
          </cell>
          <cell r="E650" t="str">
            <v>인</v>
          </cell>
          <cell r="G650">
            <v>79467</v>
          </cell>
          <cell r="H650">
            <v>11602</v>
          </cell>
        </row>
        <row r="651">
          <cell r="A651" t="str">
            <v>소 운 반 제 작</v>
          </cell>
          <cell r="C651" t="str">
            <v>비   계   공</v>
          </cell>
          <cell r="D651">
            <v>1.992</v>
          </cell>
          <cell r="E651" t="str">
            <v>인</v>
          </cell>
          <cell r="G651">
            <v>79467</v>
          </cell>
          <cell r="H651">
            <v>158298</v>
          </cell>
        </row>
        <row r="652">
          <cell r="A652" t="str">
            <v/>
          </cell>
          <cell r="C652" t="str">
            <v>프랜트기계설치공</v>
          </cell>
          <cell r="D652">
            <v>0.79100000000000004</v>
          </cell>
          <cell r="E652" t="str">
            <v>인</v>
          </cell>
          <cell r="G652">
            <v>80805</v>
          </cell>
          <cell r="H652">
            <v>63916</v>
          </cell>
        </row>
        <row r="654">
          <cell r="A654" t="str">
            <v>조 립 조 정</v>
          </cell>
          <cell r="C654" t="str">
            <v>비   계   공</v>
          </cell>
          <cell r="D654">
            <v>2.4300000000000002</v>
          </cell>
          <cell r="E654" t="str">
            <v>인</v>
          </cell>
          <cell r="G654">
            <v>79467</v>
          </cell>
          <cell r="H654">
            <v>193104</v>
          </cell>
        </row>
        <row r="655">
          <cell r="A655" t="str">
            <v/>
          </cell>
          <cell r="C655" t="str">
            <v>프랜트 제관공</v>
          </cell>
          <cell r="D655">
            <v>2.0350000000000001</v>
          </cell>
          <cell r="E655" t="str">
            <v>인</v>
          </cell>
          <cell r="G655">
            <v>81966</v>
          </cell>
          <cell r="H655">
            <v>166800</v>
          </cell>
        </row>
        <row r="656">
          <cell r="A656" t="str">
            <v/>
          </cell>
          <cell r="C656" t="str">
            <v>측   량   사</v>
          </cell>
          <cell r="D656">
            <v>0.81200000000000006</v>
          </cell>
          <cell r="E656" t="str">
            <v>인</v>
          </cell>
          <cell r="G656">
            <v>58506</v>
          </cell>
          <cell r="H656">
            <v>47506</v>
          </cell>
        </row>
        <row r="657">
          <cell r="A657" t="str">
            <v>리  벳  팅</v>
          </cell>
          <cell r="C657" t="str">
            <v>리 벳 팅 공</v>
          </cell>
          <cell r="D657">
            <v>1.4470000000000001</v>
          </cell>
          <cell r="E657" t="str">
            <v>인</v>
          </cell>
          <cell r="G657">
            <v>71579</v>
          </cell>
          <cell r="H657">
            <v>103574</v>
          </cell>
        </row>
        <row r="658">
          <cell r="A658" t="str">
            <v/>
          </cell>
          <cell r="C658" t="str">
            <v>플랜트기계설치공</v>
          </cell>
          <cell r="D658">
            <v>0.52700000000000002</v>
          </cell>
          <cell r="E658" t="str">
            <v>인</v>
          </cell>
          <cell r="G658">
            <v>80805</v>
          </cell>
          <cell r="H658">
            <v>42584</v>
          </cell>
        </row>
        <row r="659">
          <cell r="C659" t="str">
            <v/>
          </cell>
        </row>
        <row r="660">
          <cell r="A660" t="str">
            <v>용      접</v>
          </cell>
          <cell r="C660" t="str">
            <v>프랜트 용접공</v>
          </cell>
          <cell r="D660">
            <v>0.70499999999999996</v>
          </cell>
          <cell r="E660" t="str">
            <v>인</v>
          </cell>
          <cell r="G660">
            <v>95379</v>
          </cell>
          <cell r="H660">
            <v>67242</v>
          </cell>
        </row>
        <row r="661">
          <cell r="A661" t="str">
            <v/>
          </cell>
          <cell r="C661" t="str">
            <v>프랜트 제관공</v>
          </cell>
          <cell r="D661">
            <v>0.187</v>
          </cell>
          <cell r="E661" t="str">
            <v>인</v>
          </cell>
          <cell r="G661">
            <v>81966</v>
          </cell>
          <cell r="H661">
            <v>15327</v>
          </cell>
        </row>
        <row r="662">
          <cell r="A662" t="str">
            <v>전 원 배 선</v>
          </cell>
          <cell r="C662" t="str">
            <v>플랜트 전공</v>
          </cell>
          <cell r="D662">
            <v>0.187</v>
          </cell>
          <cell r="E662" t="str">
            <v>인</v>
          </cell>
          <cell r="G662">
            <v>64285</v>
          </cell>
          <cell r="H662">
            <v>12021</v>
          </cell>
        </row>
        <row r="664">
          <cell r="A664" t="str">
            <v>검사 및 교정</v>
          </cell>
          <cell r="C664" t="str">
            <v xml:space="preserve">기술관리,전원 </v>
          </cell>
          <cell r="D664" t="str">
            <v>1</v>
          </cell>
          <cell r="E664" t="str">
            <v>식</v>
          </cell>
          <cell r="H664">
            <v>93683</v>
          </cell>
        </row>
        <row r="665">
          <cell r="C665" t="str">
            <v>배선 제외 10%</v>
          </cell>
        </row>
        <row r="669">
          <cell r="B669" t="str">
            <v>계</v>
          </cell>
          <cell r="F669">
            <v>1091285</v>
          </cell>
          <cell r="H669">
            <v>1091285</v>
          </cell>
        </row>
        <row r="673">
          <cell r="A673" t="str">
            <v>ROLLER GATE 설치 사용장비 경비</v>
          </cell>
        </row>
        <row r="674">
          <cell r="E674" t="str">
            <v/>
          </cell>
        </row>
        <row r="675">
          <cell r="A675" t="str">
            <v>종       별</v>
          </cell>
          <cell r="C675" t="str">
            <v>재 료 또 는</v>
          </cell>
          <cell r="D675" t="str">
            <v xml:space="preserve">원 수 </v>
          </cell>
          <cell r="E675" t="str">
            <v>단 위</v>
          </cell>
          <cell r="F675" t="str">
            <v>총   액</v>
          </cell>
          <cell r="G675" t="str">
            <v>노   무   비</v>
          </cell>
          <cell r="I675" t="str">
            <v>재   료   비</v>
          </cell>
          <cell r="K675" t="str">
            <v>경      비</v>
          </cell>
          <cell r="M675" t="str">
            <v>비   고</v>
          </cell>
        </row>
        <row r="676">
          <cell r="C676" t="str">
            <v xml:space="preserve">규       격 </v>
          </cell>
          <cell r="F676" t="str">
            <v>금   액</v>
          </cell>
          <cell r="G676" t="str">
            <v>단  가</v>
          </cell>
          <cell r="H676" t="str">
            <v>금   액</v>
          </cell>
          <cell r="I676" t="str">
            <v>단  가</v>
          </cell>
          <cell r="J676" t="str">
            <v>금   액</v>
          </cell>
          <cell r="K676" t="str">
            <v>단  가</v>
          </cell>
          <cell r="L676" t="str">
            <v>금   액</v>
          </cell>
        </row>
        <row r="677">
          <cell r="A677" t="str">
            <v>A.C WELDER</v>
          </cell>
          <cell r="C677" t="str">
            <v>10KVA</v>
          </cell>
          <cell r="D677">
            <v>8</v>
          </cell>
          <cell r="E677" t="str">
            <v>Hr</v>
          </cell>
          <cell r="K677">
            <v>155</v>
          </cell>
          <cell r="L677">
            <v>1240</v>
          </cell>
        </row>
        <row r="678">
          <cell r="A678" t="str">
            <v>D.C WELDER</v>
          </cell>
          <cell r="C678" t="str">
            <v>5.5KW</v>
          </cell>
          <cell r="D678">
            <v>32</v>
          </cell>
          <cell r="E678" t="str">
            <v>Hr</v>
          </cell>
          <cell r="K678">
            <v>359</v>
          </cell>
          <cell r="L678">
            <v>11488</v>
          </cell>
        </row>
        <row r="679">
          <cell r="A679" t="str">
            <v>GAS CUTTING M/C</v>
          </cell>
          <cell r="C679" t="str">
            <v>중 형</v>
          </cell>
          <cell r="D679">
            <v>32</v>
          </cell>
          <cell r="E679" t="str">
            <v>Hr</v>
          </cell>
          <cell r="G679">
            <v>3974</v>
          </cell>
          <cell r="H679">
            <v>127168</v>
          </cell>
          <cell r="K679">
            <v>115</v>
          </cell>
          <cell r="L679">
            <v>3680</v>
          </cell>
        </row>
        <row r="680">
          <cell r="A680" t="str">
            <v>GAS WELDER</v>
          </cell>
          <cell r="C680" t="str">
            <v>중 형</v>
          </cell>
          <cell r="D680">
            <v>24</v>
          </cell>
          <cell r="E680" t="str">
            <v>Hr</v>
          </cell>
          <cell r="K680">
            <v>115</v>
          </cell>
          <cell r="L680">
            <v>2760</v>
          </cell>
        </row>
        <row r="681">
          <cell r="A681" t="str">
            <v>PORTABLE DRILL</v>
          </cell>
          <cell r="C681" t="str">
            <v>1.5 HP</v>
          </cell>
          <cell r="D681">
            <v>16</v>
          </cell>
          <cell r="E681" t="str">
            <v>Hr</v>
          </cell>
          <cell r="K681">
            <v>14</v>
          </cell>
          <cell r="L681">
            <v>224</v>
          </cell>
        </row>
        <row r="683">
          <cell r="A683" t="str">
            <v>PORTABLE GRINDER</v>
          </cell>
          <cell r="C683" t="str">
            <v>0.5 HP</v>
          </cell>
          <cell r="D683">
            <v>32</v>
          </cell>
          <cell r="E683" t="str">
            <v>Hr</v>
          </cell>
          <cell r="K683">
            <v>22</v>
          </cell>
          <cell r="L683">
            <v>704</v>
          </cell>
        </row>
        <row r="684">
          <cell r="A684" t="str">
            <v>COMPRESSOR</v>
          </cell>
          <cell r="C684" t="str">
            <v>8.9㎥/min</v>
          </cell>
          <cell r="D684">
            <v>8</v>
          </cell>
          <cell r="E684" t="str">
            <v>Hr</v>
          </cell>
          <cell r="G684">
            <v>9681</v>
          </cell>
          <cell r="H684">
            <v>77448</v>
          </cell>
          <cell r="I684">
            <v>8779</v>
          </cell>
          <cell r="J684">
            <v>70232</v>
          </cell>
          <cell r="K684">
            <v>6250</v>
          </cell>
          <cell r="L684">
            <v>50000</v>
          </cell>
        </row>
        <row r="685">
          <cell r="A685" t="str">
            <v>WINCH</v>
          </cell>
          <cell r="C685" t="str">
            <v>10 HP</v>
          </cell>
          <cell r="D685">
            <v>16</v>
          </cell>
          <cell r="E685" t="str">
            <v>Hr</v>
          </cell>
          <cell r="G685">
            <v>9235</v>
          </cell>
          <cell r="H685">
            <v>147760</v>
          </cell>
          <cell r="K685">
            <v>850</v>
          </cell>
          <cell r="L685">
            <v>13600</v>
          </cell>
        </row>
        <row r="686">
          <cell r="A686" t="str">
            <v>리프트 트럭</v>
          </cell>
          <cell r="C686" t="str">
            <v>7 TON</v>
          </cell>
          <cell r="D686">
            <v>8</v>
          </cell>
          <cell r="E686" t="str">
            <v>Hr</v>
          </cell>
          <cell r="G686">
            <v>9681</v>
          </cell>
          <cell r="H686">
            <v>77448</v>
          </cell>
          <cell r="I686">
            <v>5898</v>
          </cell>
          <cell r="J686">
            <v>47184</v>
          </cell>
          <cell r="K686">
            <v>5845</v>
          </cell>
          <cell r="L686">
            <v>46760</v>
          </cell>
        </row>
        <row r="687">
          <cell r="A687" t="str">
            <v>TRUCK CRANE</v>
          </cell>
          <cell r="C687" t="str">
            <v>40 TON</v>
          </cell>
          <cell r="D687">
            <v>8</v>
          </cell>
          <cell r="E687" t="str">
            <v>Hr</v>
          </cell>
          <cell r="G687">
            <v>18615</v>
          </cell>
          <cell r="H687">
            <v>148920</v>
          </cell>
          <cell r="I687">
            <v>8730</v>
          </cell>
          <cell r="J687">
            <v>69840</v>
          </cell>
          <cell r="K687">
            <v>55621</v>
          </cell>
          <cell r="L687">
            <v>444968</v>
          </cell>
        </row>
        <row r="691">
          <cell r="B691" t="str">
            <v xml:space="preserve"> 계</v>
          </cell>
          <cell r="F691">
            <v>1341424</v>
          </cell>
          <cell r="H691">
            <v>578744</v>
          </cell>
          <cell r="J691">
            <v>187256</v>
          </cell>
          <cell r="L691">
            <v>575424</v>
          </cell>
        </row>
        <row r="699">
          <cell r="J699" t="str">
            <v/>
          </cell>
        </row>
        <row r="700">
          <cell r="J700" t="str">
            <v/>
          </cell>
        </row>
        <row r="701">
          <cell r="J701" t="str">
            <v/>
          </cell>
        </row>
        <row r="702">
          <cell r="A702" t="str">
            <v>ROLLER GATE LEAF 설치 소모 자재비</v>
          </cell>
        </row>
        <row r="703">
          <cell r="E703" t="str">
            <v/>
          </cell>
        </row>
        <row r="704">
          <cell r="A704" t="str">
            <v>종       별</v>
          </cell>
          <cell r="C704" t="str">
            <v>재 료 또 는</v>
          </cell>
          <cell r="D704" t="str">
            <v xml:space="preserve">원 수 </v>
          </cell>
          <cell r="E704" t="str">
            <v>단 위</v>
          </cell>
          <cell r="F704" t="str">
            <v>총   액</v>
          </cell>
          <cell r="G704" t="str">
            <v>노   무   비</v>
          </cell>
          <cell r="I704" t="str">
            <v>재   료   비</v>
          </cell>
          <cell r="K704" t="str">
            <v>경      비</v>
          </cell>
          <cell r="M704" t="str">
            <v>비   고</v>
          </cell>
        </row>
        <row r="705">
          <cell r="C705" t="str">
            <v xml:space="preserve">규       격 </v>
          </cell>
          <cell r="F705" t="str">
            <v>금   액</v>
          </cell>
          <cell r="G705" t="str">
            <v>단  가</v>
          </cell>
          <cell r="H705" t="str">
            <v>금   액</v>
          </cell>
          <cell r="I705" t="str">
            <v>단  가</v>
          </cell>
          <cell r="J705" t="str">
            <v>금   액</v>
          </cell>
          <cell r="K705" t="str">
            <v>단  가</v>
          </cell>
          <cell r="L705" t="str">
            <v>금   액</v>
          </cell>
        </row>
        <row r="706">
          <cell r="A706" t="str">
            <v>산       소</v>
          </cell>
          <cell r="C706" t="str">
            <v>6,000L용</v>
          </cell>
          <cell r="D706">
            <v>0.46</v>
          </cell>
          <cell r="E706" t="str">
            <v>병</v>
          </cell>
          <cell r="G706" t="str">
            <v/>
          </cell>
          <cell r="I706">
            <v>12000</v>
          </cell>
          <cell r="J706">
            <v>5520</v>
          </cell>
        </row>
        <row r="707">
          <cell r="A707" t="str">
            <v>아 세 치 렌</v>
          </cell>
          <cell r="C707" t="str">
            <v>4,500L용</v>
          </cell>
          <cell r="D707">
            <v>0.39</v>
          </cell>
          <cell r="E707" t="str">
            <v>병</v>
          </cell>
          <cell r="I707">
            <v>55392</v>
          </cell>
          <cell r="J707">
            <v>21602</v>
          </cell>
        </row>
        <row r="708">
          <cell r="A708" t="str">
            <v>용   접  봉</v>
          </cell>
          <cell r="C708" t="str">
            <v>SS400 , 4M/M</v>
          </cell>
          <cell r="D708">
            <v>5.4</v>
          </cell>
          <cell r="E708" t="str">
            <v>KG</v>
          </cell>
          <cell r="I708">
            <v>1260</v>
          </cell>
          <cell r="J708">
            <v>6804</v>
          </cell>
        </row>
        <row r="709">
          <cell r="A709" t="str">
            <v>코  크  스</v>
          </cell>
          <cell r="D709">
            <v>27</v>
          </cell>
          <cell r="E709" t="str">
            <v>KG</v>
          </cell>
          <cell r="I709">
            <v>183</v>
          </cell>
          <cell r="J709">
            <v>4941</v>
          </cell>
        </row>
        <row r="712">
          <cell r="A712" t="str">
            <v/>
          </cell>
        </row>
        <row r="713">
          <cell r="L713" t="str">
            <v/>
          </cell>
        </row>
        <row r="714">
          <cell r="B714" t="str">
            <v>계</v>
          </cell>
          <cell r="F714">
            <v>38867</v>
          </cell>
          <cell r="J714">
            <v>38867</v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>ROLLER GATE GUIDE FRAME 설치 인건비</v>
          </cell>
        </row>
        <row r="732">
          <cell r="E732" t="str">
            <v/>
          </cell>
        </row>
        <row r="733">
          <cell r="A733" t="str">
            <v>종       별</v>
          </cell>
          <cell r="C733" t="str">
            <v>재 료 또 는</v>
          </cell>
          <cell r="D733" t="str">
            <v xml:space="preserve">원 수 </v>
          </cell>
          <cell r="E733" t="str">
            <v>단 위</v>
          </cell>
          <cell r="F733" t="str">
            <v>총   액</v>
          </cell>
          <cell r="G733" t="str">
            <v>노   무   비</v>
          </cell>
          <cell r="I733" t="str">
            <v>재   료   비</v>
          </cell>
          <cell r="K733" t="str">
            <v>경      비</v>
          </cell>
          <cell r="M733" t="str">
            <v>비   고</v>
          </cell>
        </row>
        <row r="734">
          <cell r="C734" t="str">
            <v xml:space="preserve">규       격 </v>
          </cell>
          <cell r="F734" t="str">
            <v>금   액</v>
          </cell>
          <cell r="G734" t="str">
            <v>단  가</v>
          </cell>
          <cell r="H734" t="str">
            <v>금   액</v>
          </cell>
          <cell r="I734" t="str">
            <v>단  가</v>
          </cell>
          <cell r="J734" t="str">
            <v>금   액</v>
          </cell>
          <cell r="K734" t="str">
            <v>단  가</v>
          </cell>
          <cell r="L734" t="str">
            <v>금   액</v>
          </cell>
        </row>
        <row r="735">
          <cell r="A735" t="str">
            <v>기 술 지 도</v>
          </cell>
          <cell r="C735" t="str">
            <v>기계기사1급</v>
          </cell>
          <cell r="D735">
            <v>5.33</v>
          </cell>
          <cell r="E735" t="str">
            <v>인</v>
          </cell>
          <cell r="G735">
            <v>97488</v>
          </cell>
          <cell r="H735">
            <v>519611</v>
          </cell>
        </row>
        <row r="736">
          <cell r="A736" t="str">
            <v>박 스 해 체</v>
          </cell>
          <cell r="C736" t="str">
            <v>목       공</v>
          </cell>
          <cell r="D736">
            <v>0.34</v>
          </cell>
          <cell r="E736" t="str">
            <v>인</v>
          </cell>
          <cell r="G736">
            <v>75306</v>
          </cell>
          <cell r="H736">
            <v>25604</v>
          </cell>
        </row>
        <row r="737">
          <cell r="C737" t="str">
            <v>특 별 인 부</v>
          </cell>
          <cell r="D737">
            <v>0.34</v>
          </cell>
          <cell r="E737" t="str">
            <v>인</v>
          </cell>
          <cell r="G737">
            <v>57379</v>
          </cell>
          <cell r="H737">
            <v>19508</v>
          </cell>
        </row>
        <row r="738">
          <cell r="A738" t="str">
            <v>검       측</v>
          </cell>
          <cell r="C738" t="str">
            <v>플랜트기계설치공</v>
          </cell>
          <cell r="D738">
            <v>0.17</v>
          </cell>
          <cell r="E738" t="str">
            <v>인</v>
          </cell>
          <cell r="G738">
            <v>80805</v>
          </cell>
          <cell r="H738">
            <v>13736</v>
          </cell>
        </row>
        <row r="739">
          <cell r="C739" t="str">
            <v>특 별 인 부</v>
          </cell>
          <cell r="D739">
            <v>0.17</v>
          </cell>
          <cell r="E739" t="str">
            <v>인</v>
          </cell>
          <cell r="G739">
            <v>57379</v>
          </cell>
          <cell r="H739">
            <v>9754</v>
          </cell>
        </row>
        <row r="741">
          <cell r="A741" t="str">
            <v xml:space="preserve">수정 및 교정 </v>
          </cell>
          <cell r="C741" t="str">
            <v>프랜트기계설치공</v>
          </cell>
          <cell r="D741">
            <v>0.34</v>
          </cell>
          <cell r="E741" t="str">
            <v>인</v>
          </cell>
          <cell r="G741">
            <v>80805</v>
          </cell>
          <cell r="H741">
            <v>27473</v>
          </cell>
        </row>
        <row r="742">
          <cell r="C742" t="str">
            <v>특 별 인 부</v>
          </cell>
          <cell r="D742">
            <v>0.17</v>
          </cell>
          <cell r="E742" t="str">
            <v>인</v>
          </cell>
          <cell r="G742">
            <v>57379</v>
          </cell>
          <cell r="H742">
            <v>9754</v>
          </cell>
        </row>
        <row r="743">
          <cell r="A743" t="str">
            <v>설치준비,CHIPPING</v>
          </cell>
          <cell r="C743" t="str">
            <v>석      공</v>
          </cell>
          <cell r="D743">
            <v>1.1499999999999999</v>
          </cell>
          <cell r="E743" t="str">
            <v>인</v>
          </cell>
          <cell r="G743">
            <v>77005</v>
          </cell>
          <cell r="H743">
            <v>88555</v>
          </cell>
        </row>
        <row r="744">
          <cell r="C744" t="str">
            <v>특 별 인 부</v>
          </cell>
          <cell r="D744">
            <v>0.86</v>
          </cell>
          <cell r="E744" t="str">
            <v>인</v>
          </cell>
          <cell r="G744">
            <v>57379</v>
          </cell>
          <cell r="H744">
            <v>49345</v>
          </cell>
        </row>
        <row r="745">
          <cell r="A745" t="str">
            <v>가설 장비 설치</v>
          </cell>
          <cell r="C745" t="str">
            <v>프랜트기계설치공</v>
          </cell>
          <cell r="D745">
            <v>0.19</v>
          </cell>
          <cell r="E745" t="str">
            <v>인</v>
          </cell>
          <cell r="G745">
            <v>80805</v>
          </cell>
          <cell r="H745">
            <v>15352</v>
          </cell>
        </row>
        <row r="747">
          <cell r="C747" t="str">
            <v>프랜트 배관공</v>
          </cell>
          <cell r="D747">
            <v>0.19</v>
          </cell>
          <cell r="E747" t="str">
            <v>인</v>
          </cell>
          <cell r="G747">
            <v>97219</v>
          </cell>
          <cell r="H747">
            <v>18471</v>
          </cell>
        </row>
        <row r="748">
          <cell r="C748" t="str">
            <v>산소 절단공</v>
          </cell>
          <cell r="D748">
            <v>0.12</v>
          </cell>
          <cell r="E748" t="str">
            <v>인</v>
          </cell>
          <cell r="G748">
            <v>31794</v>
          </cell>
          <cell r="H748">
            <v>3815</v>
          </cell>
        </row>
        <row r="749">
          <cell r="C749" t="str">
            <v>프랜트 용접공</v>
          </cell>
          <cell r="D749">
            <v>0.12</v>
          </cell>
          <cell r="E749" t="str">
            <v>인</v>
          </cell>
          <cell r="G749">
            <v>95379</v>
          </cell>
          <cell r="H749">
            <v>11445</v>
          </cell>
        </row>
        <row r="750">
          <cell r="C750" t="str">
            <v>특 별 인 부</v>
          </cell>
          <cell r="D750">
            <v>0.51</v>
          </cell>
          <cell r="E750" t="str">
            <v>인</v>
          </cell>
          <cell r="G750">
            <v>57379</v>
          </cell>
          <cell r="H750">
            <v>29263</v>
          </cell>
        </row>
        <row r="751">
          <cell r="A751" t="str">
            <v>앙카바 정리 작업</v>
          </cell>
          <cell r="C751" t="str">
            <v>산소 절단공</v>
          </cell>
          <cell r="D751">
            <v>0.56000000000000005</v>
          </cell>
          <cell r="E751" t="str">
            <v>인</v>
          </cell>
          <cell r="G751">
            <v>31794</v>
          </cell>
          <cell r="H751">
            <v>17804</v>
          </cell>
        </row>
        <row r="753">
          <cell r="A753" t="str">
            <v/>
          </cell>
          <cell r="C753" t="str">
            <v>프랜트기계설치공</v>
          </cell>
          <cell r="D753">
            <v>0.56000000000000005</v>
          </cell>
          <cell r="E753" t="str">
            <v>인</v>
          </cell>
          <cell r="G753">
            <v>80805</v>
          </cell>
          <cell r="H753">
            <v>45250</v>
          </cell>
        </row>
        <row r="754">
          <cell r="A754" t="str">
            <v/>
          </cell>
          <cell r="C754" t="str">
            <v>특 별 인 부</v>
          </cell>
          <cell r="D754">
            <v>1.1200000000000001</v>
          </cell>
          <cell r="E754" t="str">
            <v>인</v>
          </cell>
          <cell r="G754">
            <v>57379</v>
          </cell>
          <cell r="H754">
            <v>64264</v>
          </cell>
        </row>
        <row r="755">
          <cell r="A755" t="str">
            <v>조       립</v>
          </cell>
          <cell r="C755" t="str">
            <v>특수 비계공</v>
          </cell>
          <cell r="D755">
            <v>0.79</v>
          </cell>
          <cell r="E755" t="str">
            <v>인</v>
          </cell>
          <cell r="G755">
            <v>85884</v>
          </cell>
          <cell r="H755">
            <v>67848</v>
          </cell>
        </row>
        <row r="756">
          <cell r="A756" t="str">
            <v/>
          </cell>
          <cell r="C756" t="str">
            <v>프랜트기계설치공</v>
          </cell>
          <cell r="D756">
            <v>0.59</v>
          </cell>
          <cell r="E756" t="str">
            <v>인</v>
          </cell>
          <cell r="G756">
            <v>80805</v>
          </cell>
          <cell r="H756">
            <v>47674</v>
          </cell>
        </row>
        <row r="757">
          <cell r="C757" t="str">
            <v>산소 절단공</v>
          </cell>
          <cell r="D757">
            <v>0.28999999999999998</v>
          </cell>
          <cell r="E757" t="str">
            <v>인</v>
          </cell>
          <cell r="G757">
            <v>31794</v>
          </cell>
          <cell r="H757">
            <v>9220</v>
          </cell>
        </row>
        <row r="758">
          <cell r="C758" t="str">
            <v>플랜트기계설치공</v>
          </cell>
          <cell r="D758">
            <v>0.28999999999999998</v>
          </cell>
          <cell r="E758" t="str">
            <v>인</v>
          </cell>
          <cell r="G758">
            <v>80805</v>
          </cell>
          <cell r="H758">
            <v>23433</v>
          </cell>
        </row>
        <row r="759">
          <cell r="C759" t="str">
            <v>프랜트 용접공</v>
          </cell>
          <cell r="D759">
            <v>1.6</v>
          </cell>
          <cell r="E759" t="str">
            <v>인</v>
          </cell>
          <cell r="G759">
            <v>95379</v>
          </cell>
          <cell r="H759">
            <v>152606</v>
          </cell>
        </row>
        <row r="760">
          <cell r="A760" t="str">
            <v>종       별</v>
          </cell>
          <cell r="C760" t="str">
            <v>재 료 또 는</v>
          </cell>
          <cell r="D760" t="str">
            <v xml:space="preserve">원 수 </v>
          </cell>
          <cell r="E760" t="str">
            <v>단 위</v>
          </cell>
          <cell r="F760" t="str">
            <v>총   액</v>
          </cell>
          <cell r="G760" t="str">
            <v>노   무   비</v>
          </cell>
          <cell r="I760" t="str">
            <v>재   료   비</v>
          </cell>
          <cell r="K760" t="str">
            <v>경      비</v>
          </cell>
          <cell r="M760" t="str">
            <v>비   고</v>
          </cell>
        </row>
        <row r="761">
          <cell r="C761" t="str">
            <v xml:space="preserve">규       격 </v>
          </cell>
          <cell r="F761" t="str">
            <v>금   액</v>
          </cell>
          <cell r="G761" t="str">
            <v>단  가</v>
          </cell>
          <cell r="H761" t="str">
            <v>금   액</v>
          </cell>
          <cell r="I761" t="str">
            <v>단  가</v>
          </cell>
          <cell r="J761" t="str">
            <v>금   액</v>
          </cell>
          <cell r="K761" t="str">
            <v>단  가</v>
          </cell>
          <cell r="L761" t="str">
            <v>금   액</v>
          </cell>
        </row>
        <row r="762">
          <cell r="C762" t="str">
            <v>특 별 인 부</v>
          </cell>
          <cell r="D762">
            <v>2.77</v>
          </cell>
          <cell r="E762" t="str">
            <v>인</v>
          </cell>
          <cell r="G762">
            <v>57379</v>
          </cell>
          <cell r="H762">
            <v>158939</v>
          </cell>
        </row>
        <row r="763">
          <cell r="A763" t="str">
            <v>쎈   터   링</v>
          </cell>
          <cell r="C763" t="str">
            <v>특수 비계공</v>
          </cell>
          <cell r="D763">
            <v>0.79</v>
          </cell>
          <cell r="E763" t="str">
            <v>인</v>
          </cell>
          <cell r="G763">
            <v>85884</v>
          </cell>
          <cell r="H763">
            <v>67848</v>
          </cell>
        </row>
        <row r="764">
          <cell r="C764" t="str">
            <v>프랜트 용접공</v>
          </cell>
          <cell r="D764">
            <v>4.9000000000000004</v>
          </cell>
          <cell r="E764" t="str">
            <v>인</v>
          </cell>
          <cell r="G764">
            <v>95379</v>
          </cell>
          <cell r="H764">
            <v>467357</v>
          </cell>
        </row>
        <row r="765">
          <cell r="A765" t="str">
            <v/>
          </cell>
          <cell r="C765" t="str">
            <v>측   량   사</v>
          </cell>
          <cell r="D765">
            <v>0.59</v>
          </cell>
          <cell r="E765" t="str">
            <v>인</v>
          </cell>
          <cell r="G765">
            <v>58506</v>
          </cell>
          <cell r="H765">
            <v>34518</v>
          </cell>
          <cell r="I765" t="str">
            <v/>
          </cell>
        </row>
        <row r="766">
          <cell r="C766" t="str">
            <v>측 량 조 수</v>
          </cell>
          <cell r="D766">
            <v>0.59</v>
          </cell>
          <cell r="E766" t="str">
            <v>인</v>
          </cell>
          <cell r="G766">
            <v>38777</v>
          </cell>
          <cell r="H766">
            <v>22878</v>
          </cell>
        </row>
        <row r="767">
          <cell r="A767" t="str">
            <v/>
          </cell>
          <cell r="C767" t="str">
            <v>산소 절단공</v>
          </cell>
          <cell r="D767">
            <v>0.59</v>
          </cell>
          <cell r="E767" t="str">
            <v>인</v>
          </cell>
          <cell r="G767">
            <v>31794</v>
          </cell>
          <cell r="H767">
            <v>18758</v>
          </cell>
        </row>
        <row r="768">
          <cell r="C768" t="str">
            <v>프랜트기계설치공</v>
          </cell>
          <cell r="D768">
            <v>1.48</v>
          </cell>
          <cell r="E768" t="str">
            <v>인</v>
          </cell>
          <cell r="G768">
            <v>80805</v>
          </cell>
          <cell r="H768">
            <v>119591</v>
          </cell>
        </row>
        <row r="769">
          <cell r="A769" t="str">
            <v/>
          </cell>
          <cell r="C769" t="str">
            <v>특 별 인 부</v>
          </cell>
          <cell r="D769">
            <v>7.76</v>
          </cell>
          <cell r="E769" t="str">
            <v>인</v>
          </cell>
          <cell r="G769">
            <v>57379</v>
          </cell>
          <cell r="H769">
            <v>445261</v>
          </cell>
        </row>
        <row r="771">
          <cell r="A771" t="str">
            <v>거프집용 앙카설치</v>
          </cell>
          <cell r="C771" t="str">
            <v>산소 절단공</v>
          </cell>
          <cell r="D771">
            <v>0.21</v>
          </cell>
          <cell r="E771" t="str">
            <v>인</v>
          </cell>
          <cell r="G771">
            <v>31794</v>
          </cell>
          <cell r="H771">
            <v>6676</v>
          </cell>
        </row>
        <row r="772">
          <cell r="A772" t="str">
            <v/>
          </cell>
          <cell r="C772" t="str">
            <v>프랜트 용접공</v>
          </cell>
          <cell r="D772">
            <v>1.6</v>
          </cell>
          <cell r="E772" t="str">
            <v>인</v>
          </cell>
          <cell r="G772">
            <v>95379</v>
          </cell>
          <cell r="H772">
            <v>152606</v>
          </cell>
        </row>
        <row r="773">
          <cell r="C773" t="str">
            <v>특 별 인 부</v>
          </cell>
          <cell r="D773">
            <v>1.81</v>
          </cell>
          <cell r="E773" t="str">
            <v>인</v>
          </cell>
          <cell r="G773">
            <v>57379</v>
          </cell>
          <cell r="H773">
            <v>103855</v>
          </cell>
        </row>
        <row r="774">
          <cell r="A774" t="str">
            <v>검 사 기 록</v>
          </cell>
          <cell r="C774" t="str">
            <v>측   량   사</v>
          </cell>
          <cell r="D774">
            <v>0.28999999999999998</v>
          </cell>
          <cell r="E774" t="str">
            <v>인</v>
          </cell>
          <cell r="G774">
            <v>58506</v>
          </cell>
          <cell r="H774">
            <v>16966</v>
          </cell>
        </row>
        <row r="775">
          <cell r="C775" t="str">
            <v>측 량 조 수</v>
          </cell>
          <cell r="D775">
            <v>0.28999999999999998</v>
          </cell>
          <cell r="E775" t="str">
            <v>인</v>
          </cell>
          <cell r="G775">
            <v>38777</v>
          </cell>
          <cell r="H775">
            <v>11245</v>
          </cell>
        </row>
        <row r="777">
          <cell r="C777" t="str">
            <v>프랜트기계설치공</v>
          </cell>
          <cell r="D777">
            <v>0.73</v>
          </cell>
          <cell r="E777" t="str">
            <v>인</v>
          </cell>
          <cell r="G777">
            <v>80805</v>
          </cell>
          <cell r="H777">
            <v>58987</v>
          </cell>
        </row>
        <row r="778">
          <cell r="C778" t="str">
            <v>특 별 인 부</v>
          </cell>
          <cell r="D778">
            <v>2.29</v>
          </cell>
          <cell r="E778" t="str">
            <v>인</v>
          </cell>
          <cell r="G778">
            <v>57379</v>
          </cell>
          <cell r="H778">
            <v>131397</v>
          </cell>
        </row>
        <row r="779">
          <cell r="A779" t="str">
            <v>뒷   정   리</v>
          </cell>
          <cell r="C779" t="str">
            <v>특수 비계공</v>
          </cell>
          <cell r="D779">
            <v>0.22</v>
          </cell>
          <cell r="E779" t="str">
            <v>인</v>
          </cell>
          <cell r="G779">
            <v>85884</v>
          </cell>
          <cell r="H779">
            <v>18894</v>
          </cell>
        </row>
        <row r="780">
          <cell r="C780" t="str">
            <v>프랜트기계설치공</v>
          </cell>
          <cell r="D780">
            <v>0.34</v>
          </cell>
          <cell r="E780" t="str">
            <v>인</v>
          </cell>
          <cell r="G780">
            <v>80805</v>
          </cell>
          <cell r="H780">
            <v>27473</v>
          </cell>
        </row>
        <row r="781">
          <cell r="C781" t="str">
            <v>산소 절단공</v>
          </cell>
          <cell r="D781">
            <v>0.22</v>
          </cell>
          <cell r="E781" t="str">
            <v>인</v>
          </cell>
          <cell r="G781">
            <v>31794</v>
          </cell>
          <cell r="H781">
            <v>6994</v>
          </cell>
        </row>
        <row r="783">
          <cell r="C783" t="str">
            <v>특 별 인 부</v>
          </cell>
          <cell r="D783">
            <v>0.56000000000000005</v>
          </cell>
          <cell r="E783" t="str">
            <v>인</v>
          </cell>
          <cell r="G783">
            <v>57379</v>
          </cell>
          <cell r="H783">
            <v>32132</v>
          </cell>
        </row>
        <row r="784">
          <cell r="A784" t="str">
            <v>전기설비,설치유지비</v>
          </cell>
          <cell r="C784" t="str">
            <v>플랜트전공</v>
          </cell>
          <cell r="D784">
            <v>4.25</v>
          </cell>
          <cell r="E784" t="str">
            <v>인</v>
          </cell>
          <cell r="G784">
            <v>64285</v>
          </cell>
          <cell r="H784">
            <v>273211</v>
          </cell>
        </row>
        <row r="785">
          <cell r="A785" t="str">
            <v>철     거</v>
          </cell>
          <cell r="C785" t="str">
            <v>특 별 인 부</v>
          </cell>
          <cell r="D785">
            <v>4.25</v>
          </cell>
          <cell r="E785" t="str">
            <v>인</v>
          </cell>
          <cell r="G785">
            <v>57379</v>
          </cell>
          <cell r="H785">
            <v>243860</v>
          </cell>
        </row>
        <row r="787">
          <cell r="B787" t="str">
            <v>계</v>
          </cell>
          <cell r="F787">
            <v>3689231</v>
          </cell>
          <cell r="H787">
            <v>3689231</v>
          </cell>
        </row>
        <row r="789">
          <cell r="A789" t="str">
            <v>ROLLER GATE GUIDE FRAME 설치 사용장비 경비</v>
          </cell>
        </row>
        <row r="790">
          <cell r="E790" t="str">
            <v/>
          </cell>
        </row>
        <row r="791">
          <cell r="A791" t="str">
            <v>종       별</v>
          </cell>
          <cell r="C791" t="str">
            <v>재 료 또 는</v>
          </cell>
          <cell r="D791" t="str">
            <v xml:space="preserve">원 수 </v>
          </cell>
          <cell r="E791" t="str">
            <v>단 위</v>
          </cell>
          <cell r="F791" t="str">
            <v>총   액</v>
          </cell>
          <cell r="G791" t="str">
            <v>노   무   비</v>
          </cell>
          <cell r="I791" t="str">
            <v>재   료   비</v>
          </cell>
          <cell r="K791" t="str">
            <v>경      비</v>
          </cell>
          <cell r="M791" t="str">
            <v>비   고</v>
          </cell>
        </row>
        <row r="792">
          <cell r="C792" t="str">
            <v xml:space="preserve">규       격 </v>
          </cell>
          <cell r="F792" t="str">
            <v>금   액</v>
          </cell>
          <cell r="G792" t="str">
            <v>단  가</v>
          </cell>
          <cell r="H792" t="str">
            <v>금   액</v>
          </cell>
          <cell r="I792" t="str">
            <v>단  가</v>
          </cell>
          <cell r="J792" t="str">
            <v>금   액</v>
          </cell>
          <cell r="K792" t="str">
            <v>단  가</v>
          </cell>
          <cell r="L792" t="str">
            <v>금   액</v>
          </cell>
        </row>
        <row r="793">
          <cell r="A793" t="str">
            <v>A.C WELDER</v>
          </cell>
          <cell r="C793" t="str">
            <v>10KVA</v>
          </cell>
          <cell r="D793">
            <v>8</v>
          </cell>
          <cell r="E793" t="str">
            <v>Hr</v>
          </cell>
          <cell r="K793">
            <v>155</v>
          </cell>
          <cell r="L793">
            <v>1240</v>
          </cell>
        </row>
        <row r="794">
          <cell r="A794" t="str">
            <v>D.C WELDER</v>
          </cell>
          <cell r="C794" t="str">
            <v>5.5KW</v>
          </cell>
          <cell r="D794">
            <v>32</v>
          </cell>
          <cell r="E794" t="str">
            <v>Hr</v>
          </cell>
          <cell r="K794">
            <v>359</v>
          </cell>
          <cell r="L794">
            <v>11488</v>
          </cell>
        </row>
        <row r="795">
          <cell r="A795" t="str">
            <v>GAS CUTTING M/C</v>
          </cell>
          <cell r="C795" t="str">
            <v>중 형</v>
          </cell>
          <cell r="D795">
            <v>32</v>
          </cell>
          <cell r="E795" t="str">
            <v>Hr</v>
          </cell>
          <cell r="G795">
            <v>3974</v>
          </cell>
          <cell r="H795">
            <v>127168</v>
          </cell>
          <cell r="K795">
            <v>115</v>
          </cell>
          <cell r="L795">
            <v>3680</v>
          </cell>
        </row>
        <row r="796">
          <cell r="A796" t="str">
            <v>GAS WELDER</v>
          </cell>
          <cell r="C796" t="str">
            <v>중 형</v>
          </cell>
          <cell r="D796">
            <v>24</v>
          </cell>
          <cell r="E796" t="str">
            <v>Hr</v>
          </cell>
          <cell r="K796">
            <v>115</v>
          </cell>
          <cell r="L796">
            <v>2760</v>
          </cell>
        </row>
        <row r="797">
          <cell r="A797" t="str">
            <v>PORTABLE DRILL</v>
          </cell>
          <cell r="C797" t="str">
            <v>1.5 HP</v>
          </cell>
          <cell r="D797">
            <v>16</v>
          </cell>
          <cell r="E797" t="str">
            <v>Hr</v>
          </cell>
          <cell r="K797">
            <v>14</v>
          </cell>
          <cell r="L797">
            <v>224</v>
          </cell>
        </row>
        <row r="799">
          <cell r="A799" t="str">
            <v>PORTABLE GRINDER</v>
          </cell>
          <cell r="C799" t="str">
            <v>0.5 HP</v>
          </cell>
          <cell r="D799">
            <v>32</v>
          </cell>
          <cell r="E799" t="str">
            <v>Hr</v>
          </cell>
          <cell r="K799">
            <v>22</v>
          </cell>
          <cell r="L799">
            <v>704</v>
          </cell>
        </row>
        <row r="800">
          <cell r="A800" t="str">
            <v>COMPRESSOR</v>
          </cell>
          <cell r="C800" t="str">
            <v>8.9㎥/min</v>
          </cell>
          <cell r="D800">
            <v>8</v>
          </cell>
          <cell r="E800" t="str">
            <v>Hr</v>
          </cell>
          <cell r="G800">
            <v>9681</v>
          </cell>
          <cell r="H800">
            <v>77448</v>
          </cell>
          <cell r="I800">
            <v>8779</v>
          </cell>
          <cell r="J800">
            <v>70232</v>
          </cell>
          <cell r="K800">
            <v>6250</v>
          </cell>
          <cell r="L800">
            <v>50000</v>
          </cell>
        </row>
        <row r="801">
          <cell r="A801" t="str">
            <v>WINCH</v>
          </cell>
          <cell r="C801" t="str">
            <v>10 HP</v>
          </cell>
          <cell r="D801">
            <v>16</v>
          </cell>
          <cell r="E801" t="str">
            <v>Hr</v>
          </cell>
          <cell r="G801">
            <v>9235</v>
          </cell>
          <cell r="H801">
            <v>147760</v>
          </cell>
          <cell r="K801">
            <v>850</v>
          </cell>
          <cell r="L801">
            <v>13600</v>
          </cell>
        </row>
        <row r="802">
          <cell r="A802" t="str">
            <v>리프트 트럭</v>
          </cell>
          <cell r="C802" t="str">
            <v>7 TON</v>
          </cell>
          <cell r="D802">
            <v>8</v>
          </cell>
          <cell r="E802" t="str">
            <v>Hr</v>
          </cell>
          <cell r="G802">
            <v>9681</v>
          </cell>
          <cell r="H802">
            <v>77448</v>
          </cell>
          <cell r="I802">
            <v>5898</v>
          </cell>
          <cell r="J802">
            <v>47184</v>
          </cell>
          <cell r="K802">
            <v>5845</v>
          </cell>
          <cell r="L802">
            <v>46760</v>
          </cell>
        </row>
        <row r="803">
          <cell r="A803" t="str">
            <v>TRUCK CRANE</v>
          </cell>
          <cell r="C803" t="str">
            <v>40 TON</v>
          </cell>
          <cell r="D803">
            <v>8</v>
          </cell>
          <cell r="E803" t="str">
            <v>Hr</v>
          </cell>
          <cell r="G803">
            <v>18615</v>
          </cell>
          <cell r="H803">
            <v>148920</v>
          </cell>
          <cell r="I803">
            <v>8730</v>
          </cell>
          <cell r="J803">
            <v>69840</v>
          </cell>
          <cell r="K803">
            <v>55621</v>
          </cell>
          <cell r="L803">
            <v>444968</v>
          </cell>
        </row>
        <row r="807">
          <cell r="B807" t="str">
            <v xml:space="preserve"> 계</v>
          </cell>
          <cell r="F807">
            <v>1341424</v>
          </cell>
          <cell r="H807">
            <v>578744</v>
          </cell>
          <cell r="J807">
            <v>187256</v>
          </cell>
          <cell r="L807">
            <v>575424</v>
          </cell>
        </row>
        <row r="815">
          <cell r="J815" t="str">
            <v/>
          </cell>
        </row>
        <row r="816">
          <cell r="J816" t="str">
            <v/>
          </cell>
        </row>
        <row r="817">
          <cell r="J817" t="str">
            <v/>
          </cell>
        </row>
        <row r="818">
          <cell r="A818" t="str">
            <v>ROLLER GATE GUIDE FRAME 설치 소모 자재비</v>
          </cell>
        </row>
        <row r="819">
          <cell r="E819" t="str">
            <v/>
          </cell>
        </row>
        <row r="820">
          <cell r="A820" t="str">
            <v>종       별</v>
          </cell>
          <cell r="C820" t="str">
            <v>재 료 또 는</v>
          </cell>
          <cell r="D820" t="str">
            <v xml:space="preserve">원 수 </v>
          </cell>
          <cell r="E820" t="str">
            <v>단 위</v>
          </cell>
          <cell r="F820" t="str">
            <v>총   액</v>
          </cell>
          <cell r="G820" t="str">
            <v>노   무   비</v>
          </cell>
          <cell r="I820" t="str">
            <v>재   료   비</v>
          </cell>
          <cell r="K820" t="str">
            <v>경      비</v>
          </cell>
          <cell r="M820" t="str">
            <v>비   고</v>
          </cell>
        </row>
        <row r="821">
          <cell r="C821" t="str">
            <v xml:space="preserve">규       격 </v>
          </cell>
          <cell r="F821" t="str">
            <v>금   액</v>
          </cell>
          <cell r="G821" t="str">
            <v>단  가</v>
          </cell>
          <cell r="H821" t="str">
            <v>금   액</v>
          </cell>
          <cell r="I821" t="str">
            <v>단  가</v>
          </cell>
          <cell r="J821" t="str">
            <v>금   액</v>
          </cell>
          <cell r="K821" t="str">
            <v>단  가</v>
          </cell>
          <cell r="L821" t="str">
            <v>금   액</v>
          </cell>
        </row>
        <row r="822">
          <cell r="A822" t="str">
            <v>산       소</v>
          </cell>
          <cell r="C822" t="str">
            <v>6,000L용</v>
          </cell>
          <cell r="D822">
            <v>0.69</v>
          </cell>
          <cell r="E822" t="str">
            <v>병</v>
          </cell>
          <cell r="G822" t="str">
            <v/>
          </cell>
          <cell r="I822">
            <v>12000</v>
          </cell>
          <cell r="J822">
            <v>8280</v>
          </cell>
        </row>
        <row r="823">
          <cell r="A823" t="str">
            <v>아 세 치 렌</v>
          </cell>
          <cell r="C823" t="str">
            <v>2,100L용</v>
          </cell>
          <cell r="D823">
            <v>0.2</v>
          </cell>
          <cell r="E823" t="str">
            <v>병</v>
          </cell>
          <cell r="I823">
            <v>25849</v>
          </cell>
          <cell r="J823">
            <v>5169</v>
          </cell>
        </row>
        <row r="824">
          <cell r="A824" t="str">
            <v>용   접  봉</v>
          </cell>
          <cell r="C824" t="str">
            <v>SS41+STS304,4M/M</v>
          </cell>
          <cell r="D824">
            <v>31.05</v>
          </cell>
          <cell r="E824" t="str">
            <v>KG</v>
          </cell>
          <cell r="I824">
            <v>3360</v>
          </cell>
          <cell r="J824">
            <v>104328</v>
          </cell>
        </row>
        <row r="825">
          <cell r="A825" t="str">
            <v/>
          </cell>
          <cell r="D825" t="str">
            <v/>
          </cell>
          <cell r="E825" t="str">
            <v/>
          </cell>
        </row>
        <row r="828">
          <cell r="A828" t="str">
            <v/>
          </cell>
        </row>
        <row r="829">
          <cell r="L829" t="str">
            <v/>
          </cell>
        </row>
        <row r="830">
          <cell r="B830" t="str">
            <v>계</v>
          </cell>
          <cell r="F830">
            <v>117777</v>
          </cell>
          <cell r="J830">
            <v>117777</v>
          </cell>
          <cell r="L830" t="str">
            <v/>
          </cell>
        </row>
        <row r="831">
          <cell r="F831" t="str">
            <v/>
          </cell>
          <cell r="L831" t="str">
            <v/>
          </cell>
        </row>
        <row r="832">
          <cell r="F832" t="str">
            <v/>
          </cell>
          <cell r="J832" t="str">
            <v/>
          </cell>
          <cell r="L832" t="str">
            <v/>
          </cell>
        </row>
        <row r="833">
          <cell r="F833" t="str">
            <v/>
          </cell>
          <cell r="J833" t="str">
            <v/>
          </cell>
          <cell r="L833" t="str">
            <v/>
          </cell>
        </row>
        <row r="834">
          <cell r="F834" t="str">
            <v/>
          </cell>
          <cell r="J834" t="str">
            <v/>
          </cell>
          <cell r="L834" t="str">
            <v/>
          </cell>
        </row>
        <row r="835">
          <cell r="F835" t="str">
            <v/>
          </cell>
          <cell r="J835" t="str">
            <v/>
          </cell>
          <cell r="L835" t="str">
            <v/>
          </cell>
        </row>
        <row r="836">
          <cell r="F836" t="str">
            <v/>
          </cell>
          <cell r="J836" t="str">
            <v/>
          </cell>
          <cell r="L836" t="str">
            <v/>
          </cell>
        </row>
        <row r="837">
          <cell r="F837" t="str">
            <v/>
          </cell>
          <cell r="J837" t="str">
            <v/>
          </cell>
          <cell r="L837" t="str">
            <v/>
          </cell>
        </row>
        <row r="838">
          <cell r="F838" t="str">
            <v/>
          </cell>
          <cell r="J838" t="str">
            <v/>
          </cell>
          <cell r="L838" t="str">
            <v/>
          </cell>
        </row>
        <row r="839">
          <cell r="F839" t="str">
            <v/>
          </cell>
          <cell r="J839" t="str">
            <v/>
          </cell>
          <cell r="L839" t="str">
            <v/>
          </cell>
        </row>
        <row r="840">
          <cell r="F840" t="str">
            <v/>
          </cell>
          <cell r="J840" t="str">
            <v/>
          </cell>
          <cell r="L840" t="str">
            <v/>
          </cell>
        </row>
        <row r="841">
          <cell r="F841" t="str">
            <v/>
          </cell>
          <cell r="J841" t="str">
            <v/>
          </cell>
          <cell r="L841" t="str">
            <v/>
          </cell>
        </row>
        <row r="842">
          <cell r="F842" t="str">
            <v/>
          </cell>
          <cell r="J842" t="str">
            <v/>
          </cell>
          <cell r="L842" t="str">
            <v/>
          </cell>
        </row>
        <row r="843">
          <cell r="F843" t="str">
            <v/>
          </cell>
          <cell r="J843" t="str">
            <v/>
          </cell>
          <cell r="L843" t="str">
            <v/>
          </cell>
        </row>
        <row r="844">
          <cell r="F844" t="str">
            <v/>
          </cell>
          <cell r="J844" t="str">
            <v/>
          </cell>
          <cell r="L844" t="str">
            <v/>
          </cell>
        </row>
        <row r="845">
          <cell r="F845" t="str">
            <v/>
          </cell>
          <cell r="J845" t="str">
            <v/>
          </cell>
          <cell r="L845" t="str">
            <v/>
          </cell>
        </row>
        <row r="846">
          <cell r="F846" t="str">
            <v/>
          </cell>
          <cell r="J846" t="str">
            <v/>
          </cell>
          <cell r="L846" t="str">
            <v/>
          </cell>
        </row>
        <row r="847">
          <cell r="A847" t="str">
            <v>HOIST 설치 인건비</v>
          </cell>
        </row>
        <row r="848">
          <cell r="E848" t="str">
            <v/>
          </cell>
        </row>
        <row r="849">
          <cell r="A849" t="str">
            <v>종       별</v>
          </cell>
          <cell r="C849" t="str">
            <v>재 료 또 는</v>
          </cell>
          <cell r="D849" t="str">
            <v xml:space="preserve">원 수 </v>
          </cell>
          <cell r="E849" t="str">
            <v>단 위</v>
          </cell>
          <cell r="F849" t="str">
            <v>총   액</v>
          </cell>
          <cell r="G849" t="str">
            <v>노   무   비</v>
          </cell>
          <cell r="I849" t="str">
            <v>재   료   비</v>
          </cell>
          <cell r="K849" t="str">
            <v>경      비</v>
          </cell>
          <cell r="M849" t="str">
            <v>비   고</v>
          </cell>
        </row>
        <row r="850">
          <cell r="C850" t="str">
            <v xml:space="preserve">규       격 </v>
          </cell>
          <cell r="F850" t="str">
            <v>금   액</v>
          </cell>
          <cell r="G850" t="str">
            <v>단  가</v>
          </cell>
          <cell r="H850" t="str">
            <v>금   액</v>
          </cell>
          <cell r="I850" t="str">
            <v>단  가</v>
          </cell>
          <cell r="J850" t="str">
            <v>금   액</v>
          </cell>
          <cell r="K850" t="str">
            <v>단  가</v>
          </cell>
          <cell r="L850" t="str">
            <v>금   액</v>
          </cell>
        </row>
        <row r="851">
          <cell r="A851" t="str">
            <v>기 술 관 리</v>
          </cell>
          <cell r="C851" t="str">
            <v>기계기사2급</v>
          </cell>
          <cell r="D851">
            <v>0.5</v>
          </cell>
          <cell r="E851" t="str">
            <v>인</v>
          </cell>
          <cell r="G851">
            <v>69405</v>
          </cell>
          <cell r="H851">
            <v>34702</v>
          </cell>
        </row>
        <row r="852">
          <cell r="A852" t="str">
            <v>소운반 조작</v>
          </cell>
          <cell r="C852" t="str">
            <v>비   계   공</v>
          </cell>
          <cell r="D852">
            <v>1.105</v>
          </cell>
          <cell r="E852" t="str">
            <v>인</v>
          </cell>
          <cell r="G852">
            <v>79467</v>
          </cell>
          <cell r="H852">
            <v>87811</v>
          </cell>
        </row>
        <row r="853">
          <cell r="A853" t="str">
            <v>조립 및 조정</v>
          </cell>
          <cell r="C853" t="str">
            <v>비   계   공</v>
          </cell>
          <cell r="D853">
            <v>1.9279999999999999</v>
          </cell>
          <cell r="E853" t="str">
            <v>인</v>
          </cell>
          <cell r="G853">
            <v>79467</v>
          </cell>
          <cell r="H853">
            <v>153212</v>
          </cell>
        </row>
        <row r="854">
          <cell r="A854" t="str">
            <v/>
          </cell>
          <cell r="C854" t="str">
            <v>측   량   사</v>
          </cell>
          <cell r="D854">
            <v>0.26800000000000002</v>
          </cell>
          <cell r="E854" t="str">
            <v>인</v>
          </cell>
          <cell r="G854">
            <v>58506</v>
          </cell>
          <cell r="H854">
            <v>15679</v>
          </cell>
        </row>
        <row r="855">
          <cell r="A855" t="str">
            <v/>
          </cell>
          <cell r="C855" t="str">
            <v>프랜트기계설치공</v>
          </cell>
          <cell r="D855">
            <v>2.1150000000000002</v>
          </cell>
          <cell r="E855" t="str">
            <v>인</v>
          </cell>
          <cell r="G855">
            <v>80805</v>
          </cell>
          <cell r="H855">
            <v>170902</v>
          </cell>
        </row>
        <row r="857">
          <cell r="A857" t="str">
            <v>용       접</v>
          </cell>
          <cell r="C857" t="str">
            <v>프랜트 용접공</v>
          </cell>
          <cell r="D857">
            <v>1.03</v>
          </cell>
          <cell r="E857" t="str">
            <v>인</v>
          </cell>
          <cell r="G857">
            <v>95379</v>
          </cell>
          <cell r="H857">
            <v>98240</v>
          </cell>
        </row>
        <row r="858">
          <cell r="A858" t="str">
            <v>시운전 및 조작</v>
          </cell>
          <cell r="C858" t="str">
            <v>프랜트기계설치공</v>
          </cell>
          <cell r="D858">
            <v>0.36</v>
          </cell>
          <cell r="E858" t="str">
            <v>인</v>
          </cell>
          <cell r="G858">
            <v>80805</v>
          </cell>
          <cell r="H858">
            <v>29089</v>
          </cell>
        </row>
        <row r="859">
          <cell r="A859" t="str">
            <v/>
          </cell>
          <cell r="B859" t="str">
            <v/>
          </cell>
          <cell r="C859" t="str">
            <v>프랜트 전공</v>
          </cell>
          <cell r="D859">
            <v>0.41299999999999998</v>
          </cell>
          <cell r="E859" t="str">
            <v>인</v>
          </cell>
          <cell r="G859">
            <v>64285</v>
          </cell>
          <cell r="H859">
            <v>26549</v>
          </cell>
        </row>
        <row r="860">
          <cell r="C860" t="str">
            <v>비   계   공</v>
          </cell>
          <cell r="D860">
            <v>0.9</v>
          </cell>
          <cell r="E860" t="str">
            <v>인</v>
          </cell>
          <cell r="G860">
            <v>79467</v>
          </cell>
          <cell r="H860">
            <v>71520</v>
          </cell>
        </row>
        <row r="861">
          <cell r="A861" t="str">
            <v>검사 및 교정</v>
          </cell>
          <cell r="C861" t="str">
            <v>기술관리,시운</v>
          </cell>
          <cell r="D861" t="str">
            <v>1</v>
          </cell>
          <cell r="E861" t="str">
            <v>식</v>
          </cell>
        </row>
        <row r="862">
          <cell r="C862" t="str">
            <v>전및조작제외</v>
          </cell>
          <cell r="E862" t="str">
            <v/>
          </cell>
        </row>
        <row r="863">
          <cell r="A863" t="str">
            <v/>
          </cell>
          <cell r="C863" t="str">
            <v>10 %</v>
          </cell>
        </row>
        <row r="865">
          <cell r="B865" t="str">
            <v>계</v>
          </cell>
          <cell r="F865">
            <v>687704</v>
          </cell>
          <cell r="H865">
            <v>687704</v>
          </cell>
        </row>
        <row r="876">
          <cell r="A876" t="str">
            <v>ROLLER GATE HOIST 설치 사용장비 경비</v>
          </cell>
        </row>
        <row r="877">
          <cell r="E877" t="str">
            <v/>
          </cell>
        </row>
        <row r="878">
          <cell r="A878" t="str">
            <v>종       별</v>
          </cell>
          <cell r="C878" t="str">
            <v>재 료 또 는</v>
          </cell>
          <cell r="D878" t="str">
            <v xml:space="preserve">원 수 </v>
          </cell>
          <cell r="E878" t="str">
            <v>단 위</v>
          </cell>
          <cell r="F878" t="str">
            <v>총   액</v>
          </cell>
          <cell r="G878" t="str">
            <v>노   무   비</v>
          </cell>
          <cell r="I878" t="str">
            <v>재   료   비</v>
          </cell>
          <cell r="K878" t="str">
            <v>경      비</v>
          </cell>
          <cell r="M878" t="str">
            <v>비   고</v>
          </cell>
        </row>
        <row r="879">
          <cell r="C879" t="str">
            <v xml:space="preserve">규       격 </v>
          </cell>
          <cell r="F879" t="str">
            <v>금   액</v>
          </cell>
          <cell r="G879" t="str">
            <v>단  가</v>
          </cell>
          <cell r="H879" t="str">
            <v>금   액</v>
          </cell>
          <cell r="I879" t="str">
            <v>단  가</v>
          </cell>
          <cell r="J879" t="str">
            <v>금   액</v>
          </cell>
          <cell r="K879" t="str">
            <v>단  가</v>
          </cell>
          <cell r="L879" t="str">
            <v>금   액</v>
          </cell>
        </row>
        <row r="880">
          <cell r="A880" t="str">
            <v>A.C WELDER</v>
          </cell>
          <cell r="C880" t="str">
            <v>10KVA</v>
          </cell>
          <cell r="D880">
            <v>8</v>
          </cell>
          <cell r="E880" t="str">
            <v>Hr</v>
          </cell>
          <cell r="K880">
            <v>155</v>
          </cell>
          <cell r="L880">
            <v>1240</v>
          </cell>
        </row>
        <row r="881">
          <cell r="A881" t="str">
            <v>D.C WELDER</v>
          </cell>
          <cell r="C881" t="str">
            <v>300A,5.5KW</v>
          </cell>
          <cell r="D881">
            <v>8</v>
          </cell>
          <cell r="E881" t="str">
            <v>Hr</v>
          </cell>
          <cell r="K881">
            <v>359</v>
          </cell>
          <cell r="L881">
            <v>2872</v>
          </cell>
        </row>
        <row r="882">
          <cell r="A882" t="str">
            <v>GAS CUTTING M/C</v>
          </cell>
          <cell r="C882" t="str">
            <v>중 형</v>
          </cell>
          <cell r="D882">
            <v>16</v>
          </cell>
          <cell r="E882" t="str">
            <v>Hr</v>
          </cell>
          <cell r="G882">
            <v>3974</v>
          </cell>
          <cell r="H882">
            <v>63584</v>
          </cell>
          <cell r="K882">
            <v>115</v>
          </cell>
          <cell r="L882">
            <v>1840</v>
          </cell>
        </row>
        <row r="883">
          <cell r="A883" t="str">
            <v>PORTABLE DRILL</v>
          </cell>
          <cell r="C883" t="str">
            <v>1.5 HP</v>
          </cell>
          <cell r="D883">
            <v>8</v>
          </cell>
          <cell r="E883" t="str">
            <v>Hr</v>
          </cell>
          <cell r="K883">
            <v>14</v>
          </cell>
          <cell r="L883">
            <v>112</v>
          </cell>
        </row>
        <row r="884">
          <cell r="A884" t="str">
            <v>PORTABLE GRINDER</v>
          </cell>
          <cell r="C884" t="str">
            <v>0.5 HP</v>
          </cell>
          <cell r="D884">
            <v>16</v>
          </cell>
          <cell r="E884" t="str">
            <v>Hr</v>
          </cell>
          <cell r="K884">
            <v>22</v>
          </cell>
          <cell r="L884">
            <v>352</v>
          </cell>
        </row>
        <row r="886">
          <cell r="A886" t="str">
            <v>TRUCK CRANE</v>
          </cell>
          <cell r="C886" t="str">
            <v>30 TON</v>
          </cell>
          <cell r="D886">
            <v>8</v>
          </cell>
          <cell r="E886" t="str">
            <v>Hr</v>
          </cell>
          <cell r="G886">
            <v>18615</v>
          </cell>
          <cell r="H886">
            <v>148920</v>
          </cell>
          <cell r="I886">
            <v>7046</v>
          </cell>
          <cell r="J886">
            <v>56368</v>
          </cell>
          <cell r="K886">
            <v>44939</v>
          </cell>
          <cell r="L886">
            <v>359512</v>
          </cell>
        </row>
        <row r="887">
          <cell r="A887" t="str">
            <v>WINCH</v>
          </cell>
          <cell r="C887" t="str">
            <v>10 HP</v>
          </cell>
          <cell r="D887">
            <v>16</v>
          </cell>
          <cell r="E887" t="str">
            <v>Hr</v>
          </cell>
          <cell r="G887">
            <v>9235</v>
          </cell>
          <cell r="H887">
            <v>147760</v>
          </cell>
          <cell r="K887">
            <v>850</v>
          </cell>
          <cell r="L887">
            <v>13600</v>
          </cell>
        </row>
        <row r="888">
          <cell r="A888" t="str">
            <v>TRAILER</v>
          </cell>
          <cell r="C888" t="str">
            <v>30 TON</v>
          </cell>
          <cell r="D888">
            <v>8</v>
          </cell>
          <cell r="E888" t="str">
            <v>Hr</v>
          </cell>
          <cell r="G888">
            <v>8683</v>
          </cell>
          <cell r="H888">
            <v>69464</v>
          </cell>
          <cell r="I888">
            <v>15763</v>
          </cell>
          <cell r="J888">
            <v>126104</v>
          </cell>
          <cell r="K888">
            <v>27414</v>
          </cell>
          <cell r="L888">
            <v>219312</v>
          </cell>
        </row>
        <row r="889">
          <cell r="A889" t="str">
            <v>TRUCK</v>
          </cell>
          <cell r="C889" t="str">
            <v>6TON</v>
          </cell>
          <cell r="D889">
            <v>8</v>
          </cell>
          <cell r="E889" t="str">
            <v>Hr</v>
          </cell>
          <cell r="G889">
            <v>8683</v>
          </cell>
          <cell r="H889">
            <v>69464</v>
          </cell>
          <cell r="I889">
            <v>8110</v>
          </cell>
          <cell r="J889">
            <v>64880</v>
          </cell>
          <cell r="K889">
            <v>4902</v>
          </cell>
          <cell r="L889">
            <v>39216</v>
          </cell>
        </row>
        <row r="892">
          <cell r="B892" t="str">
            <v xml:space="preserve"> 계</v>
          </cell>
          <cell r="F892">
            <v>1384600</v>
          </cell>
          <cell r="H892">
            <v>499192</v>
          </cell>
          <cell r="J892">
            <v>247352</v>
          </cell>
          <cell r="L892">
            <v>638056</v>
          </cell>
        </row>
        <row r="905">
          <cell r="A905" t="str">
            <v>HOIST 설치 소모 자재비</v>
          </cell>
        </row>
        <row r="906">
          <cell r="E906" t="str">
            <v/>
          </cell>
        </row>
        <row r="907">
          <cell r="A907" t="str">
            <v>종       별</v>
          </cell>
          <cell r="C907" t="str">
            <v>재 료 또 는</v>
          </cell>
          <cell r="D907" t="str">
            <v xml:space="preserve">원 수 </v>
          </cell>
          <cell r="E907" t="str">
            <v>단 위</v>
          </cell>
          <cell r="F907" t="str">
            <v>총   액</v>
          </cell>
          <cell r="G907" t="str">
            <v>노   무   비</v>
          </cell>
          <cell r="I907" t="str">
            <v>재   료   비</v>
          </cell>
          <cell r="K907" t="str">
            <v>경      비</v>
          </cell>
          <cell r="M907" t="str">
            <v>비   고</v>
          </cell>
        </row>
        <row r="908">
          <cell r="C908" t="str">
            <v xml:space="preserve">규       격 </v>
          </cell>
          <cell r="F908" t="str">
            <v>금   액</v>
          </cell>
          <cell r="G908" t="str">
            <v>단  가</v>
          </cell>
          <cell r="H908" t="str">
            <v>금   액</v>
          </cell>
          <cell r="I908" t="str">
            <v>단  가</v>
          </cell>
          <cell r="J908" t="str">
            <v>금   액</v>
          </cell>
          <cell r="K908" t="str">
            <v>단  가</v>
          </cell>
          <cell r="L908" t="str">
            <v>금   액</v>
          </cell>
        </row>
        <row r="909">
          <cell r="A909" t="str">
            <v>산       소</v>
          </cell>
          <cell r="C909" t="str">
            <v>6,000L용</v>
          </cell>
          <cell r="D909">
            <v>0.38</v>
          </cell>
          <cell r="E909" t="str">
            <v>병</v>
          </cell>
          <cell r="G909" t="str">
            <v/>
          </cell>
          <cell r="I909">
            <v>12000</v>
          </cell>
          <cell r="J909">
            <v>4560</v>
          </cell>
        </row>
        <row r="910">
          <cell r="A910" t="str">
            <v>아 세 치 렌</v>
          </cell>
          <cell r="C910" t="str">
            <v>4,500L용</v>
          </cell>
          <cell r="D910">
            <v>0.33</v>
          </cell>
          <cell r="E910" t="str">
            <v>병</v>
          </cell>
          <cell r="I910">
            <v>55392</v>
          </cell>
          <cell r="J910">
            <v>18279</v>
          </cell>
        </row>
        <row r="911">
          <cell r="A911" t="str">
            <v>용   접  봉</v>
          </cell>
          <cell r="C911" t="str">
            <v>SS400 , 4M/M</v>
          </cell>
          <cell r="D911">
            <v>3</v>
          </cell>
          <cell r="E911" t="str">
            <v>KG</v>
          </cell>
          <cell r="I911">
            <v>1260</v>
          </cell>
          <cell r="J911">
            <v>3780</v>
          </cell>
        </row>
        <row r="912">
          <cell r="A912" t="str">
            <v>세    유(경유)</v>
          </cell>
          <cell r="D912">
            <v>3</v>
          </cell>
          <cell r="E912" t="str">
            <v>L</v>
          </cell>
          <cell r="I912">
            <v>526.4</v>
          </cell>
          <cell r="J912">
            <v>1579</v>
          </cell>
        </row>
        <row r="915">
          <cell r="A915" t="str">
            <v/>
          </cell>
        </row>
        <row r="916">
          <cell r="L916" t="str">
            <v/>
          </cell>
        </row>
        <row r="917">
          <cell r="B917" t="str">
            <v>계</v>
          </cell>
          <cell r="F917">
            <v>28198</v>
          </cell>
          <cell r="J917">
            <v>28198</v>
          </cell>
          <cell r="L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>STOP LOG LEAF 제작 인건비</v>
          </cell>
        </row>
        <row r="935">
          <cell r="E935" t="str">
            <v/>
          </cell>
        </row>
        <row r="936">
          <cell r="A936" t="str">
            <v>종       별</v>
          </cell>
          <cell r="C936" t="str">
            <v>재 료 또 는</v>
          </cell>
          <cell r="D936" t="str">
            <v xml:space="preserve">원 수 </v>
          </cell>
          <cell r="E936" t="str">
            <v>단 위</v>
          </cell>
          <cell r="F936" t="str">
            <v>총   액</v>
          </cell>
          <cell r="G936" t="str">
            <v>노   무   비</v>
          </cell>
          <cell r="I936" t="str">
            <v>재   료   비</v>
          </cell>
          <cell r="K936" t="str">
            <v>경      비</v>
          </cell>
          <cell r="M936" t="str">
            <v>비   고</v>
          </cell>
        </row>
        <row r="937">
          <cell r="C937" t="str">
            <v xml:space="preserve">규       격 </v>
          </cell>
          <cell r="F937" t="str">
            <v>금   액</v>
          </cell>
          <cell r="G937" t="str">
            <v>단  가</v>
          </cell>
          <cell r="H937" t="str">
            <v>금   액</v>
          </cell>
          <cell r="I937" t="str">
            <v>단  가</v>
          </cell>
          <cell r="J937" t="str">
            <v>금   액</v>
          </cell>
          <cell r="K937" t="str">
            <v>단  가</v>
          </cell>
          <cell r="L937" t="str">
            <v>금   액</v>
          </cell>
        </row>
        <row r="938">
          <cell r="A938" t="str">
            <v>기 술 관 리</v>
          </cell>
          <cell r="C938" t="str">
            <v>기계기사2급</v>
          </cell>
          <cell r="D938">
            <v>0.5</v>
          </cell>
          <cell r="E938" t="str">
            <v>인</v>
          </cell>
          <cell r="G938">
            <v>69405</v>
          </cell>
          <cell r="H938">
            <v>34702</v>
          </cell>
        </row>
        <row r="939">
          <cell r="A939" t="str">
            <v>본  뜨  기</v>
          </cell>
          <cell r="C939" t="str">
            <v>프랜트 제관공</v>
          </cell>
          <cell r="D939">
            <v>0.52300000000000002</v>
          </cell>
          <cell r="E939" t="str">
            <v>인</v>
          </cell>
          <cell r="G939">
            <v>81966</v>
          </cell>
          <cell r="H939">
            <v>42868</v>
          </cell>
        </row>
        <row r="940">
          <cell r="A940" t="str">
            <v>금  긋  기</v>
          </cell>
          <cell r="C940" t="str">
            <v>프랜트 제관공</v>
          </cell>
          <cell r="D940">
            <v>1.514</v>
          </cell>
          <cell r="E940" t="str">
            <v>인</v>
          </cell>
          <cell r="G940">
            <v>81966</v>
          </cell>
          <cell r="H940">
            <v>124096</v>
          </cell>
        </row>
        <row r="941">
          <cell r="A941" t="str">
            <v>절      단</v>
          </cell>
          <cell r="C941" t="str">
            <v>프랜트 제관공</v>
          </cell>
          <cell r="D941">
            <v>0.41399999999999998</v>
          </cell>
          <cell r="E941" t="str">
            <v>인</v>
          </cell>
          <cell r="G941">
            <v>81966</v>
          </cell>
          <cell r="H941">
            <v>33933</v>
          </cell>
        </row>
        <row r="942">
          <cell r="A942" t="str">
            <v>가      공</v>
          </cell>
          <cell r="C942" t="str">
            <v>프랜트 제관공</v>
          </cell>
          <cell r="D942">
            <v>0.5</v>
          </cell>
          <cell r="E942" t="str">
            <v>인</v>
          </cell>
          <cell r="G942">
            <v>81966</v>
          </cell>
          <cell r="H942">
            <v>40983</v>
          </cell>
        </row>
        <row r="944">
          <cell r="A944" t="str">
            <v>구 멍 뚫 기</v>
          </cell>
          <cell r="C944" t="str">
            <v>프랜트 제관공</v>
          </cell>
          <cell r="D944">
            <v>0.61299999999999999</v>
          </cell>
          <cell r="E944" t="str">
            <v>인</v>
          </cell>
          <cell r="G944">
            <v>81966</v>
          </cell>
          <cell r="H944">
            <v>50245</v>
          </cell>
        </row>
        <row r="945">
          <cell r="A945" t="str">
            <v>용      접</v>
          </cell>
          <cell r="C945" t="str">
            <v>프랜트 용접공</v>
          </cell>
          <cell r="D945">
            <v>2.968</v>
          </cell>
          <cell r="E945" t="str">
            <v>인</v>
          </cell>
          <cell r="G945">
            <v>95379</v>
          </cell>
          <cell r="H945">
            <v>283084</v>
          </cell>
        </row>
        <row r="946">
          <cell r="A946" t="str">
            <v>부 품 조 립</v>
          </cell>
          <cell r="C946" t="str">
            <v>비   계   공</v>
          </cell>
          <cell r="D946">
            <v>1.325</v>
          </cell>
          <cell r="E946" t="str">
            <v>인</v>
          </cell>
          <cell r="G946">
            <v>79467</v>
          </cell>
          <cell r="H946">
            <v>105293</v>
          </cell>
        </row>
        <row r="947">
          <cell r="C947" t="str">
            <v>프랜트기계설치공</v>
          </cell>
          <cell r="D947">
            <v>1.325</v>
          </cell>
          <cell r="E947" t="str">
            <v>인</v>
          </cell>
          <cell r="G947">
            <v>80805</v>
          </cell>
          <cell r="H947">
            <v>107066</v>
          </cell>
        </row>
        <row r="948">
          <cell r="A948" t="str">
            <v>소운반 조작</v>
          </cell>
          <cell r="C948" t="str">
            <v>비   계   공</v>
          </cell>
          <cell r="D948">
            <v>0.97</v>
          </cell>
          <cell r="E948" t="str">
            <v>인</v>
          </cell>
          <cell r="G948">
            <v>79467</v>
          </cell>
          <cell r="H948">
            <v>77082</v>
          </cell>
        </row>
        <row r="949">
          <cell r="A949" t="str">
            <v>검사 및 교정</v>
          </cell>
          <cell r="C949" t="str">
            <v>기술관리 제외한</v>
          </cell>
          <cell r="D949" t="str">
            <v>1</v>
          </cell>
          <cell r="E949" t="str">
            <v>식</v>
          </cell>
          <cell r="H949">
            <v>86465</v>
          </cell>
        </row>
        <row r="950">
          <cell r="C950" t="str">
            <v>10%</v>
          </cell>
        </row>
        <row r="953">
          <cell r="B953" t="str">
            <v>계</v>
          </cell>
          <cell r="F953">
            <v>985817</v>
          </cell>
          <cell r="H953">
            <v>985817</v>
          </cell>
        </row>
        <row r="963">
          <cell r="A963" t="str">
            <v>STOP LOG LEAF 제작 사용장비 경비</v>
          </cell>
        </row>
        <row r="964">
          <cell r="E964" t="str">
            <v/>
          </cell>
        </row>
        <row r="965">
          <cell r="A965" t="str">
            <v>종       별</v>
          </cell>
          <cell r="C965" t="str">
            <v>재 료 또 는</v>
          </cell>
          <cell r="D965" t="str">
            <v xml:space="preserve">원 수 </v>
          </cell>
          <cell r="E965" t="str">
            <v>단 위</v>
          </cell>
          <cell r="F965" t="str">
            <v>총   액</v>
          </cell>
          <cell r="G965" t="str">
            <v>노   무   비</v>
          </cell>
          <cell r="I965" t="str">
            <v>재   료   비</v>
          </cell>
          <cell r="K965" t="str">
            <v>경      비</v>
          </cell>
          <cell r="M965" t="str">
            <v>비   고</v>
          </cell>
        </row>
        <row r="966">
          <cell r="C966" t="str">
            <v xml:space="preserve">규       격 </v>
          </cell>
          <cell r="F966" t="str">
            <v>금   액</v>
          </cell>
          <cell r="G966" t="str">
            <v>단  가</v>
          </cell>
          <cell r="H966" t="str">
            <v>금   액</v>
          </cell>
          <cell r="I966" t="str">
            <v>단  가</v>
          </cell>
          <cell r="J966" t="str">
            <v>금   액</v>
          </cell>
          <cell r="K966" t="str">
            <v>단  가</v>
          </cell>
          <cell r="L966" t="str">
            <v>금   액</v>
          </cell>
        </row>
        <row r="967">
          <cell r="A967" t="str">
            <v>LATHE</v>
          </cell>
          <cell r="C967" t="str">
            <v>12FT x 7.5HP</v>
          </cell>
          <cell r="D967">
            <v>0.41599999999999998</v>
          </cell>
          <cell r="E967" t="str">
            <v>Hr</v>
          </cell>
          <cell r="G967">
            <v>3418</v>
          </cell>
          <cell r="H967">
            <v>1421</v>
          </cell>
          <cell r="K967">
            <v>3775</v>
          </cell>
          <cell r="L967">
            <v>1570.3999999999999</v>
          </cell>
        </row>
        <row r="968">
          <cell r="A968" t="str">
            <v>PLANER</v>
          </cell>
          <cell r="C968" t="str">
            <v>4FT x 8FT</v>
          </cell>
          <cell r="D968">
            <v>7.5999999999999998E-2</v>
          </cell>
          <cell r="E968" t="str">
            <v>Hr</v>
          </cell>
          <cell r="G968">
            <v>3129</v>
          </cell>
          <cell r="H968">
            <v>237</v>
          </cell>
          <cell r="K968">
            <v>2743</v>
          </cell>
          <cell r="L968">
            <v>208.46799999999999</v>
          </cell>
        </row>
        <row r="969">
          <cell r="A969" t="str">
            <v>BORING M/C</v>
          </cell>
          <cell r="C969" t="str">
            <v>Hori.type,3HP</v>
          </cell>
          <cell r="D969">
            <v>0.248</v>
          </cell>
          <cell r="E969" t="str">
            <v>Hr</v>
          </cell>
          <cell r="G969">
            <v>3547</v>
          </cell>
          <cell r="H969">
            <v>879</v>
          </cell>
          <cell r="K969">
            <v>8928</v>
          </cell>
          <cell r="L969">
            <v>2214.1439999999998</v>
          </cell>
        </row>
        <row r="970">
          <cell r="A970" t="str">
            <v>UNION MELT WELDER</v>
          </cell>
          <cell r="C970" t="str">
            <v>5.5 KVA</v>
          </cell>
          <cell r="D970">
            <v>3.2240000000000002</v>
          </cell>
          <cell r="E970" t="str">
            <v>Hr</v>
          </cell>
          <cell r="G970">
            <v>3488</v>
          </cell>
          <cell r="H970">
            <v>11245</v>
          </cell>
          <cell r="K970">
            <v>1797</v>
          </cell>
          <cell r="L970">
            <v>5793.5280000000002</v>
          </cell>
        </row>
        <row r="971">
          <cell r="A971" t="str">
            <v>A.C WELDER</v>
          </cell>
          <cell r="C971" t="str">
            <v>10KVA</v>
          </cell>
          <cell r="D971">
            <v>9.9760000000000009</v>
          </cell>
          <cell r="E971" t="str">
            <v>Hr</v>
          </cell>
          <cell r="K971">
            <v>155</v>
          </cell>
          <cell r="L971">
            <v>1546.2800000000002</v>
          </cell>
        </row>
        <row r="972">
          <cell r="E972" t="str">
            <v/>
          </cell>
        </row>
        <row r="973">
          <cell r="A973" t="str">
            <v>GOUGING M/C</v>
          </cell>
          <cell r="C973" t="str">
            <v>중 형</v>
          </cell>
          <cell r="D973">
            <v>3.56</v>
          </cell>
          <cell r="E973" t="str">
            <v>Hr</v>
          </cell>
          <cell r="G973">
            <v>3380</v>
          </cell>
          <cell r="H973">
            <v>12032</v>
          </cell>
          <cell r="K973">
            <v>670</v>
          </cell>
          <cell r="L973">
            <v>2385.1999999999998</v>
          </cell>
        </row>
        <row r="974">
          <cell r="A974" t="str">
            <v>GAS CUTTING M/C</v>
          </cell>
          <cell r="C974" t="str">
            <v>Auto형</v>
          </cell>
          <cell r="D974">
            <v>1.3280000000000001</v>
          </cell>
          <cell r="E974" t="str">
            <v>Hr</v>
          </cell>
          <cell r="G974">
            <v>11922</v>
          </cell>
          <cell r="H974">
            <v>15832</v>
          </cell>
          <cell r="K974">
            <v>119</v>
          </cell>
          <cell r="L974">
            <v>158.03200000000001</v>
          </cell>
        </row>
        <row r="975">
          <cell r="A975" t="str">
            <v>GAS CUTTING M/C</v>
          </cell>
          <cell r="C975" t="str">
            <v>수 동</v>
          </cell>
          <cell r="D975">
            <v>1.984</v>
          </cell>
          <cell r="E975" t="str">
            <v>Hr</v>
          </cell>
          <cell r="G975">
            <v>3974</v>
          </cell>
          <cell r="H975">
            <v>7884</v>
          </cell>
          <cell r="K975">
            <v>115</v>
          </cell>
          <cell r="L975">
            <v>228.16</v>
          </cell>
        </row>
        <row r="976">
          <cell r="A976" t="str">
            <v>GAS HEATING TOUCH</v>
          </cell>
          <cell r="C976" t="str">
            <v>중 형</v>
          </cell>
          <cell r="D976">
            <v>3.8719999999999999</v>
          </cell>
          <cell r="E976" t="str">
            <v>Hr</v>
          </cell>
          <cell r="G976">
            <v>3174</v>
          </cell>
          <cell r="H976">
            <v>12289</v>
          </cell>
          <cell r="K976">
            <v>115</v>
          </cell>
          <cell r="L976">
            <v>445.28</v>
          </cell>
        </row>
        <row r="977">
          <cell r="A977" t="str">
            <v>OVER HEAD CRANE</v>
          </cell>
          <cell r="C977" t="str">
            <v>30 TON</v>
          </cell>
          <cell r="D977">
            <v>0.88</v>
          </cell>
          <cell r="E977" t="str">
            <v>Hr</v>
          </cell>
          <cell r="G977">
            <v>9681</v>
          </cell>
          <cell r="H977">
            <v>8519</v>
          </cell>
          <cell r="K977">
            <v>3338</v>
          </cell>
          <cell r="L977">
            <v>2937.44</v>
          </cell>
        </row>
        <row r="978">
          <cell r="E978" t="str">
            <v/>
          </cell>
        </row>
        <row r="979">
          <cell r="A979" t="str">
            <v>OVER HEAD CRANE</v>
          </cell>
          <cell r="C979" t="str">
            <v>20 TON</v>
          </cell>
          <cell r="D979">
            <v>0.88</v>
          </cell>
          <cell r="E979" t="str">
            <v>Hr</v>
          </cell>
          <cell r="G979">
            <v>9681</v>
          </cell>
          <cell r="H979">
            <v>8519</v>
          </cell>
          <cell r="K979">
            <v>3338</v>
          </cell>
          <cell r="L979">
            <v>2937.44</v>
          </cell>
        </row>
        <row r="980">
          <cell r="A980" t="str">
            <v>HYDRO PRESS</v>
          </cell>
          <cell r="C980" t="str">
            <v>100 TON</v>
          </cell>
          <cell r="D980">
            <v>1.72</v>
          </cell>
          <cell r="E980" t="str">
            <v>Hr</v>
          </cell>
          <cell r="G980">
            <v>3281</v>
          </cell>
          <cell r="H980">
            <v>5643</v>
          </cell>
          <cell r="K980">
            <v>6045</v>
          </cell>
          <cell r="L980">
            <v>10397.4</v>
          </cell>
        </row>
        <row r="981">
          <cell r="A981" t="str">
            <v>SHEARING M/C</v>
          </cell>
          <cell r="D981">
            <v>2</v>
          </cell>
          <cell r="E981" t="str">
            <v>Hr</v>
          </cell>
          <cell r="G981">
            <v>3688</v>
          </cell>
          <cell r="H981">
            <v>7376</v>
          </cell>
          <cell r="K981">
            <v>3209</v>
          </cell>
          <cell r="L981">
            <v>6418</v>
          </cell>
        </row>
        <row r="982">
          <cell r="A982" t="str">
            <v>DRILLING M/C</v>
          </cell>
          <cell r="C982" t="str">
            <v>3 HP</v>
          </cell>
          <cell r="D982">
            <v>0.48799999999999999</v>
          </cell>
          <cell r="E982" t="str">
            <v>Hr</v>
          </cell>
          <cell r="G982">
            <v>3401</v>
          </cell>
          <cell r="H982">
            <v>1659</v>
          </cell>
          <cell r="K982">
            <v>576</v>
          </cell>
          <cell r="L982">
            <v>281.08799999999997</v>
          </cell>
        </row>
        <row r="983">
          <cell r="A983" t="str">
            <v>DRILLING M/C</v>
          </cell>
          <cell r="C983" t="str">
            <v>Radial,5 HP</v>
          </cell>
          <cell r="D983">
            <v>0.48799999999999999</v>
          </cell>
          <cell r="E983" t="str">
            <v>Hr</v>
          </cell>
          <cell r="G983">
            <v>3401</v>
          </cell>
          <cell r="H983">
            <v>1659</v>
          </cell>
          <cell r="K983">
            <v>1720</v>
          </cell>
          <cell r="L983">
            <v>839.36</v>
          </cell>
        </row>
        <row r="984">
          <cell r="E984" t="str">
            <v/>
          </cell>
        </row>
        <row r="985">
          <cell r="A985" t="str">
            <v>PORTABLE DRILL</v>
          </cell>
          <cell r="C985" t="str">
            <v>0.5 HP</v>
          </cell>
          <cell r="D985">
            <v>1.5640000000000001</v>
          </cell>
          <cell r="E985" t="str">
            <v>Hr</v>
          </cell>
          <cell r="K985">
            <v>12</v>
          </cell>
          <cell r="L985">
            <v>18.768000000000001</v>
          </cell>
        </row>
        <row r="986">
          <cell r="A986" t="str">
            <v>TRUCK CRANE</v>
          </cell>
          <cell r="C986" t="str">
            <v>30 TON</v>
          </cell>
          <cell r="D986">
            <v>0.65</v>
          </cell>
          <cell r="E986" t="str">
            <v>Hr</v>
          </cell>
          <cell r="G986">
            <v>18615</v>
          </cell>
          <cell r="H986">
            <v>12099</v>
          </cell>
          <cell r="I986">
            <v>7046</v>
          </cell>
          <cell r="J986">
            <v>4579</v>
          </cell>
          <cell r="K986">
            <v>44939</v>
          </cell>
          <cell r="L986">
            <v>29210.350000000002</v>
          </cell>
        </row>
        <row r="987">
          <cell r="A987" t="str">
            <v>리프트 트럭</v>
          </cell>
          <cell r="C987" t="str">
            <v>5 TON</v>
          </cell>
          <cell r="D987">
            <v>0.65</v>
          </cell>
          <cell r="E987" t="str">
            <v>Hr</v>
          </cell>
          <cell r="G987">
            <v>9681</v>
          </cell>
          <cell r="H987">
            <v>6292</v>
          </cell>
          <cell r="I987">
            <v>5116.08</v>
          </cell>
          <cell r="J987">
            <v>3325</v>
          </cell>
          <cell r="K987">
            <v>4863</v>
          </cell>
          <cell r="L987">
            <v>3160.9500000000003</v>
          </cell>
        </row>
        <row r="988">
          <cell r="A988" t="str">
            <v>COMPRESSOR</v>
          </cell>
          <cell r="C988" t="str">
            <v>7.1㎥/min</v>
          </cell>
          <cell r="D988">
            <v>3.32</v>
          </cell>
          <cell r="E988" t="str">
            <v>Hr</v>
          </cell>
          <cell r="G988">
            <v>9681</v>
          </cell>
          <cell r="H988">
            <v>32140</v>
          </cell>
          <cell r="I988">
            <v>6189</v>
          </cell>
          <cell r="J988">
            <v>20547</v>
          </cell>
          <cell r="K988">
            <v>3137</v>
          </cell>
          <cell r="L988">
            <v>10414.84</v>
          </cell>
        </row>
        <row r="989">
          <cell r="A989" t="str">
            <v>TRAILER</v>
          </cell>
          <cell r="C989" t="str">
            <v>30 TON</v>
          </cell>
          <cell r="D989">
            <v>0.65</v>
          </cell>
          <cell r="E989" t="str">
            <v>Hr</v>
          </cell>
          <cell r="G989">
            <v>8683</v>
          </cell>
          <cell r="H989">
            <v>5643</v>
          </cell>
          <cell r="I989">
            <v>15763</v>
          </cell>
          <cell r="J989">
            <v>10245</v>
          </cell>
          <cell r="K989">
            <v>27414</v>
          </cell>
          <cell r="L989">
            <v>17819.100000000002</v>
          </cell>
        </row>
        <row r="991">
          <cell r="B991" t="str">
            <v>계</v>
          </cell>
          <cell r="F991">
            <v>289048.228</v>
          </cell>
          <cell r="H991">
            <v>151368</v>
          </cell>
          <cell r="J991">
            <v>38696</v>
          </cell>
          <cell r="K991" t="str">
            <v/>
          </cell>
          <cell r="L991">
            <v>98984.228000000003</v>
          </cell>
        </row>
        <row r="992">
          <cell r="A992" t="str">
            <v>STOP LOG LEAF 제작 소모 자재비</v>
          </cell>
        </row>
        <row r="993">
          <cell r="E993" t="str">
            <v/>
          </cell>
        </row>
        <row r="994">
          <cell r="A994" t="str">
            <v>종       별</v>
          </cell>
          <cell r="C994" t="str">
            <v>재 료 또 는</v>
          </cell>
          <cell r="D994" t="str">
            <v xml:space="preserve">원 수 </v>
          </cell>
          <cell r="E994" t="str">
            <v>단 위</v>
          </cell>
          <cell r="F994" t="str">
            <v>총   액</v>
          </cell>
          <cell r="G994" t="str">
            <v>노   무   비</v>
          </cell>
          <cell r="I994" t="str">
            <v>재   료   비</v>
          </cell>
          <cell r="K994" t="str">
            <v>경      비</v>
          </cell>
          <cell r="M994" t="str">
            <v>비   고</v>
          </cell>
        </row>
        <row r="995">
          <cell r="C995" t="str">
            <v xml:space="preserve">규       격 </v>
          </cell>
          <cell r="F995" t="str">
            <v>금   액</v>
          </cell>
          <cell r="G995" t="str">
            <v>단  가</v>
          </cell>
          <cell r="H995" t="str">
            <v>금   액</v>
          </cell>
          <cell r="I995" t="str">
            <v>단  가</v>
          </cell>
          <cell r="J995" t="str">
            <v>금   액</v>
          </cell>
          <cell r="K995" t="str">
            <v>단  가</v>
          </cell>
          <cell r="L995" t="str">
            <v>금   액</v>
          </cell>
        </row>
        <row r="996">
          <cell r="A996" t="str">
            <v>산       소</v>
          </cell>
          <cell r="C996" t="str">
            <v>6,000L용</v>
          </cell>
          <cell r="D996">
            <v>0.38</v>
          </cell>
          <cell r="E996" t="str">
            <v>병</v>
          </cell>
          <cell r="G996" t="str">
            <v/>
          </cell>
          <cell r="I996">
            <v>12000</v>
          </cell>
          <cell r="J996">
            <v>4560</v>
          </cell>
        </row>
        <row r="997">
          <cell r="A997" t="str">
            <v>아 세 치 렌</v>
          </cell>
          <cell r="C997" t="str">
            <v>4,500L용</v>
          </cell>
          <cell r="D997">
            <v>0.33</v>
          </cell>
          <cell r="E997" t="str">
            <v>병</v>
          </cell>
          <cell r="I997">
            <v>55392</v>
          </cell>
          <cell r="J997">
            <v>18279</v>
          </cell>
        </row>
        <row r="998">
          <cell r="A998" t="str">
            <v>용   접  봉</v>
          </cell>
          <cell r="C998" t="str">
            <v>SS41, 4M/Mx350L</v>
          </cell>
          <cell r="D998">
            <v>3</v>
          </cell>
          <cell r="E998" t="str">
            <v>KG</v>
          </cell>
          <cell r="I998">
            <v>1260</v>
          </cell>
          <cell r="J998">
            <v>3780</v>
          </cell>
        </row>
        <row r="1000">
          <cell r="A1000" t="str">
            <v/>
          </cell>
          <cell r="D1000" t="str">
            <v/>
          </cell>
          <cell r="E1000" t="str">
            <v/>
          </cell>
        </row>
        <row r="1001">
          <cell r="E1001" t="str">
            <v/>
          </cell>
        </row>
        <row r="1003">
          <cell r="B1003" t="str">
            <v>계</v>
          </cell>
          <cell r="F1003">
            <v>26619</v>
          </cell>
          <cell r="J1003">
            <v>26619</v>
          </cell>
        </row>
        <row r="1021">
          <cell r="A1021" t="str">
            <v>STOP LOG LEAF 설치 인건비</v>
          </cell>
        </row>
        <row r="1022">
          <cell r="E1022" t="str">
            <v/>
          </cell>
        </row>
        <row r="1023">
          <cell r="A1023" t="str">
            <v>종       별</v>
          </cell>
          <cell r="C1023" t="str">
            <v>재 료 또 는</v>
          </cell>
          <cell r="D1023" t="str">
            <v xml:space="preserve">원 수 </v>
          </cell>
          <cell r="E1023" t="str">
            <v>단 위</v>
          </cell>
          <cell r="F1023" t="str">
            <v>총   액</v>
          </cell>
          <cell r="G1023" t="str">
            <v>노   무   비</v>
          </cell>
          <cell r="I1023" t="str">
            <v>재   료   비</v>
          </cell>
          <cell r="K1023" t="str">
            <v>경      비</v>
          </cell>
          <cell r="M1023" t="str">
            <v>비   고</v>
          </cell>
        </row>
        <row r="1024">
          <cell r="C1024" t="str">
            <v xml:space="preserve">규       격 </v>
          </cell>
          <cell r="F1024" t="str">
            <v>금   액</v>
          </cell>
          <cell r="G1024" t="str">
            <v>단  가</v>
          </cell>
          <cell r="H1024" t="str">
            <v>금   액</v>
          </cell>
          <cell r="I1024" t="str">
            <v>단  가</v>
          </cell>
          <cell r="J1024" t="str">
            <v>금   액</v>
          </cell>
          <cell r="K1024" t="str">
            <v>단  가</v>
          </cell>
          <cell r="L1024" t="str">
            <v>금   액</v>
          </cell>
        </row>
        <row r="1025">
          <cell r="A1025" t="str">
            <v>기 술 관 리</v>
          </cell>
          <cell r="C1025" t="str">
            <v>기계기사2급</v>
          </cell>
          <cell r="D1025">
            <v>0.5</v>
          </cell>
          <cell r="E1025" t="str">
            <v>인</v>
          </cell>
          <cell r="G1025">
            <v>69405</v>
          </cell>
          <cell r="H1025">
            <v>34702</v>
          </cell>
        </row>
        <row r="1026">
          <cell r="A1026" t="str">
            <v>운 반 조 작</v>
          </cell>
          <cell r="C1026" t="str">
            <v>비   계   공</v>
          </cell>
          <cell r="D1026">
            <v>0.97</v>
          </cell>
          <cell r="E1026" t="str">
            <v>인</v>
          </cell>
          <cell r="G1026">
            <v>79467</v>
          </cell>
          <cell r="H1026">
            <v>77082</v>
          </cell>
        </row>
        <row r="1027">
          <cell r="A1027" t="str">
            <v>조 립 조 정</v>
          </cell>
          <cell r="C1027" t="str">
            <v>비   계   공</v>
          </cell>
          <cell r="D1027">
            <v>2.02</v>
          </cell>
          <cell r="E1027" t="str">
            <v>인</v>
          </cell>
          <cell r="G1027">
            <v>79467</v>
          </cell>
          <cell r="H1027">
            <v>160523</v>
          </cell>
        </row>
        <row r="1028">
          <cell r="A1028" t="str">
            <v/>
          </cell>
          <cell r="C1028" t="str">
            <v>프랜트 제관공</v>
          </cell>
          <cell r="D1028">
            <v>1.19</v>
          </cell>
          <cell r="E1028" t="str">
            <v>인</v>
          </cell>
          <cell r="G1028">
            <v>81966</v>
          </cell>
          <cell r="H1028">
            <v>97539</v>
          </cell>
        </row>
        <row r="1029">
          <cell r="A1029" t="str">
            <v/>
          </cell>
          <cell r="C1029" t="str">
            <v>측   량   사</v>
          </cell>
          <cell r="D1029">
            <v>0.122</v>
          </cell>
          <cell r="E1029" t="str">
            <v>인</v>
          </cell>
          <cell r="G1029">
            <v>58506</v>
          </cell>
          <cell r="H1029">
            <v>7137</v>
          </cell>
        </row>
        <row r="1031">
          <cell r="C1031" t="str">
            <v>프랜트기계설치공</v>
          </cell>
          <cell r="D1031">
            <v>1.17</v>
          </cell>
          <cell r="E1031" t="str">
            <v>인</v>
          </cell>
          <cell r="G1031">
            <v>80805</v>
          </cell>
          <cell r="H1031">
            <v>94541</v>
          </cell>
        </row>
        <row r="1032">
          <cell r="A1032" t="str">
            <v>설      치</v>
          </cell>
          <cell r="C1032" t="str">
            <v>비   계   공</v>
          </cell>
          <cell r="D1032">
            <v>0.36</v>
          </cell>
          <cell r="E1032" t="str">
            <v>인</v>
          </cell>
          <cell r="G1032">
            <v>79467</v>
          </cell>
          <cell r="H1032">
            <v>28608</v>
          </cell>
        </row>
        <row r="1033">
          <cell r="C1033" t="str">
            <v>프랜트기계설치공</v>
          </cell>
          <cell r="D1033">
            <v>0.13</v>
          </cell>
          <cell r="E1033" t="str">
            <v>인</v>
          </cell>
          <cell r="G1033">
            <v>81966</v>
          </cell>
          <cell r="H1033">
            <v>10655</v>
          </cell>
        </row>
        <row r="1034">
          <cell r="A1034" t="str">
            <v>전 원 배 선</v>
          </cell>
          <cell r="C1034" t="str">
            <v>플랜트전공</v>
          </cell>
          <cell r="D1034">
            <v>6.3E-2</v>
          </cell>
          <cell r="E1034" t="str">
            <v>인</v>
          </cell>
          <cell r="G1034">
            <v>64285</v>
          </cell>
          <cell r="H1034">
            <v>4049</v>
          </cell>
          <cell r="I1034" t="str">
            <v/>
          </cell>
          <cell r="J1034" t="str">
            <v/>
          </cell>
        </row>
        <row r="1035">
          <cell r="A1035" t="str">
            <v/>
          </cell>
          <cell r="C1035" t="str">
            <v/>
          </cell>
          <cell r="D1035" t="str">
            <v/>
          </cell>
          <cell r="E1035" t="str">
            <v/>
          </cell>
          <cell r="G1035" t="str">
            <v/>
          </cell>
        </row>
        <row r="1036">
          <cell r="A1036" t="str">
            <v>검사 및 교정</v>
          </cell>
          <cell r="C1036" t="str">
            <v>기술관리,전원</v>
          </cell>
          <cell r="D1036" t="str">
            <v>1</v>
          </cell>
          <cell r="E1036" t="str">
            <v>식</v>
          </cell>
          <cell r="H1036">
            <v>47608</v>
          </cell>
        </row>
        <row r="1037">
          <cell r="C1037" t="str">
            <v>배선제외10%</v>
          </cell>
        </row>
        <row r="1040">
          <cell r="B1040" t="str">
            <v>계</v>
          </cell>
          <cell r="F1040">
            <v>562444</v>
          </cell>
          <cell r="H1040">
            <v>562444</v>
          </cell>
        </row>
        <row r="1050">
          <cell r="E1050" t="str">
            <v/>
          </cell>
          <cell r="F1050" t="str">
            <v>STOP LOG LEAF 설치 사용장비 경비</v>
          </cell>
        </row>
        <row r="1051">
          <cell r="E1051" t="str">
            <v/>
          </cell>
        </row>
        <row r="1052">
          <cell r="A1052" t="str">
            <v>종       별</v>
          </cell>
          <cell r="C1052" t="str">
            <v>재 료 또 는</v>
          </cell>
          <cell r="D1052" t="str">
            <v xml:space="preserve">원 수 </v>
          </cell>
          <cell r="E1052" t="str">
            <v>단 위</v>
          </cell>
          <cell r="F1052" t="str">
            <v>총   액</v>
          </cell>
          <cell r="G1052" t="str">
            <v>노   무   비</v>
          </cell>
          <cell r="I1052" t="str">
            <v>재   료   비</v>
          </cell>
          <cell r="K1052" t="str">
            <v>경      비</v>
          </cell>
          <cell r="M1052" t="str">
            <v>비   고</v>
          </cell>
        </row>
        <row r="1053">
          <cell r="C1053" t="str">
            <v xml:space="preserve">규       격 </v>
          </cell>
          <cell r="F1053" t="str">
            <v>금   액</v>
          </cell>
          <cell r="G1053" t="str">
            <v>단  가</v>
          </cell>
          <cell r="H1053" t="str">
            <v>금   액</v>
          </cell>
          <cell r="I1053" t="str">
            <v>단  가</v>
          </cell>
          <cell r="J1053" t="str">
            <v>금   액</v>
          </cell>
          <cell r="K1053" t="str">
            <v>단  가</v>
          </cell>
          <cell r="L1053" t="str">
            <v>금   액</v>
          </cell>
        </row>
        <row r="1054">
          <cell r="A1054" t="str">
            <v>A.C WELDER</v>
          </cell>
          <cell r="C1054" t="str">
            <v>10KVA</v>
          </cell>
          <cell r="D1054">
            <v>8</v>
          </cell>
          <cell r="E1054" t="str">
            <v>Hr</v>
          </cell>
          <cell r="K1054">
            <v>155</v>
          </cell>
          <cell r="L1054">
            <v>1240</v>
          </cell>
        </row>
        <row r="1055">
          <cell r="A1055" t="str">
            <v>PORTABLE DRILL</v>
          </cell>
          <cell r="C1055" t="str">
            <v>1.5 Hp</v>
          </cell>
          <cell r="D1055">
            <v>16</v>
          </cell>
          <cell r="E1055" t="str">
            <v>Hr</v>
          </cell>
          <cell r="K1055">
            <v>14</v>
          </cell>
          <cell r="L1055">
            <v>224</v>
          </cell>
        </row>
        <row r="1056">
          <cell r="A1056" t="str">
            <v>PORTABLE GRINDER</v>
          </cell>
          <cell r="C1056" t="str">
            <v>0.5 Hp</v>
          </cell>
          <cell r="D1056">
            <v>16</v>
          </cell>
          <cell r="E1056" t="str">
            <v>Hr</v>
          </cell>
          <cell r="K1056">
            <v>22</v>
          </cell>
          <cell r="L1056">
            <v>352</v>
          </cell>
        </row>
        <row r="1057">
          <cell r="A1057" t="str">
            <v>WINCH</v>
          </cell>
          <cell r="C1057" t="str">
            <v>10Hp</v>
          </cell>
          <cell r="D1057">
            <v>8</v>
          </cell>
          <cell r="E1057" t="str">
            <v>Hr</v>
          </cell>
          <cell r="G1057">
            <v>9235</v>
          </cell>
          <cell r="H1057">
            <v>73880</v>
          </cell>
          <cell r="K1057">
            <v>850</v>
          </cell>
          <cell r="L1057">
            <v>6800</v>
          </cell>
        </row>
        <row r="1058">
          <cell r="A1058" t="str">
            <v>FORK LIFT</v>
          </cell>
          <cell r="C1058" t="str">
            <v>3.5TON</v>
          </cell>
          <cell r="D1058">
            <v>8</v>
          </cell>
          <cell r="E1058" t="str">
            <v>Hr</v>
          </cell>
          <cell r="G1058">
            <v>9681</v>
          </cell>
          <cell r="H1058">
            <v>77448</v>
          </cell>
          <cell r="I1058">
            <v>5116</v>
          </cell>
          <cell r="J1058">
            <v>40928</v>
          </cell>
          <cell r="K1058">
            <v>3470</v>
          </cell>
          <cell r="L1058">
            <v>27760</v>
          </cell>
        </row>
        <row r="1060">
          <cell r="A1060" t="str">
            <v>TRUCK CRANE</v>
          </cell>
          <cell r="C1060" t="str">
            <v>20TON</v>
          </cell>
          <cell r="D1060">
            <v>8</v>
          </cell>
          <cell r="E1060" t="str">
            <v>Hr</v>
          </cell>
          <cell r="G1060">
            <v>18615</v>
          </cell>
          <cell r="H1060">
            <v>148920</v>
          </cell>
          <cell r="I1060">
            <v>4939</v>
          </cell>
          <cell r="J1060">
            <v>39512</v>
          </cell>
          <cell r="K1060">
            <v>40975</v>
          </cell>
          <cell r="L1060">
            <v>327800</v>
          </cell>
        </row>
        <row r="1063">
          <cell r="A1063" t="str">
            <v xml:space="preserve">      계</v>
          </cell>
          <cell r="F1063">
            <v>744864</v>
          </cell>
          <cell r="H1063">
            <v>300248</v>
          </cell>
          <cell r="J1063">
            <v>80440</v>
          </cell>
          <cell r="L1063">
            <v>364176</v>
          </cell>
        </row>
        <row r="1079">
          <cell r="E1079" t="str">
            <v/>
          </cell>
          <cell r="F1079" t="str">
            <v>STOP LOG LEAF 설치 소모 자재비</v>
          </cell>
        </row>
        <row r="1080">
          <cell r="E1080" t="str">
            <v/>
          </cell>
        </row>
        <row r="1081">
          <cell r="A1081" t="str">
            <v>종       별</v>
          </cell>
          <cell r="C1081" t="str">
            <v>재 료 또 는</v>
          </cell>
          <cell r="D1081" t="str">
            <v xml:space="preserve">원 수 </v>
          </cell>
          <cell r="E1081" t="str">
            <v>단 위</v>
          </cell>
          <cell r="F1081" t="str">
            <v>총   액</v>
          </cell>
          <cell r="G1081" t="str">
            <v>노   무   비</v>
          </cell>
          <cell r="I1081" t="str">
            <v>재   료   비</v>
          </cell>
          <cell r="K1081" t="str">
            <v>경      비</v>
          </cell>
          <cell r="M1081" t="str">
            <v>비   고</v>
          </cell>
        </row>
        <row r="1082">
          <cell r="C1082" t="str">
            <v xml:space="preserve">규       격 </v>
          </cell>
          <cell r="F1082" t="str">
            <v>금   액</v>
          </cell>
          <cell r="G1082" t="str">
            <v>단  가</v>
          </cell>
          <cell r="H1082" t="str">
            <v>금   액</v>
          </cell>
          <cell r="I1082" t="str">
            <v>단  가</v>
          </cell>
          <cell r="J1082" t="str">
            <v>금   액</v>
          </cell>
          <cell r="K1082" t="str">
            <v>단  가</v>
          </cell>
          <cell r="L1082" t="str">
            <v>금   액</v>
          </cell>
        </row>
        <row r="1083">
          <cell r="A1083" t="str">
            <v>산       소</v>
          </cell>
          <cell r="C1083" t="str">
            <v>6,000L용</v>
          </cell>
          <cell r="D1083">
            <v>2.2999999999999998</v>
          </cell>
          <cell r="E1083" t="str">
            <v>병</v>
          </cell>
          <cell r="G1083" t="str">
            <v/>
          </cell>
          <cell r="I1083">
            <v>12000</v>
          </cell>
          <cell r="J1083">
            <v>27600</v>
          </cell>
        </row>
        <row r="1084">
          <cell r="A1084" t="str">
            <v>아 세 치 렌</v>
          </cell>
          <cell r="C1084" t="str">
            <v>4,500L용</v>
          </cell>
          <cell r="D1084">
            <v>1.98</v>
          </cell>
          <cell r="E1084" t="str">
            <v>병</v>
          </cell>
          <cell r="I1084">
            <v>55392</v>
          </cell>
          <cell r="J1084">
            <v>109676</v>
          </cell>
        </row>
        <row r="1085">
          <cell r="A1085" t="str">
            <v>용   접  봉</v>
          </cell>
          <cell r="C1085" t="str">
            <v>SS41 , 4M/M</v>
          </cell>
          <cell r="D1085">
            <v>14.35</v>
          </cell>
          <cell r="E1085" t="str">
            <v>KG</v>
          </cell>
          <cell r="I1085">
            <v>1260</v>
          </cell>
          <cell r="J1085">
            <v>18081</v>
          </cell>
        </row>
        <row r="1086">
          <cell r="A1086" t="str">
            <v>함       석</v>
          </cell>
          <cell r="C1086" t="str">
            <v>#31x3'x6'</v>
          </cell>
          <cell r="D1086">
            <v>0.53</v>
          </cell>
          <cell r="E1086" t="str">
            <v>매</v>
          </cell>
          <cell r="I1086">
            <v>2825</v>
          </cell>
          <cell r="J1086">
            <v>1497</v>
          </cell>
        </row>
        <row r="1087">
          <cell r="A1087" t="str">
            <v>전       력</v>
          </cell>
          <cell r="D1087">
            <v>306</v>
          </cell>
          <cell r="E1087" t="str">
            <v>KWH</v>
          </cell>
          <cell r="K1087">
            <v>61.6</v>
          </cell>
          <cell r="L1087">
            <v>18849</v>
          </cell>
        </row>
        <row r="1089">
          <cell r="A1089" t="str">
            <v/>
          </cell>
        </row>
        <row r="1091">
          <cell r="B1091" t="str">
            <v>계</v>
          </cell>
          <cell r="F1091">
            <v>175703</v>
          </cell>
          <cell r="J1091">
            <v>156854</v>
          </cell>
          <cell r="L1091">
            <v>18849</v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E1108" t="str">
            <v/>
          </cell>
          <cell r="F1108" t="str">
            <v>RADIAL GATE LEAF 제작 인건비</v>
          </cell>
        </row>
        <row r="1109">
          <cell r="E1109" t="str">
            <v/>
          </cell>
        </row>
        <row r="1110">
          <cell r="A1110" t="str">
            <v>종       별</v>
          </cell>
          <cell r="C1110" t="str">
            <v>재 료 또 는</v>
          </cell>
          <cell r="F1110" t="str">
            <v>총   액</v>
          </cell>
          <cell r="G1110" t="str">
            <v xml:space="preserve">    노   무   비</v>
          </cell>
          <cell r="I1110" t="str">
            <v xml:space="preserve">    재   료   비</v>
          </cell>
          <cell r="K1110" t="str">
            <v xml:space="preserve">    경      비</v>
          </cell>
        </row>
        <row r="1111">
          <cell r="C1111" t="str">
            <v xml:space="preserve">규       격 </v>
          </cell>
          <cell r="E1111" t="str">
            <v/>
          </cell>
          <cell r="F1111" t="str">
            <v>금   액</v>
          </cell>
          <cell r="G1111" t="str">
            <v>단  가</v>
          </cell>
          <cell r="H1111" t="str">
            <v>금   액</v>
          </cell>
          <cell r="I1111" t="str">
            <v>단  가</v>
          </cell>
          <cell r="J1111" t="str">
            <v>금   액</v>
          </cell>
          <cell r="K1111" t="str">
            <v>단  가</v>
          </cell>
          <cell r="L1111" t="str">
            <v>금   액</v>
          </cell>
        </row>
        <row r="1112">
          <cell r="A1112" t="str">
            <v>기술관리</v>
          </cell>
          <cell r="C1112" t="str">
            <v>기계기사1급</v>
          </cell>
          <cell r="D1112">
            <v>0.5</v>
          </cell>
          <cell r="E1112" t="str">
            <v>인</v>
          </cell>
          <cell r="G1112">
            <v>97488</v>
          </cell>
          <cell r="H1112">
            <v>48744</v>
          </cell>
        </row>
        <row r="1113">
          <cell r="A1113" t="str">
            <v>본  뜨  기</v>
          </cell>
          <cell r="C1113" t="str">
            <v>프랜트 제관공</v>
          </cell>
          <cell r="D1113">
            <v>0.52300000000000002</v>
          </cell>
          <cell r="E1113" t="str">
            <v>인</v>
          </cell>
          <cell r="G1113">
            <v>81966</v>
          </cell>
          <cell r="H1113">
            <v>42868</v>
          </cell>
        </row>
        <row r="1114">
          <cell r="A1114" t="str">
            <v>금  긋  기</v>
          </cell>
          <cell r="C1114" t="str">
            <v>프랜트 제관공</v>
          </cell>
          <cell r="D1114">
            <v>1.39</v>
          </cell>
          <cell r="E1114" t="str">
            <v>인</v>
          </cell>
          <cell r="G1114">
            <v>81966</v>
          </cell>
          <cell r="H1114">
            <v>113932</v>
          </cell>
        </row>
        <row r="1115">
          <cell r="A1115" t="str">
            <v>절      단</v>
          </cell>
          <cell r="C1115" t="str">
            <v>프랜트 제관공</v>
          </cell>
          <cell r="D1115">
            <v>0.38</v>
          </cell>
          <cell r="E1115" t="str">
            <v>인</v>
          </cell>
          <cell r="G1115">
            <v>81966</v>
          </cell>
          <cell r="H1115">
            <v>31147</v>
          </cell>
        </row>
        <row r="1116">
          <cell r="A1116" t="str">
            <v>가      공</v>
          </cell>
          <cell r="C1116" t="str">
            <v>프랜트 제관공</v>
          </cell>
          <cell r="D1116">
            <v>1.59</v>
          </cell>
          <cell r="E1116" t="str">
            <v>인</v>
          </cell>
          <cell r="G1116">
            <v>81966</v>
          </cell>
          <cell r="H1116">
            <v>130325</v>
          </cell>
        </row>
        <row r="1118">
          <cell r="A1118" t="str">
            <v>구 멍 뚫 기</v>
          </cell>
          <cell r="C1118" t="str">
            <v>프랜트 제관공</v>
          </cell>
          <cell r="D1118">
            <v>0.47499999999999998</v>
          </cell>
          <cell r="E1118" t="str">
            <v>인</v>
          </cell>
          <cell r="G1118">
            <v>81966</v>
          </cell>
          <cell r="H1118">
            <v>38933</v>
          </cell>
        </row>
        <row r="1119">
          <cell r="A1119" t="str">
            <v>용      접</v>
          </cell>
          <cell r="C1119" t="str">
            <v>프랜트 용접공</v>
          </cell>
          <cell r="D1119">
            <v>2.5499999999999998</v>
          </cell>
          <cell r="E1119" t="str">
            <v>인</v>
          </cell>
          <cell r="G1119">
            <v>95379</v>
          </cell>
          <cell r="H1119">
            <v>243216</v>
          </cell>
        </row>
        <row r="1120">
          <cell r="A1120" t="str">
            <v>부 품 조 립</v>
          </cell>
          <cell r="C1120" t="str">
            <v>비   계   공</v>
          </cell>
          <cell r="D1120">
            <v>1.3049999999999999</v>
          </cell>
          <cell r="E1120" t="str">
            <v>인</v>
          </cell>
          <cell r="G1120">
            <v>79467</v>
          </cell>
          <cell r="H1120">
            <v>103704</v>
          </cell>
        </row>
        <row r="1121">
          <cell r="C1121" t="str">
            <v>프랜트기계설치공</v>
          </cell>
          <cell r="D1121">
            <v>1.3049999999999999</v>
          </cell>
          <cell r="E1121" t="str">
            <v>인</v>
          </cell>
          <cell r="G1121">
            <v>80805</v>
          </cell>
          <cell r="H1121">
            <v>105450</v>
          </cell>
        </row>
        <row r="1122">
          <cell r="A1122" t="str">
            <v>소운반 조작</v>
          </cell>
          <cell r="C1122" t="str">
            <v>비   계   공</v>
          </cell>
          <cell r="D1122">
            <v>0.98</v>
          </cell>
          <cell r="E1122" t="str">
            <v>인</v>
          </cell>
          <cell r="G1122">
            <v>79467</v>
          </cell>
          <cell r="H1122">
            <v>77877</v>
          </cell>
        </row>
        <row r="1124">
          <cell r="A1124" t="str">
            <v>가   조   립</v>
          </cell>
          <cell r="C1124" t="str">
            <v>비   계   공</v>
          </cell>
          <cell r="D1124">
            <v>1.0329999999999999</v>
          </cell>
          <cell r="E1124" t="str">
            <v>인</v>
          </cell>
          <cell r="G1124">
            <v>79467</v>
          </cell>
          <cell r="H1124">
            <v>82089</v>
          </cell>
        </row>
        <row r="1125">
          <cell r="C1125" t="str">
            <v>프랜트 제관공</v>
          </cell>
          <cell r="D1125">
            <v>2.1160000000000001</v>
          </cell>
          <cell r="E1125" t="str">
            <v>인</v>
          </cell>
          <cell r="G1125">
            <v>81966</v>
          </cell>
          <cell r="H1125">
            <v>173440</v>
          </cell>
        </row>
        <row r="1126">
          <cell r="C1126" t="str">
            <v>프랜트 용접공</v>
          </cell>
          <cell r="D1126">
            <v>1.02</v>
          </cell>
          <cell r="E1126" t="str">
            <v>인</v>
          </cell>
          <cell r="G1126">
            <v>95379</v>
          </cell>
          <cell r="H1126">
            <v>97286</v>
          </cell>
        </row>
        <row r="1127">
          <cell r="C1127" t="str">
            <v>측   량   사</v>
          </cell>
          <cell r="D1127">
            <v>0.17199999999999999</v>
          </cell>
          <cell r="E1127" t="str">
            <v>인</v>
          </cell>
          <cell r="G1127">
            <v>58506</v>
          </cell>
          <cell r="H1127">
            <v>10063</v>
          </cell>
        </row>
        <row r="1128">
          <cell r="C1128" t="str">
            <v>프랜트기계설치공</v>
          </cell>
          <cell r="D1128">
            <v>0.62</v>
          </cell>
          <cell r="E1128" t="str">
            <v>인</v>
          </cell>
          <cell r="G1128">
            <v>80805</v>
          </cell>
          <cell r="H1128">
            <v>50099</v>
          </cell>
        </row>
        <row r="1129">
          <cell r="E1129" t="str">
            <v/>
          </cell>
        </row>
        <row r="1130">
          <cell r="C1130" t="str">
            <v>특 별 인 부</v>
          </cell>
          <cell r="D1130">
            <v>0.372</v>
          </cell>
          <cell r="E1130" t="str">
            <v>인</v>
          </cell>
          <cell r="G1130">
            <v>57379</v>
          </cell>
          <cell r="H1130">
            <v>21344</v>
          </cell>
        </row>
        <row r="1131">
          <cell r="A1131" t="str">
            <v>검사 및 교정</v>
          </cell>
          <cell r="C1131" t="str">
            <v>기술관리 제외한</v>
          </cell>
          <cell r="D1131" t="str">
            <v>1</v>
          </cell>
          <cell r="E1131" t="str">
            <v>식</v>
          </cell>
          <cell r="H1131">
            <v>132177</v>
          </cell>
        </row>
        <row r="1132">
          <cell r="C1132" t="str">
            <v>10%</v>
          </cell>
        </row>
        <row r="1134">
          <cell r="B1134" t="str">
            <v>계</v>
          </cell>
          <cell r="F1134">
            <v>1502694</v>
          </cell>
          <cell r="H1134">
            <v>1502694</v>
          </cell>
        </row>
        <row r="1137">
          <cell r="E1137" t="str">
            <v/>
          </cell>
          <cell r="F1137" t="str">
            <v>RADIAL GATE LEAF 제작 사용장비 경비</v>
          </cell>
        </row>
        <row r="1138">
          <cell r="E1138" t="str">
            <v/>
          </cell>
        </row>
        <row r="1139">
          <cell r="A1139" t="str">
            <v>종       별</v>
          </cell>
          <cell r="C1139" t="str">
            <v>재 료 또 는</v>
          </cell>
          <cell r="D1139" t="str">
            <v xml:space="preserve">원 수 </v>
          </cell>
          <cell r="E1139" t="str">
            <v>단 위</v>
          </cell>
          <cell r="F1139" t="str">
            <v>총   액</v>
          </cell>
          <cell r="G1139" t="str">
            <v>노   무   비</v>
          </cell>
          <cell r="I1139" t="str">
            <v>재   료   비</v>
          </cell>
          <cell r="K1139" t="str">
            <v>경      비</v>
          </cell>
          <cell r="M1139" t="str">
            <v>비   고</v>
          </cell>
        </row>
        <row r="1140">
          <cell r="C1140" t="str">
            <v xml:space="preserve">규       격 </v>
          </cell>
          <cell r="F1140" t="str">
            <v>금   액</v>
          </cell>
          <cell r="G1140" t="str">
            <v>단  가</v>
          </cell>
          <cell r="H1140" t="str">
            <v>금   액</v>
          </cell>
          <cell r="I1140" t="str">
            <v>단  가</v>
          </cell>
          <cell r="J1140" t="str">
            <v>금   액</v>
          </cell>
          <cell r="K1140" t="str">
            <v>단  가</v>
          </cell>
          <cell r="L1140" t="str">
            <v>금   액</v>
          </cell>
        </row>
        <row r="1141">
          <cell r="A1141" t="str">
            <v>LATHE</v>
          </cell>
          <cell r="C1141" t="str">
            <v>12FT x 7.5HP</v>
          </cell>
          <cell r="D1141">
            <v>0.64</v>
          </cell>
          <cell r="E1141" t="str">
            <v>Hr</v>
          </cell>
          <cell r="G1141">
            <v>3418</v>
          </cell>
          <cell r="H1141">
            <v>2187</v>
          </cell>
          <cell r="K1141">
            <v>3775</v>
          </cell>
          <cell r="L1141">
            <v>2416</v>
          </cell>
        </row>
        <row r="1142">
          <cell r="A1142" t="str">
            <v>PLANER</v>
          </cell>
          <cell r="C1142" t="str">
            <v>4FT x 8FT</v>
          </cell>
          <cell r="D1142">
            <v>0.72</v>
          </cell>
          <cell r="E1142" t="str">
            <v>Hr</v>
          </cell>
          <cell r="G1142">
            <v>3129</v>
          </cell>
          <cell r="H1142">
            <v>2252</v>
          </cell>
          <cell r="K1142">
            <v>2743</v>
          </cell>
          <cell r="L1142">
            <v>1974</v>
          </cell>
        </row>
        <row r="1143">
          <cell r="A1143" t="str">
            <v>BORING M/C</v>
          </cell>
          <cell r="C1143" t="str">
            <v>Hori.type,3HP</v>
          </cell>
          <cell r="D1143">
            <v>1.72</v>
          </cell>
          <cell r="E1143" t="str">
            <v>Hr</v>
          </cell>
          <cell r="G1143">
            <v>3547</v>
          </cell>
          <cell r="H1143">
            <v>6100</v>
          </cell>
          <cell r="K1143">
            <v>8928</v>
          </cell>
          <cell r="L1143">
            <v>15356</v>
          </cell>
        </row>
        <row r="1144">
          <cell r="A1144" t="str">
            <v>UNION MELT WELDER</v>
          </cell>
          <cell r="C1144" t="str">
            <v>5.5 KVA</v>
          </cell>
          <cell r="D1144">
            <v>2.8559999999999999</v>
          </cell>
          <cell r="E1144" t="str">
            <v>Hr</v>
          </cell>
          <cell r="G1144">
            <v>3488</v>
          </cell>
          <cell r="H1144">
            <v>9961</v>
          </cell>
          <cell r="K1144">
            <v>1797</v>
          </cell>
          <cell r="L1144">
            <v>5132</v>
          </cell>
        </row>
        <row r="1145">
          <cell r="A1145" t="str">
            <v>A.C WELDER</v>
          </cell>
          <cell r="C1145" t="str">
            <v>10KVA</v>
          </cell>
          <cell r="D1145">
            <v>8.5679999999999996</v>
          </cell>
          <cell r="E1145" t="str">
            <v>Hr</v>
          </cell>
          <cell r="K1145">
            <v>107</v>
          </cell>
          <cell r="L1145">
            <v>916</v>
          </cell>
        </row>
        <row r="1146">
          <cell r="E1146" t="str">
            <v/>
          </cell>
        </row>
        <row r="1147">
          <cell r="A1147" t="str">
            <v>GOUGING M/C</v>
          </cell>
          <cell r="C1147" t="str">
            <v>중 형</v>
          </cell>
          <cell r="D1147">
            <v>3.06</v>
          </cell>
          <cell r="E1147" t="str">
            <v>Hr</v>
          </cell>
          <cell r="G1147">
            <v>3380</v>
          </cell>
          <cell r="H1147">
            <v>10342</v>
          </cell>
          <cell r="K1147">
            <v>670</v>
          </cell>
          <cell r="L1147">
            <v>2050</v>
          </cell>
        </row>
        <row r="1148">
          <cell r="A1148" t="str">
            <v>GAS CUTTING M/C</v>
          </cell>
          <cell r="C1148" t="str">
            <v>Auto형</v>
          </cell>
          <cell r="D1148">
            <v>1.24</v>
          </cell>
          <cell r="E1148" t="str">
            <v>Hr</v>
          </cell>
          <cell r="G1148">
            <v>11922</v>
          </cell>
          <cell r="H1148">
            <v>14783</v>
          </cell>
          <cell r="K1148">
            <v>119</v>
          </cell>
          <cell r="L1148">
            <v>147</v>
          </cell>
        </row>
        <row r="1149">
          <cell r="A1149" t="str">
            <v>GAS CUTTING M/C</v>
          </cell>
          <cell r="C1149" t="str">
            <v>수 동</v>
          </cell>
          <cell r="D1149">
            <v>1.8</v>
          </cell>
          <cell r="E1149" t="str">
            <v>Hr</v>
          </cell>
          <cell r="G1149">
            <v>3974</v>
          </cell>
          <cell r="H1149">
            <v>7153</v>
          </cell>
          <cell r="K1149">
            <v>115</v>
          </cell>
          <cell r="L1149">
            <v>207</v>
          </cell>
        </row>
        <row r="1150">
          <cell r="A1150" t="str">
            <v>GAS HEATING TOUCH</v>
          </cell>
          <cell r="C1150" t="str">
            <v>중 형</v>
          </cell>
          <cell r="D1150">
            <v>3.984</v>
          </cell>
          <cell r="E1150" t="str">
            <v>Hr</v>
          </cell>
          <cell r="G1150">
            <v>3174</v>
          </cell>
          <cell r="H1150">
            <v>12645</v>
          </cell>
          <cell r="K1150">
            <v>115</v>
          </cell>
          <cell r="L1150">
            <v>458</v>
          </cell>
        </row>
        <row r="1152">
          <cell r="A1152" t="str">
            <v>OVER HEAD CRANE</v>
          </cell>
          <cell r="C1152" t="str">
            <v>30 TON</v>
          </cell>
          <cell r="D1152">
            <v>0.75900000000000001</v>
          </cell>
          <cell r="E1152" t="str">
            <v>Hr</v>
          </cell>
          <cell r="G1152">
            <v>9681</v>
          </cell>
          <cell r="H1152">
            <v>7347</v>
          </cell>
          <cell r="K1152">
            <v>3338</v>
          </cell>
          <cell r="L1152">
            <v>2533</v>
          </cell>
        </row>
        <row r="1153">
          <cell r="A1153" t="str">
            <v>OVER HEAD CRANE</v>
          </cell>
          <cell r="C1153" t="str">
            <v>20 TON</v>
          </cell>
          <cell r="D1153">
            <v>0.75900000000000001</v>
          </cell>
          <cell r="E1153" t="str">
            <v>Hr</v>
          </cell>
          <cell r="G1153">
            <v>9681</v>
          </cell>
          <cell r="H1153">
            <v>7347</v>
          </cell>
          <cell r="K1153">
            <v>3338</v>
          </cell>
          <cell r="L1153">
            <v>2533</v>
          </cell>
        </row>
        <row r="1154">
          <cell r="A1154" t="str">
            <v>HYDRO PRESS</v>
          </cell>
          <cell r="C1154" t="str">
            <v>300 TON</v>
          </cell>
          <cell r="D1154">
            <v>1.7709999999999999</v>
          </cell>
          <cell r="E1154" t="str">
            <v>Hr</v>
          </cell>
          <cell r="G1154">
            <v>3281</v>
          </cell>
          <cell r="H1154">
            <v>5810</v>
          </cell>
          <cell r="K1154">
            <v>8463</v>
          </cell>
          <cell r="L1154">
            <v>14987</v>
          </cell>
        </row>
        <row r="1155">
          <cell r="A1155" t="str">
            <v>BENDING ROLLER</v>
          </cell>
          <cell r="C1155" t="str">
            <v>23 FT</v>
          </cell>
          <cell r="D1155">
            <v>1.48</v>
          </cell>
          <cell r="E1155" t="str">
            <v>Hr</v>
          </cell>
          <cell r="G1155">
            <v>4281</v>
          </cell>
          <cell r="H1155">
            <v>6335</v>
          </cell>
          <cell r="K1155">
            <v>6323</v>
          </cell>
          <cell r="L1155">
            <v>9358</v>
          </cell>
        </row>
        <row r="1156">
          <cell r="A1156" t="str">
            <v>EDGE BENDING ROLLER</v>
          </cell>
          <cell r="C1156" t="str">
            <v>23 FT</v>
          </cell>
          <cell r="D1156">
            <v>1.38</v>
          </cell>
          <cell r="E1156" t="str">
            <v>Hr</v>
          </cell>
          <cell r="G1156">
            <v>4281</v>
          </cell>
          <cell r="H1156">
            <v>5907</v>
          </cell>
          <cell r="K1156">
            <v>9484.5</v>
          </cell>
          <cell r="L1156">
            <v>13088</v>
          </cell>
        </row>
        <row r="1158">
          <cell r="A1158" t="str">
            <v>SHEARING M/C</v>
          </cell>
          <cell r="D1158">
            <v>0.64</v>
          </cell>
          <cell r="E1158" t="str">
            <v>Hr</v>
          </cell>
          <cell r="G1158">
            <v>3688</v>
          </cell>
          <cell r="H1158">
            <v>2360</v>
          </cell>
          <cell r="K1158">
            <v>3209</v>
          </cell>
          <cell r="L1158">
            <v>2053</v>
          </cell>
        </row>
        <row r="1159">
          <cell r="A1159" t="str">
            <v>DRILLING M/C</v>
          </cell>
          <cell r="C1159" t="str">
            <v>3 HP</v>
          </cell>
          <cell r="D1159">
            <v>0.36799999999999999</v>
          </cell>
          <cell r="E1159" t="str">
            <v>Hr</v>
          </cell>
          <cell r="G1159">
            <v>3401</v>
          </cell>
          <cell r="H1159">
            <v>1251</v>
          </cell>
          <cell r="K1159">
            <v>576</v>
          </cell>
          <cell r="L1159">
            <v>211</v>
          </cell>
        </row>
        <row r="1160">
          <cell r="A1160" t="str">
            <v>DRILLING M/C</v>
          </cell>
          <cell r="C1160" t="str">
            <v>Radial,5 HP</v>
          </cell>
          <cell r="D1160">
            <v>0.184</v>
          </cell>
          <cell r="E1160" t="str">
            <v>Hr</v>
          </cell>
          <cell r="G1160">
            <v>3401</v>
          </cell>
          <cell r="H1160">
            <v>625</v>
          </cell>
          <cell r="K1160">
            <v>1720</v>
          </cell>
          <cell r="L1160">
            <v>316</v>
          </cell>
        </row>
        <row r="1161">
          <cell r="A1161" t="str">
            <v>PORTABLE DRILL</v>
          </cell>
          <cell r="C1161" t="str">
            <v>0.5 HP</v>
          </cell>
          <cell r="D1161">
            <v>1.532</v>
          </cell>
          <cell r="E1161" t="str">
            <v>Hr</v>
          </cell>
          <cell r="K1161">
            <v>12</v>
          </cell>
          <cell r="L1161">
            <v>18</v>
          </cell>
        </row>
        <row r="1162">
          <cell r="A1162" t="str">
            <v>TRUCK CRANE</v>
          </cell>
          <cell r="C1162" t="str">
            <v>30 TON</v>
          </cell>
          <cell r="D1162">
            <v>0.50600000000000001</v>
          </cell>
          <cell r="E1162" t="str">
            <v>Hr</v>
          </cell>
          <cell r="G1162">
            <v>18615</v>
          </cell>
          <cell r="H1162">
            <v>9419</v>
          </cell>
          <cell r="I1162">
            <v>7046</v>
          </cell>
          <cell r="J1162">
            <v>3565</v>
          </cell>
          <cell r="K1162">
            <v>44939</v>
          </cell>
          <cell r="L1162">
            <v>22739</v>
          </cell>
        </row>
        <row r="1164">
          <cell r="A1164" t="str">
            <v>리프트 트럭</v>
          </cell>
          <cell r="C1164" t="str">
            <v xml:space="preserve"> 5 TON</v>
          </cell>
          <cell r="D1164">
            <v>0.50600000000000001</v>
          </cell>
          <cell r="E1164" t="str">
            <v>Hr</v>
          </cell>
          <cell r="G1164">
            <v>9681</v>
          </cell>
          <cell r="H1164">
            <v>4898</v>
          </cell>
          <cell r="I1164">
            <v>5116.08</v>
          </cell>
          <cell r="J1164">
            <v>2588</v>
          </cell>
          <cell r="K1164">
            <v>4863</v>
          </cell>
          <cell r="L1164">
            <v>2460</v>
          </cell>
        </row>
        <row r="1165">
          <cell r="A1165" t="str">
            <v>TRAILER</v>
          </cell>
          <cell r="C1165" t="str">
            <v>30 TON</v>
          </cell>
          <cell r="D1165">
            <v>0.50600000000000001</v>
          </cell>
          <cell r="E1165" t="str">
            <v>Hr</v>
          </cell>
          <cell r="G1165">
            <v>8683</v>
          </cell>
          <cell r="H1165">
            <v>4393</v>
          </cell>
          <cell r="I1165">
            <v>15763</v>
          </cell>
          <cell r="J1165">
            <v>7976</v>
          </cell>
          <cell r="K1165">
            <v>27414</v>
          </cell>
          <cell r="L1165">
            <v>13871</v>
          </cell>
        </row>
        <row r="1166">
          <cell r="A1166" t="str">
            <v>종       별</v>
          </cell>
          <cell r="C1166" t="str">
            <v>재 료 또 는</v>
          </cell>
          <cell r="D1166" t="str">
            <v xml:space="preserve">원 수 </v>
          </cell>
          <cell r="E1166" t="str">
            <v>단 위</v>
          </cell>
          <cell r="F1166" t="str">
            <v>총   액</v>
          </cell>
          <cell r="G1166" t="str">
            <v>노   무   비</v>
          </cell>
          <cell r="I1166" t="str">
            <v>재   료   비</v>
          </cell>
          <cell r="K1166" t="str">
            <v>경      비</v>
          </cell>
          <cell r="M1166" t="str">
            <v>비   고</v>
          </cell>
        </row>
        <row r="1167">
          <cell r="C1167" t="str">
            <v xml:space="preserve">규       격 </v>
          </cell>
          <cell r="F1167" t="str">
            <v>금   액</v>
          </cell>
          <cell r="G1167" t="str">
            <v>단  가</v>
          </cell>
          <cell r="H1167" t="str">
            <v>금   액</v>
          </cell>
          <cell r="I1167" t="str">
            <v>단  가</v>
          </cell>
          <cell r="J1167" t="str">
            <v>금   액</v>
          </cell>
          <cell r="K1167" t="str">
            <v>단  가</v>
          </cell>
          <cell r="L1167" t="str">
            <v>금   액</v>
          </cell>
        </row>
        <row r="1168">
          <cell r="A1168" t="str">
            <v>COMPRESSOR</v>
          </cell>
          <cell r="C1168" t="str">
            <v>7.1㎥/min</v>
          </cell>
          <cell r="D1168">
            <v>3.79</v>
          </cell>
          <cell r="E1168" t="str">
            <v>Hr</v>
          </cell>
          <cell r="G1168">
            <v>9681</v>
          </cell>
          <cell r="H1168">
            <v>36690</v>
          </cell>
          <cell r="I1168">
            <v>8779</v>
          </cell>
          <cell r="J1168">
            <v>33272</v>
          </cell>
          <cell r="K1168">
            <v>6250</v>
          </cell>
          <cell r="L1168">
            <v>23687</v>
          </cell>
        </row>
        <row r="1170">
          <cell r="B1170" t="str">
            <v>계</v>
          </cell>
          <cell r="F1170">
            <v>341716</v>
          </cell>
          <cell r="H1170">
            <v>157805</v>
          </cell>
          <cell r="J1170">
            <v>47401</v>
          </cell>
          <cell r="K1170" t="str">
            <v/>
          </cell>
          <cell r="L1170">
            <v>136510</v>
          </cell>
        </row>
        <row r="1195">
          <cell r="E1195" t="str">
            <v/>
          </cell>
          <cell r="F1195" t="str">
            <v>RADIAL GATE LEAF 제작 소모 자재비</v>
          </cell>
        </row>
        <row r="1196">
          <cell r="E1196" t="str">
            <v/>
          </cell>
        </row>
        <row r="1197">
          <cell r="A1197" t="str">
            <v>종       별</v>
          </cell>
          <cell r="C1197" t="str">
            <v>재 료 또 는</v>
          </cell>
          <cell r="D1197" t="str">
            <v xml:space="preserve">원 수 </v>
          </cell>
          <cell r="E1197" t="str">
            <v>단 위</v>
          </cell>
          <cell r="F1197" t="str">
            <v>총   액</v>
          </cell>
          <cell r="G1197" t="str">
            <v>노   무   비</v>
          </cell>
          <cell r="I1197" t="str">
            <v>재   료   비</v>
          </cell>
          <cell r="K1197" t="str">
            <v>경      비</v>
          </cell>
          <cell r="M1197" t="str">
            <v>비   고</v>
          </cell>
        </row>
        <row r="1198">
          <cell r="C1198" t="str">
            <v xml:space="preserve">규       격 </v>
          </cell>
          <cell r="F1198" t="str">
            <v>금   액</v>
          </cell>
          <cell r="G1198" t="str">
            <v>단  가</v>
          </cell>
          <cell r="H1198" t="str">
            <v>금   액</v>
          </cell>
          <cell r="I1198" t="str">
            <v>단  가</v>
          </cell>
          <cell r="J1198" t="str">
            <v>금   액</v>
          </cell>
          <cell r="K1198" t="str">
            <v>단  가</v>
          </cell>
          <cell r="L1198" t="str">
            <v>금   액</v>
          </cell>
        </row>
        <row r="1199">
          <cell r="A1199" t="str">
            <v>산       소</v>
          </cell>
          <cell r="C1199" t="str">
            <v>6,000L용</v>
          </cell>
          <cell r="D1199">
            <v>3.76</v>
          </cell>
          <cell r="E1199" t="str">
            <v>병</v>
          </cell>
          <cell r="G1199" t="str">
            <v/>
          </cell>
          <cell r="I1199">
            <v>12000</v>
          </cell>
          <cell r="J1199">
            <v>45120</v>
          </cell>
        </row>
        <row r="1200">
          <cell r="A1200" t="str">
            <v>아 세 치 렌</v>
          </cell>
          <cell r="C1200" t="str">
            <v>4,500L용</v>
          </cell>
          <cell r="D1200">
            <v>3.23</v>
          </cell>
          <cell r="E1200" t="str">
            <v>병</v>
          </cell>
          <cell r="I1200">
            <v>55392</v>
          </cell>
          <cell r="J1200">
            <v>178916</v>
          </cell>
        </row>
        <row r="1201">
          <cell r="A1201" t="str">
            <v>함       석</v>
          </cell>
          <cell r="C1201" t="str">
            <v>#31 x 3' x 6'</v>
          </cell>
          <cell r="D1201">
            <v>0.71</v>
          </cell>
          <cell r="E1201" t="str">
            <v>매</v>
          </cell>
          <cell r="I1201">
            <v>2825</v>
          </cell>
          <cell r="J1201">
            <v>2005</v>
          </cell>
        </row>
        <row r="1202">
          <cell r="A1202" t="str">
            <v>용   접  봉</v>
          </cell>
          <cell r="C1202" t="str">
            <v>SS400, 4M/Mx350L</v>
          </cell>
          <cell r="D1202">
            <v>24.99</v>
          </cell>
          <cell r="E1202" t="str">
            <v>KG</v>
          </cell>
          <cell r="I1202">
            <v>1260</v>
          </cell>
          <cell r="J1202">
            <v>31487</v>
          </cell>
        </row>
        <row r="1203">
          <cell r="A1203" t="str">
            <v>전       력</v>
          </cell>
          <cell r="D1203">
            <v>370</v>
          </cell>
          <cell r="E1203" t="str">
            <v>KWH</v>
          </cell>
          <cell r="K1203">
            <v>61.6</v>
          </cell>
          <cell r="L1203">
            <v>22792</v>
          </cell>
        </row>
        <row r="1204">
          <cell r="E1204" t="str">
            <v/>
          </cell>
          <cell r="K1204" t="str">
            <v/>
          </cell>
        </row>
        <row r="1206">
          <cell r="B1206" t="str">
            <v>계</v>
          </cell>
          <cell r="F1206">
            <v>280320</v>
          </cell>
          <cell r="J1206">
            <v>257528</v>
          </cell>
          <cell r="L1206">
            <v>22792</v>
          </cell>
        </row>
        <row r="1224">
          <cell r="E1224" t="str">
            <v/>
          </cell>
          <cell r="F1224" t="str">
            <v>RADIAL GATE GUIDE FRAME 제작 인건비</v>
          </cell>
        </row>
        <row r="1225">
          <cell r="E1225" t="str">
            <v/>
          </cell>
        </row>
        <row r="1226">
          <cell r="A1226" t="str">
            <v>종       별</v>
          </cell>
          <cell r="C1226" t="str">
            <v>재 료 또 는</v>
          </cell>
          <cell r="D1226" t="str">
            <v xml:space="preserve">원 수 </v>
          </cell>
          <cell r="E1226" t="str">
            <v>단 위</v>
          </cell>
          <cell r="F1226" t="str">
            <v>총   액</v>
          </cell>
          <cell r="G1226" t="str">
            <v>노   무   비</v>
          </cell>
          <cell r="I1226" t="str">
            <v>재   료   비</v>
          </cell>
          <cell r="K1226" t="str">
            <v>경      비</v>
          </cell>
          <cell r="M1226" t="str">
            <v>비   고</v>
          </cell>
        </row>
        <row r="1227">
          <cell r="C1227" t="str">
            <v xml:space="preserve">규       격 </v>
          </cell>
          <cell r="F1227" t="str">
            <v>금   액</v>
          </cell>
          <cell r="G1227" t="str">
            <v>단  가</v>
          </cell>
          <cell r="H1227" t="str">
            <v>금   액</v>
          </cell>
          <cell r="I1227" t="str">
            <v>단  가</v>
          </cell>
          <cell r="J1227" t="str">
            <v>금   액</v>
          </cell>
          <cell r="K1227" t="str">
            <v>단  가</v>
          </cell>
          <cell r="L1227" t="str">
            <v>금   액</v>
          </cell>
        </row>
        <row r="1228">
          <cell r="A1228" t="str">
            <v>기 술 관 리</v>
          </cell>
          <cell r="C1228" t="str">
            <v>기계기사1급</v>
          </cell>
          <cell r="D1228">
            <v>8</v>
          </cell>
          <cell r="E1228" t="str">
            <v>인</v>
          </cell>
          <cell r="G1228">
            <v>97488</v>
          </cell>
          <cell r="H1228">
            <v>779904</v>
          </cell>
        </row>
        <row r="1229">
          <cell r="A1229" t="str">
            <v>재료 절단 사도</v>
          </cell>
          <cell r="C1229" t="str">
            <v>제   도   공</v>
          </cell>
          <cell r="D1229">
            <v>2</v>
          </cell>
          <cell r="E1229" t="str">
            <v>인</v>
          </cell>
          <cell r="G1229">
            <v>32747</v>
          </cell>
          <cell r="H1229">
            <v>65494</v>
          </cell>
        </row>
        <row r="1230">
          <cell r="A1230" t="str">
            <v/>
          </cell>
          <cell r="B1230" t="str">
            <v>현    도</v>
          </cell>
          <cell r="C1230" t="str">
            <v>현   도   공</v>
          </cell>
          <cell r="D1230">
            <v>1.4</v>
          </cell>
          <cell r="E1230" t="str">
            <v>인</v>
          </cell>
          <cell r="G1230">
            <v>28487</v>
          </cell>
          <cell r="H1230">
            <v>39881</v>
          </cell>
        </row>
        <row r="1231">
          <cell r="A1231" t="str">
            <v/>
          </cell>
          <cell r="B1231" t="str">
            <v>괘    서</v>
          </cell>
          <cell r="C1231" t="str">
            <v>마   킹   공</v>
          </cell>
          <cell r="D1231">
            <v>2.8</v>
          </cell>
          <cell r="E1231" t="str">
            <v>인</v>
          </cell>
          <cell r="G1231">
            <v>26924</v>
          </cell>
          <cell r="H1231">
            <v>75387</v>
          </cell>
        </row>
        <row r="1232">
          <cell r="A1232" t="str">
            <v/>
          </cell>
          <cell r="B1232" t="str">
            <v>절    단</v>
          </cell>
          <cell r="C1232" t="str">
            <v>절   단   공</v>
          </cell>
          <cell r="D1232">
            <v>0.52</v>
          </cell>
          <cell r="E1232" t="str">
            <v>인</v>
          </cell>
          <cell r="G1232">
            <v>65881</v>
          </cell>
          <cell r="H1232">
            <v>34258</v>
          </cell>
        </row>
        <row r="1234">
          <cell r="A1234" t="str">
            <v>단재가공 괘서</v>
          </cell>
          <cell r="C1234" t="str">
            <v>마   킹   공</v>
          </cell>
          <cell r="D1234">
            <v>2.8</v>
          </cell>
          <cell r="E1234" t="str">
            <v>인</v>
          </cell>
          <cell r="G1234">
            <v>26250</v>
          </cell>
          <cell r="H1234">
            <v>73500</v>
          </cell>
        </row>
        <row r="1235">
          <cell r="A1235" t="str">
            <v/>
          </cell>
          <cell r="B1235" t="str">
            <v>절    단</v>
          </cell>
          <cell r="C1235" t="str">
            <v>산소 절단공</v>
          </cell>
          <cell r="D1235">
            <v>0.26</v>
          </cell>
          <cell r="E1235" t="str">
            <v>인</v>
          </cell>
          <cell r="G1235">
            <v>31794</v>
          </cell>
          <cell r="H1235">
            <v>8266</v>
          </cell>
        </row>
        <row r="1236">
          <cell r="C1236" t="str">
            <v>프랜트기계설치공</v>
          </cell>
          <cell r="D1236">
            <v>2.2999999999999998</v>
          </cell>
          <cell r="E1236" t="str">
            <v>인</v>
          </cell>
          <cell r="G1236">
            <v>80805</v>
          </cell>
          <cell r="H1236">
            <v>185851</v>
          </cell>
        </row>
        <row r="1237">
          <cell r="B1237" t="str">
            <v>EDGE가공</v>
          </cell>
          <cell r="C1237" t="str">
            <v>산소 절단공</v>
          </cell>
          <cell r="D1237">
            <v>1.1000000000000001</v>
          </cell>
          <cell r="E1237" t="str">
            <v>인</v>
          </cell>
          <cell r="G1237">
            <v>31794</v>
          </cell>
          <cell r="H1237">
            <v>34973</v>
          </cell>
        </row>
        <row r="1238">
          <cell r="A1238" t="str">
            <v/>
          </cell>
          <cell r="B1238" t="str">
            <v>용    접</v>
          </cell>
          <cell r="C1238" t="str">
            <v>프랜트 용접공</v>
          </cell>
          <cell r="D1238">
            <v>0.78</v>
          </cell>
          <cell r="E1238" t="str">
            <v>인</v>
          </cell>
          <cell r="G1238">
            <v>95379</v>
          </cell>
          <cell r="H1238">
            <v>74395</v>
          </cell>
        </row>
        <row r="1240">
          <cell r="A1240" t="str">
            <v/>
          </cell>
          <cell r="B1240" t="str">
            <v>교    정</v>
          </cell>
          <cell r="C1240" t="str">
            <v>프랜트 제관공</v>
          </cell>
          <cell r="D1240">
            <v>0.75</v>
          </cell>
          <cell r="E1240" t="str">
            <v>인</v>
          </cell>
          <cell r="G1240">
            <v>81966</v>
          </cell>
          <cell r="H1240">
            <v>61474</v>
          </cell>
        </row>
        <row r="1241">
          <cell r="B1241" t="str">
            <v>HOLING</v>
          </cell>
          <cell r="C1241" t="str">
            <v>프랜트 제관공</v>
          </cell>
          <cell r="D1241">
            <v>0.62</v>
          </cell>
          <cell r="E1241" t="str">
            <v>인</v>
          </cell>
          <cell r="G1241">
            <v>81966</v>
          </cell>
          <cell r="H1241">
            <v>50818</v>
          </cell>
        </row>
        <row r="1242">
          <cell r="A1242" t="str">
            <v>부분조립,취부조정</v>
          </cell>
          <cell r="C1242" t="str">
            <v>프랜트기계설치공</v>
          </cell>
          <cell r="D1242">
            <v>6.2</v>
          </cell>
          <cell r="E1242" t="str">
            <v>인</v>
          </cell>
          <cell r="G1242">
            <v>80805</v>
          </cell>
          <cell r="H1242">
            <v>500991</v>
          </cell>
        </row>
        <row r="1243">
          <cell r="A1243" t="str">
            <v/>
          </cell>
          <cell r="B1243" t="str">
            <v>용    접</v>
          </cell>
          <cell r="C1243" t="str">
            <v>프랜트 용접공</v>
          </cell>
          <cell r="D1243">
            <v>3.9</v>
          </cell>
          <cell r="E1243" t="str">
            <v>인</v>
          </cell>
          <cell r="G1243">
            <v>95379</v>
          </cell>
          <cell r="H1243">
            <v>371978</v>
          </cell>
        </row>
        <row r="1244">
          <cell r="A1244" t="str">
            <v/>
          </cell>
          <cell r="B1244" t="str">
            <v>교    정</v>
          </cell>
          <cell r="C1244" t="str">
            <v>프랜트 제관공</v>
          </cell>
          <cell r="D1244">
            <v>1.75</v>
          </cell>
          <cell r="E1244" t="str">
            <v>인</v>
          </cell>
          <cell r="G1244">
            <v>81966</v>
          </cell>
          <cell r="H1244">
            <v>143440</v>
          </cell>
        </row>
        <row r="1246">
          <cell r="A1246" t="str">
            <v>기 계 가 공</v>
          </cell>
          <cell r="C1246" t="str">
            <v>기   계   공</v>
          </cell>
          <cell r="D1246">
            <v>10</v>
          </cell>
          <cell r="E1246" t="str">
            <v>인</v>
          </cell>
          <cell r="G1246">
            <v>58906</v>
          </cell>
          <cell r="H1246">
            <v>589060</v>
          </cell>
        </row>
        <row r="1247">
          <cell r="A1247" t="str">
            <v>가 조 립,조 립</v>
          </cell>
          <cell r="C1247" t="str">
            <v>프랜트기계설치공</v>
          </cell>
          <cell r="D1247">
            <v>2</v>
          </cell>
          <cell r="E1247" t="str">
            <v>인</v>
          </cell>
          <cell r="G1247">
            <v>80805</v>
          </cell>
          <cell r="H1247">
            <v>161610</v>
          </cell>
        </row>
        <row r="1248">
          <cell r="A1248" t="str">
            <v/>
          </cell>
          <cell r="B1248" t="str">
            <v>해    체</v>
          </cell>
          <cell r="C1248" t="str">
            <v>프랜트기계설치공</v>
          </cell>
          <cell r="D1248">
            <v>1</v>
          </cell>
          <cell r="E1248" t="str">
            <v>인</v>
          </cell>
          <cell r="G1248">
            <v>80805</v>
          </cell>
          <cell r="H1248">
            <v>80805</v>
          </cell>
        </row>
        <row r="1249">
          <cell r="A1249" t="str">
            <v>운 반 조 작</v>
          </cell>
          <cell r="C1249" t="str">
            <v>특수 비계공</v>
          </cell>
          <cell r="D1249">
            <v>5</v>
          </cell>
          <cell r="E1249" t="str">
            <v>인</v>
          </cell>
          <cell r="G1249">
            <v>85884</v>
          </cell>
          <cell r="H1249">
            <v>429420</v>
          </cell>
        </row>
        <row r="1250">
          <cell r="A1250" t="str">
            <v>동 력 조 작</v>
          </cell>
          <cell r="C1250" t="str">
            <v>프랜트 전공</v>
          </cell>
          <cell r="D1250">
            <v>2</v>
          </cell>
          <cell r="E1250" t="str">
            <v>인</v>
          </cell>
          <cell r="G1250">
            <v>64285</v>
          </cell>
          <cell r="H1250">
            <v>128570</v>
          </cell>
        </row>
        <row r="1252">
          <cell r="A1252" t="str">
            <v xml:space="preserve">      보 조</v>
          </cell>
          <cell r="C1252" t="str">
            <v>특 별 인 부</v>
          </cell>
          <cell r="D1252">
            <v>2.5</v>
          </cell>
          <cell r="E1252" t="str">
            <v>인</v>
          </cell>
          <cell r="G1252">
            <v>57379</v>
          </cell>
          <cell r="H1252">
            <v>143447</v>
          </cell>
        </row>
        <row r="1253">
          <cell r="A1253" t="str">
            <v>종       별</v>
          </cell>
          <cell r="C1253" t="str">
            <v>재 료 또 는</v>
          </cell>
          <cell r="D1253" t="str">
            <v xml:space="preserve">원 수 </v>
          </cell>
          <cell r="E1253" t="str">
            <v>단 위</v>
          </cell>
          <cell r="F1253" t="str">
            <v>총   액</v>
          </cell>
          <cell r="G1253" t="str">
            <v>노   무   비</v>
          </cell>
          <cell r="I1253" t="str">
            <v>재   료   비</v>
          </cell>
          <cell r="K1253" t="str">
            <v>경      비</v>
          </cell>
          <cell r="M1253" t="str">
            <v>비   고</v>
          </cell>
        </row>
        <row r="1254">
          <cell r="C1254" t="str">
            <v xml:space="preserve">규       격 </v>
          </cell>
          <cell r="F1254" t="str">
            <v>금   액</v>
          </cell>
          <cell r="G1254" t="str">
            <v>단  가</v>
          </cell>
          <cell r="H1254" t="str">
            <v>금   액</v>
          </cell>
          <cell r="I1254" t="str">
            <v>단  가</v>
          </cell>
          <cell r="J1254" t="str">
            <v>금   액</v>
          </cell>
          <cell r="K1254" t="str">
            <v>단  가</v>
          </cell>
          <cell r="L1254" t="str">
            <v>금   액</v>
          </cell>
        </row>
        <row r="1255">
          <cell r="A1255" t="str">
            <v>검      사</v>
          </cell>
          <cell r="C1255" t="str">
            <v>노무비의 7%</v>
          </cell>
          <cell r="D1255" t="str">
            <v>1</v>
          </cell>
          <cell r="E1255" t="str">
            <v>식</v>
          </cell>
          <cell r="H1255">
            <v>282346</v>
          </cell>
        </row>
        <row r="1256">
          <cell r="E1256" t="str">
            <v/>
          </cell>
          <cell r="F1256" t="str">
            <v/>
          </cell>
          <cell r="H1256" t="str">
            <v/>
          </cell>
        </row>
        <row r="1257">
          <cell r="A1257" t="str">
            <v xml:space="preserve">       계</v>
          </cell>
          <cell r="F1257">
            <v>4315868</v>
          </cell>
          <cell r="H1257">
            <v>4315868</v>
          </cell>
        </row>
        <row r="1282">
          <cell r="E1282" t="str">
            <v/>
          </cell>
          <cell r="F1282" t="str">
            <v>RADIAL GATE GUIDE FRAME 제작 소모 자재비</v>
          </cell>
        </row>
        <row r="1283">
          <cell r="E1283" t="str">
            <v/>
          </cell>
        </row>
        <row r="1284">
          <cell r="A1284" t="str">
            <v>종       별</v>
          </cell>
          <cell r="C1284" t="str">
            <v>재 료 또 는</v>
          </cell>
          <cell r="D1284" t="str">
            <v xml:space="preserve">원 수 </v>
          </cell>
          <cell r="E1284" t="str">
            <v>단 위</v>
          </cell>
          <cell r="F1284" t="str">
            <v>총   액</v>
          </cell>
          <cell r="G1284" t="str">
            <v>노   무   비</v>
          </cell>
          <cell r="I1284" t="str">
            <v>재   료   비</v>
          </cell>
          <cell r="K1284" t="str">
            <v>경      비</v>
          </cell>
          <cell r="M1284" t="str">
            <v>비   고</v>
          </cell>
        </row>
        <row r="1285">
          <cell r="C1285" t="str">
            <v xml:space="preserve">규       격 </v>
          </cell>
          <cell r="F1285" t="str">
            <v>금   액</v>
          </cell>
          <cell r="G1285" t="str">
            <v>단  가</v>
          </cell>
          <cell r="H1285" t="str">
            <v>금   액</v>
          </cell>
          <cell r="I1285" t="str">
            <v>단  가</v>
          </cell>
          <cell r="J1285" t="str">
            <v>금   액</v>
          </cell>
          <cell r="K1285" t="str">
            <v>단  가</v>
          </cell>
          <cell r="L1285" t="str">
            <v>금   액</v>
          </cell>
        </row>
        <row r="1286">
          <cell r="A1286" t="str">
            <v>산       소</v>
          </cell>
          <cell r="C1286" t="str">
            <v>6,000L용</v>
          </cell>
          <cell r="D1286">
            <v>2.2000000000000002</v>
          </cell>
          <cell r="E1286" t="str">
            <v>병</v>
          </cell>
          <cell r="G1286" t="str">
            <v/>
          </cell>
          <cell r="I1286">
            <v>12000</v>
          </cell>
          <cell r="J1286">
            <v>26400</v>
          </cell>
        </row>
        <row r="1287">
          <cell r="A1287" t="str">
            <v>아 세 치 렌</v>
          </cell>
          <cell r="C1287" t="str">
            <v>2,100L용</v>
          </cell>
          <cell r="D1287">
            <v>1.6</v>
          </cell>
          <cell r="E1287" t="str">
            <v>병</v>
          </cell>
          <cell r="I1287">
            <v>25849</v>
          </cell>
          <cell r="J1287">
            <v>41358</v>
          </cell>
        </row>
        <row r="1288">
          <cell r="A1288" t="str">
            <v>함       석</v>
          </cell>
          <cell r="C1288" t="str">
            <v>#32 x 3' x 6'</v>
          </cell>
          <cell r="D1288">
            <v>1.7</v>
          </cell>
          <cell r="E1288" t="str">
            <v>매</v>
          </cell>
          <cell r="I1288">
            <v>2597</v>
          </cell>
          <cell r="J1288">
            <v>4414</v>
          </cell>
        </row>
        <row r="1289">
          <cell r="A1289" t="str">
            <v>용   접  봉</v>
          </cell>
          <cell r="C1289" t="str">
            <v>SS41+STS304,4M/M</v>
          </cell>
          <cell r="D1289">
            <v>22.5</v>
          </cell>
          <cell r="E1289" t="str">
            <v>KG</v>
          </cell>
          <cell r="I1289">
            <v>3360</v>
          </cell>
          <cell r="J1289">
            <v>75600</v>
          </cell>
        </row>
        <row r="1290">
          <cell r="A1290" t="str">
            <v>전       력</v>
          </cell>
          <cell r="D1290">
            <v>595</v>
          </cell>
          <cell r="E1290" t="str">
            <v>KWH</v>
          </cell>
          <cell r="I1290" t="str">
            <v/>
          </cell>
          <cell r="K1290">
            <v>61.6</v>
          </cell>
          <cell r="L1290">
            <v>36652</v>
          </cell>
        </row>
        <row r="1291">
          <cell r="A1291" t="str">
            <v/>
          </cell>
          <cell r="C1291" t="str">
            <v/>
          </cell>
          <cell r="D1291" t="str">
            <v/>
          </cell>
          <cell r="E1291" t="str">
            <v/>
          </cell>
          <cell r="I1291" t="str">
            <v/>
          </cell>
          <cell r="K1291" t="str">
            <v/>
          </cell>
        </row>
        <row r="1293">
          <cell r="L1293" t="str">
            <v/>
          </cell>
        </row>
        <row r="1294">
          <cell r="B1294" t="str">
            <v>계</v>
          </cell>
          <cell r="F1294">
            <v>184424</v>
          </cell>
          <cell r="J1294">
            <v>147772</v>
          </cell>
          <cell r="L1294">
            <v>36652</v>
          </cell>
        </row>
        <row r="1295">
          <cell r="F1295" t="str">
            <v/>
          </cell>
          <cell r="J1295" t="str">
            <v/>
          </cell>
          <cell r="L1295" t="str">
            <v/>
          </cell>
        </row>
        <row r="1296">
          <cell r="F1296" t="str">
            <v/>
          </cell>
          <cell r="J1296" t="str">
            <v/>
          </cell>
          <cell r="L1296" t="str">
            <v/>
          </cell>
        </row>
        <row r="1297">
          <cell r="F1297" t="str">
            <v/>
          </cell>
          <cell r="J1297" t="str">
            <v/>
          </cell>
          <cell r="L1297" t="str">
            <v/>
          </cell>
        </row>
        <row r="1298">
          <cell r="F1298" t="str">
            <v/>
          </cell>
          <cell r="J1298" t="str">
            <v/>
          </cell>
          <cell r="L1298" t="str">
            <v/>
          </cell>
        </row>
        <row r="1299">
          <cell r="F1299" t="str">
            <v/>
          </cell>
          <cell r="J1299" t="str">
            <v/>
          </cell>
          <cell r="L1299" t="str">
            <v/>
          </cell>
        </row>
        <row r="1300">
          <cell r="F1300" t="str">
            <v/>
          </cell>
          <cell r="J1300" t="str">
            <v/>
          </cell>
          <cell r="L1300" t="str">
            <v/>
          </cell>
        </row>
        <row r="1301">
          <cell r="F1301" t="str">
            <v/>
          </cell>
          <cell r="J1301" t="str">
            <v/>
          </cell>
          <cell r="L1301" t="str">
            <v/>
          </cell>
        </row>
        <row r="1302">
          <cell r="F1302" t="str">
            <v/>
          </cell>
          <cell r="J1302" t="str">
            <v/>
          </cell>
          <cell r="L1302" t="str">
            <v/>
          </cell>
        </row>
        <row r="1303">
          <cell r="F1303" t="str">
            <v/>
          </cell>
          <cell r="J1303" t="str">
            <v/>
          </cell>
          <cell r="L1303" t="str">
            <v/>
          </cell>
        </row>
        <row r="1304">
          <cell r="F1304" t="str">
            <v/>
          </cell>
          <cell r="J1304" t="str">
            <v/>
          </cell>
          <cell r="L1304" t="str">
            <v/>
          </cell>
        </row>
        <row r="1305">
          <cell r="F1305" t="str">
            <v/>
          </cell>
          <cell r="J1305" t="str">
            <v/>
          </cell>
          <cell r="L1305" t="str">
            <v/>
          </cell>
        </row>
        <row r="1306">
          <cell r="F1306" t="str">
            <v/>
          </cell>
          <cell r="J1306" t="str">
            <v/>
          </cell>
          <cell r="L1306" t="str">
            <v/>
          </cell>
        </row>
        <row r="1307">
          <cell r="F1307" t="str">
            <v/>
          </cell>
          <cell r="J1307" t="str">
            <v/>
          </cell>
          <cell r="L1307" t="str">
            <v/>
          </cell>
        </row>
        <row r="1308">
          <cell r="F1308" t="str">
            <v/>
          </cell>
          <cell r="J1308" t="str">
            <v/>
          </cell>
          <cell r="L1308" t="str">
            <v/>
          </cell>
        </row>
        <row r="1309">
          <cell r="F1309" t="str">
            <v/>
          </cell>
          <cell r="J1309" t="str">
            <v/>
          </cell>
          <cell r="L1309" t="str">
            <v/>
          </cell>
        </row>
        <row r="1310">
          <cell r="F1310" t="str">
            <v/>
          </cell>
          <cell r="J1310" t="str">
            <v/>
          </cell>
          <cell r="L1310" t="str">
            <v/>
          </cell>
        </row>
        <row r="1311">
          <cell r="E1311" t="str">
            <v/>
          </cell>
          <cell r="F1311" t="str">
            <v>RADIAL GATE ANCHORAGE 제작 인건비</v>
          </cell>
        </row>
        <row r="1312">
          <cell r="E1312" t="str">
            <v/>
          </cell>
        </row>
        <row r="1313">
          <cell r="A1313" t="str">
            <v>종       별</v>
          </cell>
          <cell r="C1313" t="str">
            <v>재 료 또 는</v>
          </cell>
          <cell r="D1313" t="str">
            <v xml:space="preserve">원 수 </v>
          </cell>
          <cell r="E1313" t="str">
            <v>단 위</v>
          </cell>
          <cell r="F1313" t="str">
            <v>총   액</v>
          </cell>
          <cell r="G1313" t="str">
            <v>노   무   비</v>
          </cell>
          <cell r="I1313" t="str">
            <v>재   료   비</v>
          </cell>
          <cell r="K1313" t="str">
            <v>경      비</v>
          </cell>
          <cell r="M1313" t="str">
            <v>비   고</v>
          </cell>
        </row>
        <row r="1314">
          <cell r="C1314" t="str">
            <v xml:space="preserve">규       격 </v>
          </cell>
          <cell r="F1314" t="str">
            <v>금   액</v>
          </cell>
          <cell r="G1314" t="str">
            <v>단  가</v>
          </cell>
          <cell r="H1314" t="str">
            <v>금   액</v>
          </cell>
          <cell r="I1314" t="str">
            <v>단  가</v>
          </cell>
          <cell r="J1314" t="str">
            <v>금   액</v>
          </cell>
          <cell r="K1314" t="str">
            <v>단  가</v>
          </cell>
          <cell r="L1314" t="str">
            <v>금   액</v>
          </cell>
        </row>
        <row r="1315">
          <cell r="A1315" t="str">
            <v>기 술 관 리</v>
          </cell>
          <cell r="C1315" t="str">
            <v>기계기사1급</v>
          </cell>
          <cell r="D1315">
            <v>1.6</v>
          </cell>
          <cell r="E1315" t="str">
            <v>인</v>
          </cell>
          <cell r="G1315">
            <v>97488</v>
          </cell>
          <cell r="H1315">
            <v>155980</v>
          </cell>
        </row>
        <row r="1316">
          <cell r="A1316" t="str">
            <v>재료 절단 사도</v>
          </cell>
          <cell r="C1316" t="str">
            <v>제   도   공</v>
          </cell>
          <cell r="D1316">
            <v>0.5</v>
          </cell>
          <cell r="E1316" t="str">
            <v>인</v>
          </cell>
          <cell r="G1316">
            <v>32747</v>
          </cell>
          <cell r="H1316">
            <v>16373</v>
          </cell>
        </row>
        <row r="1317">
          <cell r="A1317" t="str">
            <v/>
          </cell>
          <cell r="B1317" t="str">
            <v>현    도</v>
          </cell>
          <cell r="C1317" t="str">
            <v>현   도   공</v>
          </cell>
          <cell r="D1317">
            <v>0.2</v>
          </cell>
          <cell r="E1317" t="str">
            <v>인</v>
          </cell>
          <cell r="G1317">
            <v>28487</v>
          </cell>
          <cell r="H1317">
            <v>5697</v>
          </cell>
        </row>
        <row r="1318">
          <cell r="A1318" t="str">
            <v/>
          </cell>
          <cell r="B1318" t="str">
            <v>괘    서</v>
          </cell>
          <cell r="C1318" t="str">
            <v>마   킹   공</v>
          </cell>
          <cell r="D1318">
            <v>1.3</v>
          </cell>
          <cell r="E1318" t="str">
            <v>인</v>
          </cell>
          <cell r="G1318">
            <v>26924</v>
          </cell>
          <cell r="H1318">
            <v>35001</v>
          </cell>
        </row>
        <row r="1319">
          <cell r="B1319" t="str">
            <v>절    단</v>
          </cell>
          <cell r="C1319" t="str">
            <v>절   단   공</v>
          </cell>
          <cell r="D1319">
            <v>0.28000000000000003</v>
          </cell>
          <cell r="E1319" t="str">
            <v>인</v>
          </cell>
          <cell r="G1319">
            <v>65881</v>
          </cell>
          <cell r="H1319">
            <v>18446</v>
          </cell>
        </row>
        <row r="1321">
          <cell r="A1321" t="str">
            <v/>
          </cell>
          <cell r="B1321" t="str">
            <v>교    정</v>
          </cell>
          <cell r="C1321" t="str">
            <v>프랜트 제관공</v>
          </cell>
          <cell r="D1321">
            <v>0.5</v>
          </cell>
          <cell r="E1321" t="str">
            <v>인</v>
          </cell>
          <cell r="G1321">
            <v>81966</v>
          </cell>
          <cell r="H1321">
            <v>40983</v>
          </cell>
        </row>
        <row r="1322">
          <cell r="A1322" t="str">
            <v>단재가공 괘서</v>
          </cell>
          <cell r="C1322" t="str">
            <v>마   킹   공</v>
          </cell>
          <cell r="D1322">
            <v>1.3</v>
          </cell>
          <cell r="E1322" t="str">
            <v>인</v>
          </cell>
          <cell r="G1322">
            <v>26924</v>
          </cell>
          <cell r="H1322">
            <v>35001</v>
          </cell>
        </row>
        <row r="1323">
          <cell r="A1323" t="str">
            <v/>
          </cell>
          <cell r="B1323" t="str">
            <v>절    단</v>
          </cell>
          <cell r="C1323" t="str">
            <v>절   단   공</v>
          </cell>
          <cell r="D1323">
            <v>0.14000000000000001</v>
          </cell>
          <cell r="E1323" t="str">
            <v>인</v>
          </cell>
          <cell r="G1323">
            <v>65881</v>
          </cell>
          <cell r="H1323">
            <v>9223</v>
          </cell>
        </row>
        <row r="1324">
          <cell r="A1324" t="str">
            <v>EDGE     가공</v>
          </cell>
          <cell r="C1324" t="str">
            <v>산 소 절 단 공</v>
          </cell>
          <cell r="D1324">
            <v>0.14000000000000001</v>
          </cell>
          <cell r="E1324" t="str">
            <v>인</v>
          </cell>
          <cell r="G1324">
            <v>31794</v>
          </cell>
          <cell r="H1324">
            <v>4451</v>
          </cell>
        </row>
        <row r="1325">
          <cell r="A1325" t="str">
            <v/>
          </cell>
          <cell r="B1325" t="str">
            <v>용    접</v>
          </cell>
          <cell r="C1325" t="str">
            <v>프랜트 용접공</v>
          </cell>
          <cell r="D1325">
            <v>1</v>
          </cell>
          <cell r="E1325" t="str">
            <v>인</v>
          </cell>
          <cell r="G1325">
            <v>95379</v>
          </cell>
          <cell r="H1325">
            <v>95379</v>
          </cell>
        </row>
        <row r="1327">
          <cell r="B1327" t="str">
            <v>교    정</v>
          </cell>
          <cell r="C1327" t="str">
            <v>프랜트 제관공</v>
          </cell>
          <cell r="D1327">
            <v>0.75</v>
          </cell>
          <cell r="E1327" t="str">
            <v>인</v>
          </cell>
          <cell r="G1327">
            <v>81966</v>
          </cell>
          <cell r="H1327">
            <v>61474</v>
          </cell>
          <cell r="M1327" t="str">
            <v/>
          </cell>
        </row>
        <row r="1328">
          <cell r="A1328" t="str">
            <v>HOLING</v>
          </cell>
          <cell r="C1328" t="str">
            <v>프랜트 제관공</v>
          </cell>
          <cell r="D1328">
            <v>0.37</v>
          </cell>
          <cell r="E1328" t="str">
            <v>인</v>
          </cell>
          <cell r="G1328">
            <v>81966</v>
          </cell>
          <cell r="H1328">
            <v>30327</v>
          </cell>
        </row>
        <row r="1329">
          <cell r="A1329" t="str">
            <v>부분조립취부조정</v>
          </cell>
          <cell r="C1329" t="str">
            <v>프랜트기계설치공</v>
          </cell>
          <cell r="D1329">
            <v>2.5</v>
          </cell>
          <cell r="E1329" t="str">
            <v>인</v>
          </cell>
          <cell r="G1329">
            <v>80805</v>
          </cell>
          <cell r="H1329">
            <v>202012</v>
          </cell>
        </row>
        <row r="1330">
          <cell r="B1330" t="str">
            <v>용    접</v>
          </cell>
          <cell r="C1330" t="str">
            <v>프랜트 용접공</v>
          </cell>
          <cell r="D1330">
            <v>6.8</v>
          </cell>
          <cell r="E1330" t="str">
            <v>인</v>
          </cell>
          <cell r="G1330">
            <v>95379</v>
          </cell>
          <cell r="H1330">
            <v>648577</v>
          </cell>
        </row>
        <row r="1331">
          <cell r="B1331" t="str">
            <v>절    단</v>
          </cell>
          <cell r="C1331" t="str">
            <v>산 소 절 단 공</v>
          </cell>
          <cell r="D1331">
            <v>0.08</v>
          </cell>
          <cell r="E1331" t="str">
            <v>인</v>
          </cell>
          <cell r="G1331">
            <v>31794</v>
          </cell>
          <cell r="H1331">
            <v>2543</v>
          </cell>
        </row>
        <row r="1332">
          <cell r="E1332" t="str">
            <v/>
          </cell>
        </row>
        <row r="1333">
          <cell r="A1333" t="str">
            <v>부분조립 수정</v>
          </cell>
          <cell r="C1333" t="str">
            <v>프랜트 제관공</v>
          </cell>
          <cell r="D1333">
            <v>1.75</v>
          </cell>
          <cell r="E1333" t="str">
            <v>인</v>
          </cell>
          <cell r="G1333">
            <v>81966</v>
          </cell>
          <cell r="H1333">
            <v>143440</v>
          </cell>
        </row>
        <row r="1334">
          <cell r="A1334" t="str">
            <v>GRINDING</v>
          </cell>
          <cell r="C1334" t="str">
            <v>프랜트 제관공</v>
          </cell>
          <cell r="D1334">
            <v>1.5</v>
          </cell>
          <cell r="E1334" t="str">
            <v>인</v>
          </cell>
          <cell r="G1334">
            <v>81966</v>
          </cell>
          <cell r="H1334">
            <v>122949</v>
          </cell>
        </row>
        <row r="1335">
          <cell r="C1335" t="str">
            <v>연 마 공 (기계)</v>
          </cell>
          <cell r="D1335">
            <v>0.13</v>
          </cell>
          <cell r="E1335" t="str">
            <v>인</v>
          </cell>
          <cell r="G1335">
            <v>26032</v>
          </cell>
          <cell r="H1335">
            <v>3384</v>
          </cell>
        </row>
        <row r="1336">
          <cell r="A1336" t="str">
            <v>가 조 립 조립</v>
          </cell>
          <cell r="C1336" t="str">
            <v>프랜트기계설치공</v>
          </cell>
          <cell r="D1336">
            <v>2</v>
          </cell>
          <cell r="E1336" t="str">
            <v>인</v>
          </cell>
          <cell r="G1336">
            <v>80805</v>
          </cell>
          <cell r="H1336">
            <v>161610</v>
          </cell>
        </row>
        <row r="1337">
          <cell r="B1337" t="str">
            <v>해    체</v>
          </cell>
          <cell r="C1337" t="str">
            <v>프랜트기계설치공</v>
          </cell>
          <cell r="D1337">
            <v>1</v>
          </cell>
          <cell r="E1337" t="str">
            <v>인</v>
          </cell>
          <cell r="G1337">
            <v>80805</v>
          </cell>
          <cell r="H1337">
            <v>80805</v>
          </cell>
        </row>
        <row r="1338">
          <cell r="E1338" t="str">
            <v/>
          </cell>
        </row>
        <row r="1339">
          <cell r="A1339" t="str">
            <v>운 반 조 작</v>
          </cell>
          <cell r="C1339" t="str">
            <v>특 수 비 계 공</v>
          </cell>
          <cell r="D1339">
            <v>3.3</v>
          </cell>
          <cell r="E1339" t="str">
            <v>인</v>
          </cell>
          <cell r="G1339">
            <v>85884</v>
          </cell>
          <cell r="H1339">
            <v>283417</v>
          </cell>
        </row>
        <row r="1340">
          <cell r="A1340" t="str">
            <v>종       별</v>
          </cell>
          <cell r="C1340" t="str">
            <v>재 료 또 는</v>
          </cell>
          <cell r="D1340" t="str">
            <v xml:space="preserve">원 수 </v>
          </cell>
          <cell r="E1340" t="str">
            <v>단 위</v>
          </cell>
          <cell r="F1340" t="str">
            <v>총   액</v>
          </cell>
          <cell r="G1340" t="str">
            <v>노   무   비</v>
          </cell>
          <cell r="I1340" t="str">
            <v>재   료   비</v>
          </cell>
          <cell r="K1340" t="str">
            <v>경      비</v>
          </cell>
          <cell r="M1340" t="str">
            <v>비   고</v>
          </cell>
        </row>
        <row r="1341">
          <cell r="C1341" t="str">
            <v xml:space="preserve">규       격 </v>
          </cell>
          <cell r="F1341" t="str">
            <v>금   액</v>
          </cell>
          <cell r="G1341" t="str">
            <v>단  가</v>
          </cell>
          <cell r="H1341" t="str">
            <v>금   액</v>
          </cell>
          <cell r="I1341" t="str">
            <v>단  가</v>
          </cell>
          <cell r="J1341" t="str">
            <v>금   액</v>
          </cell>
          <cell r="K1341" t="str">
            <v>단  가</v>
          </cell>
          <cell r="L1341" t="str">
            <v>금   액</v>
          </cell>
        </row>
        <row r="1342">
          <cell r="A1342" t="str">
            <v>동 력 조 작</v>
          </cell>
          <cell r="C1342" t="str">
            <v>프 랜 트 전 공</v>
          </cell>
          <cell r="D1342">
            <v>0.66</v>
          </cell>
          <cell r="E1342" t="str">
            <v>인</v>
          </cell>
          <cell r="G1342">
            <v>64285</v>
          </cell>
          <cell r="H1342">
            <v>42428</v>
          </cell>
        </row>
        <row r="1343">
          <cell r="B1343" t="str">
            <v xml:space="preserve">보    조  </v>
          </cell>
          <cell r="C1343" t="str">
            <v>특 별 인 부</v>
          </cell>
          <cell r="D1343">
            <v>14.3</v>
          </cell>
          <cell r="E1343" t="str">
            <v>인</v>
          </cell>
          <cell r="G1343">
            <v>57379</v>
          </cell>
          <cell r="H1343">
            <v>820519</v>
          </cell>
        </row>
        <row r="1344">
          <cell r="B1344" t="str">
            <v xml:space="preserve">검    사  </v>
          </cell>
          <cell r="C1344" t="str">
            <v>7 %</v>
          </cell>
          <cell r="D1344">
            <v>1</v>
          </cell>
          <cell r="E1344" t="str">
            <v>식</v>
          </cell>
          <cell r="H1344">
            <v>211401</v>
          </cell>
        </row>
        <row r="1346">
          <cell r="B1346" t="str">
            <v>계</v>
          </cell>
          <cell r="F1346">
            <v>3231420</v>
          </cell>
          <cell r="H1346">
            <v>3231420</v>
          </cell>
        </row>
        <row r="1369">
          <cell r="E1369" t="str">
            <v/>
          </cell>
          <cell r="F1369" t="str">
            <v>RADIAL GATE ANCHORAGE 제작 소모 자재비</v>
          </cell>
        </row>
        <row r="1370">
          <cell r="E1370" t="str">
            <v/>
          </cell>
        </row>
        <row r="1371">
          <cell r="A1371" t="str">
            <v>종       별</v>
          </cell>
          <cell r="C1371" t="str">
            <v>재 료 또 는</v>
          </cell>
          <cell r="D1371" t="str">
            <v xml:space="preserve">원 수 </v>
          </cell>
          <cell r="E1371" t="str">
            <v>단 위</v>
          </cell>
          <cell r="F1371" t="str">
            <v>총   액</v>
          </cell>
          <cell r="G1371" t="str">
            <v>노   무   비</v>
          </cell>
          <cell r="I1371" t="str">
            <v>재   료   비</v>
          </cell>
          <cell r="K1371" t="str">
            <v>경      비</v>
          </cell>
          <cell r="M1371" t="str">
            <v>비   고</v>
          </cell>
        </row>
        <row r="1372">
          <cell r="C1372" t="str">
            <v xml:space="preserve">규       격 </v>
          </cell>
          <cell r="F1372" t="str">
            <v>금   액</v>
          </cell>
          <cell r="G1372" t="str">
            <v>단  가</v>
          </cell>
          <cell r="H1372" t="str">
            <v>금   액</v>
          </cell>
          <cell r="I1372" t="str">
            <v>단  가</v>
          </cell>
          <cell r="J1372" t="str">
            <v>금   액</v>
          </cell>
          <cell r="K1372" t="str">
            <v>단  가</v>
          </cell>
          <cell r="L1372" t="str">
            <v>금   액</v>
          </cell>
        </row>
        <row r="1373">
          <cell r="A1373" t="str">
            <v>산       소</v>
          </cell>
          <cell r="C1373" t="str">
            <v>6,000L용</v>
          </cell>
          <cell r="D1373">
            <v>2.2000000000000002</v>
          </cell>
          <cell r="E1373" t="str">
            <v>병</v>
          </cell>
          <cell r="G1373" t="str">
            <v/>
          </cell>
          <cell r="I1373">
            <v>12000</v>
          </cell>
          <cell r="J1373">
            <v>26400</v>
          </cell>
        </row>
        <row r="1374">
          <cell r="A1374" t="str">
            <v>아 세 치 렌</v>
          </cell>
          <cell r="C1374" t="str">
            <v>2,100L용</v>
          </cell>
          <cell r="D1374">
            <v>1.5</v>
          </cell>
          <cell r="E1374" t="str">
            <v>병</v>
          </cell>
          <cell r="I1374">
            <v>25849</v>
          </cell>
          <cell r="J1374">
            <v>38773</v>
          </cell>
        </row>
        <row r="1375">
          <cell r="A1375" t="str">
            <v>함       석</v>
          </cell>
          <cell r="C1375" t="str">
            <v>#32 x 3' x 6'</v>
          </cell>
          <cell r="D1375">
            <v>1.2</v>
          </cell>
          <cell r="E1375" t="str">
            <v>매</v>
          </cell>
          <cell r="I1375">
            <v>2597</v>
          </cell>
          <cell r="J1375">
            <v>3116</v>
          </cell>
        </row>
        <row r="1376">
          <cell r="A1376" t="str">
            <v>용   접  봉</v>
          </cell>
          <cell r="C1376" t="str">
            <v>SS400, 4M/Mx350L</v>
          </cell>
          <cell r="D1376">
            <v>30.5</v>
          </cell>
          <cell r="E1376" t="str">
            <v>KG</v>
          </cell>
          <cell r="I1376">
            <v>1260</v>
          </cell>
          <cell r="J1376">
            <v>38430</v>
          </cell>
        </row>
        <row r="1377">
          <cell r="A1377" t="str">
            <v>전       력</v>
          </cell>
          <cell r="D1377">
            <v>420</v>
          </cell>
          <cell r="E1377" t="str">
            <v>KWH</v>
          </cell>
          <cell r="K1377">
            <v>61.6</v>
          </cell>
          <cell r="L1377">
            <v>25872</v>
          </cell>
        </row>
        <row r="1378">
          <cell r="A1378" t="str">
            <v>그라인다돌</v>
          </cell>
          <cell r="C1378" t="str">
            <v>300m/mΦ</v>
          </cell>
          <cell r="D1378">
            <v>0.33</v>
          </cell>
          <cell r="E1378" t="str">
            <v>개</v>
          </cell>
          <cell r="I1378">
            <v>3380</v>
          </cell>
          <cell r="J1378">
            <v>1115</v>
          </cell>
          <cell r="K1378" t="str">
            <v/>
          </cell>
        </row>
        <row r="1380">
          <cell r="B1380" t="str">
            <v>계</v>
          </cell>
          <cell r="F1380">
            <v>133706</v>
          </cell>
          <cell r="J1380">
            <v>107834</v>
          </cell>
          <cell r="L1380">
            <v>25872</v>
          </cell>
        </row>
        <row r="1398">
          <cell r="E1398" t="str">
            <v/>
          </cell>
          <cell r="F1398" t="str">
            <v>RADIAL GATE LEAF 설치 인건비</v>
          </cell>
        </row>
        <row r="1399">
          <cell r="E1399" t="str">
            <v/>
          </cell>
        </row>
        <row r="1400">
          <cell r="A1400" t="str">
            <v>종       별</v>
          </cell>
          <cell r="C1400" t="str">
            <v>재 료 또 는</v>
          </cell>
          <cell r="D1400" t="str">
            <v xml:space="preserve">원 수 </v>
          </cell>
          <cell r="E1400" t="str">
            <v>단 위</v>
          </cell>
          <cell r="F1400" t="str">
            <v>총   액</v>
          </cell>
          <cell r="G1400" t="str">
            <v>노   무   비</v>
          </cell>
          <cell r="I1400" t="str">
            <v>재   료   비</v>
          </cell>
          <cell r="K1400" t="str">
            <v>경      비</v>
          </cell>
          <cell r="M1400" t="str">
            <v>비   고</v>
          </cell>
        </row>
        <row r="1401">
          <cell r="C1401" t="str">
            <v xml:space="preserve">규       격 </v>
          </cell>
          <cell r="F1401" t="str">
            <v>금   액</v>
          </cell>
          <cell r="G1401" t="str">
            <v>단  가</v>
          </cell>
          <cell r="H1401" t="str">
            <v>금   액</v>
          </cell>
          <cell r="I1401" t="str">
            <v>단  가</v>
          </cell>
          <cell r="J1401" t="str">
            <v>금   액</v>
          </cell>
          <cell r="K1401" t="str">
            <v>단  가</v>
          </cell>
          <cell r="L1401" t="str">
            <v>금   액</v>
          </cell>
        </row>
        <row r="1402">
          <cell r="A1402" t="str">
            <v>기술관리</v>
          </cell>
          <cell r="C1402" t="str">
            <v>기계기사1급</v>
          </cell>
          <cell r="D1402">
            <v>0.5</v>
          </cell>
          <cell r="E1402" t="str">
            <v>인</v>
          </cell>
          <cell r="G1402">
            <v>97488</v>
          </cell>
          <cell r="H1402">
            <v>48744</v>
          </cell>
        </row>
        <row r="1403">
          <cell r="A1403" t="str">
            <v>현 장 교 정</v>
          </cell>
          <cell r="C1403" t="str">
            <v>프랜트 제관공</v>
          </cell>
          <cell r="D1403">
            <v>1.034</v>
          </cell>
          <cell r="E1403" t="str">
            <v>인</v>
          </cell>
          <cell r="G1403">
            <v>81966</v>
          </cell>
          <cell r="H1403">
            <v>84752</v>
          </cell>
        </row>
        <row r="1404">
          <cell r="A1404" t="str">
            <v/>
          </cell>
          <cell r="C1404" t="str">
            <v>비   계   공</v>
          </cell>
          <cell r="D1404">
            <v>0.51700000000000002</v>
          </cell>
          <cell r="E1404" t="str">
            <v>인</v>
          </cell>
          <cell r="G1404">
            <v>79467</v>
          </cell>
          <cell r="H1404">
            <v>41084</v>
          </cell>
        </row>
        <row r="1405">
          <cell r="A1405" t="str">
            <v>소운반 조작</v>
          </cell>
          <cell r="C1405" t="str">
            <v>비   계   공</v>
          </cell>
          <cell r="D1405">
            <v>2.2999999999999998</v>
          </cell>
          <cell r="E1405" t="str">
            <v>인</v>
          </cell>
          <cell r="G1405">
            <v>79467</v>
          </cell>
          <cell r="H1405">
            <v>182774</v>
          </cell>
        </row>
        <row r="1406">
          <cell r="A1406" t="str">
            <v/>
          </cell>
          <cell r="C1406" t="str">
            <v>프랜트기계설치공</v>
          </cell>
          <cell r="D1406">
            <v>0.91</v>
          </cell>
          <cell r="E1406" t="str">
            <v>인</v>
          </cell>
          <cell r="G1406">
            <v>80805</v>
          </cell>
          <cell r="H1406">
            <v>73532</v>
          </cell>
        </row>
        <row r="1408">
          <cell r="A1408" t="str">
            <v>조 립 조 정</v>
          </cell>
          <cell r="C1408" t="str">
            <v>비   계   공</v>
          </cell>
          <cell r="D1408">
            <v>1.46</v>
          </cell>
          <cell r="E1408" t="str">
            <v>인</v>
          </cell>
          <cell r="G1408">
            <v>79467</v>
          </cell>
          <cell r="H1408">
            <v>116021</v>
          </cell>
        </row>
        <row r="1409">
          <cell r="C1409" t="str">
            <v>프랜트 제관공</v>
          </cell>
          <cell r="D1409">
            <v>4.92</v>
          </cell>
          <cell r="E1409" t="str">
            <v>인</v>
          </cell>
          <cell r="G1409">
            <v>81966</v>
          </cell>
          <cell r="H1409">
            <v>403272</v>
          </cell>
        </row>
        <row r="1410">
          <cell r="C1410" t="str">
            <v>측   량   사</v>
          </cell>
          <cell r="D1410">
            <v>0.41</v>
          </cell>
          <cell r="E1410" t="str">
            <v>인</v>
          </cell>
          <cell r="G1410">
            <v>58506</v>
          </cell>
          <cell r="H1410">
            <v>23987</v>
          </cell>
        </row>
        <row r="1411">
          <cell r="A1411" t="str">
            <v>용      접</v>
          </cell>
          <cell r="C1411" t="str">
            <v>프랜트 용접공</v>
          </cell>
          <cell r="D1411">
            <v>0.81</v>
          </cell>
          <cell r="E1411" t="str">
            <v>인</v>
          </cell>
          <cell r="G1411">
            <v>95379</v>
          </cell>
          <cell r="H1411">
            <v>77256</v>
          </cell>
        </row>
        <row r="1412">
          <cell r="C1412" t="str">
            <v>프랜트 제관공</v>
          </cell>
          <cell r="D1412">
            <v>0.215</v>
          </cell>
          <cell r="E1412" t="str">
            <v>인</v>
          </cell>
          <cell r="G1412">
            <v>81966</v>
          </cell>
          <cell r="H1412">
            <v>17622</v>
          </cell>
        </row>
        <row r="1414">
          <cell r="A1414" t="str">
            <v>전 원 배 선</v>
          </cell>
          <cell r="C1414" t="str">
            <v>프랜트 전공</v>
          </cell>
          <cell r="D1414">
            <v>0.31</v>
          </cell>
          <cell r="E1414" t="str">
            <v>인</v>
          </cell>
          <cell r="G1414">
            <v>64285</v>
          </cell>
          <cell r="H1414">
            <v>19928</v>
          </cell>
        </row>
        <row r="1415">
          <cell r="A1415" t="str">
            <v>검사 및 교정</v>
          </cell>
          <cell r="C1415" t="str">
            <v>기술관리</v>
          </cell>
          <cell r="D1415" t="str">
            <v>1</v>
          </cell>
          <cell r="E1415" t="str">
            <v>식</v>
          </cell>
          <cell r="H1415">
            <v>104022</v>
          </cell>
        </row>
        <row r="1416">
          <cell r="C1416" t="str">
            <v>를 제외한 10%</v>
          </cell>
        </row>
        <row r="1419">
          <cell r="A1419" t="str">
            <v xml:space="preserve">      계  </v>
          </cell>
          <cell r="F1419">
            <v>1192994</v>
          </cell>
          <cell r="H1419">
            <v>1192994</v>
          </cell>
        </row>
        <row r="1427">
          <cell r="E1427" t="str">
            <v/>
          </cell>
          <cell r="F1427" t="str">
            <v>RADIAL GATE 설치 사용장비 경비</v>
          </cell>
        </row>
        <row r="1428">
          <cell r="E1428" t="str">
            <v/>
          </cell>
        </row>
        <row r="1429">
          <cell r="A1429" t="str">
            <v>종       별</v>
          </cell>
          <cell r="C1429" t="str">
            <v>재 료 또 는</v>
          </cell>
          <cell r="D1429" t="str">
            <v xml:space="preserve">원 수 </v>
          </cell>
          <cell r="E1429" t="str">
            <v>단 위</v>
          </cell>
          <cell r="F1429" t="str">
            <v>총   액</v>
          </cell>
          <cell r="G1429" t="str">
            <v>노   무   비</v>
          </cell>
          <cell r="I1429" t="str">
            <v>재   료   비</v>
          </cell>
          <cell r="K1429" t="str">
            <v>경      비</v>
          </cell>
          <cell r="M1429" t="str">
            <v>비   고</v>
          </cell>
        </row>
        <row r="1430">
          <cell r="C1430" t="str">
            <v xml:space="preserve">규       격 </v>
          </cell>
          <cell r="F1430" t="str">
            <v>금   액</v>
          </cell>
          <cell r="G1430" t="str">
            <v>단  가</v>
          </cell>
          <cell r="H1430" t="str">
            <v>금   액</v>
          </cell>
          <cell r="I1430" t="str">
            <v>단  가</v>
          </cell>
          <cell r="J1430" t="str">
            <v>금   액</v>
          </cell>
          <cell r="K1430" t="str">
            <v>단  가</v>
          </cell>
          <cell r="L1430" t="str">
            <v>금   액</v>
          </cell>
        </row>
        <row r="1432">
          <cell r="A1432" t="str">
            <v>A.C WELDER</v>
          </cell>
          <cell r="C1432" t="str">
            <v>10KVA</v>
          </cell>
          <cell r="D1432">
            <v>8</v>
          </cell>
          <cell r="E1432" t="str">
            <v>Hr</v>
          </cell>
          <cell r="K1432">
            <v>155</v>
          </cell>
          <cell r="L1432">
            <v>1240</v>
          </cell>
        </row>
        <row r="1433">
          <cell r="A1433" t="str">
            <v>GAS CUTTING M/C</v>
          </cell>
          <cell r="C1433" t="str">
            <v>중 형</v>
          </cell>
          <cell r="D1433">
            <v>48</v>
          </cell>
          <cell r="E1433" t="str">
            <v>Hr</v>
          </cell>
          <cell r="G1433">
            <v>3974</v>
          </cell>
          <cell r="H1433">
            <v>190752</v>
          </cell>
          <cell r="K1433">
            <v>115</v>
          </cell>
          <cell r="L1433">
            <v>5520</v>
          </cell>
        </row>
        <row r="1434">
          <cell r="A1434" t="str">
            <v>GAS WELDER</v>
          </cell>
          <cell r="C1434" t="str">
            <v>중 형</v>
          </cell>
          <cell r="D1434">
            <v>24</v>
          </cell>
          <cell r="E1434" t="str">
            <v>Hr</v>
          </cell>
          <cell r="K1434">
            <v>115</v>
          </cell>
          <cell r="L1434">
            <v>2760</v>
          </cell>
        </row>
        <row r="1435">
          <cell r="A1435" t="str">
            <v>PORTABLE DRILL</v>
          </cell>
          <cell r="C1435" t="str">
            <v>1.5 HP</v>
          </cell>
          <cell r="D1435">
            <v>16</v>
          </cell>
          <cell r="E1435" t="str">
            <v>Hr</v>
          </cell>
          <cell r="K1435">
            <v>14</v>
          </cell>
          <cell r="L1435">
            <v>224</v>
          </cell>
        </row>
        <row r="1436">
          <cell r="A1436" t="str">
            <v>PORTABLE GRINDER</v>
          </cell>
          <cell r="C1436" t="str">
            <v>0.5 HP</v>
          </cell>
          <cell r="D1436">
            <v>48</v>
          </cell>
          <cell r="E1436" t="str">
            <v>Hr</v>
          </cell>
          <cell r="K1436">
            <v>22</v>
          </cell>
          <cell r="L1436">
            <v>1056</v>
          </cell>
        </row>
        <row r="1438">
          <cell r="A1438" t="str">
            <v>COMPRESSOR</v>
          </cell>
          <cell r="C1438" t="str">
            <v>7.1㎥/min</v>
          </cell>
          <cell r="D1438">
            <v>16</v>
          </cell>
          <cell r="E1438" t="str">
            <v>Hr</v>
          </cell>
          <cell r="G1438">
            <v>9681</v>
          </cell>
          <cell r="H1438">
            <v>154896</v>
          </cell>
          <cell r="I1438">
            <v>8779</v>
          </cell>
          <cell r="J1438">
            <v>140464</v>
          </cell>
          <cell r="K1438">
            <v>6250</v>
          </cell>
          <cell r="L1438">
            <v>100000</v>
          </cell>
        </row>
        <row r="1439">
          <cell r="A1439" t="str">
            <v>리프트 트럭</v>
          </cell>
          <cell r="C1439" t="str">
            <v>5 TON</v>
          </cell>
          <cell r="D1439">
            <v>8</v>
          </cell>
          <cell r="E1439" t="str">
            <v>Hr</v>
          </cell>
          <cell r="G1439">
            <v>9681</v>
          </cell>
          <cell r="H1439">
            <v>77448</v>
          </cell>
          <cell r="I1439">
            <v>5116.08</v>
          </cell>
          <cell r="J1439">
            <v>40928</v>
          </cell>
          <cell r="K1439">
            <v>4863</v>
          </cell>
          <cell r="L1439">
            <v>38904</v>
          </cell>
        </row>
        <row r="1440">
          <cell r="A1440" t="str">
            <v>TRUCK CRANE</v>
          </cell>
          <cell r="C1440" t="str">
            <v>40 TON</v>
          </cell>
          <cell r="D1440">
            <v>16</v>
          </cell>
          <cell r="E1440" t="str">
            <v>Hr</v>
          </cell>
          <cell r="G1440">
            <v>18615</v>
          </cell>
          <cell r="H1440">
            <v>297840</v>
          </cell>
          <cell r="I1440">
            <v>8730</v>
          </cell>
          <cell r="J1440">
            <v>139680</v>
          </cell>
          <cell r="K1440">
            <v>55621</v>
          </cell>
          <cell r="L1440">
            <v>889936</v>
          </cell>
        </row>
        <row r="1441">
          <cell r="A1441" t="str">
            <v>WINCH</v>
          </cell>
          <cell r="C1441" t="str">
            <v>50 HP</v>
          </cell>
          <cell r="D1441">
            <v>16</v>
          </cell>
          <cell r="E1441" t="str">
            <v>Hr</v>
          </cell>
          <cell r="G1441">
            <v>9235</v>
          </cell>
          <cell r="H1441">
            <v>147760</v>
          </cell>
          <cell r="K1441">
            <v>5209</v>
          </cell>
          <cell r="L1441">
            <v>83344</v>
          </cell>
        </row>
        <row r="1445">
          <cell r="B1445" t="str">
            <v xml:space="preserve"> 계</v>
          </cell>
          <cell r="F1445">
            <v>2312752</v>
          </cell>
          <cell r="H1445">
            <v>868696</v>
          </cell>
          <cell r="J1445">
            <v>321072</v>
          </cell>
          <cell r="L1445">
            <v>1122984</v>
          </cell>
        </row>
        <row r="1456">
          <cell r="E1456" t="str">
            <v/>
          </cell>
          <cell r="F1456" t="str">
            <v>RADIAL GATE LEAF 설치 소모 자재비</v>
          </cell>
        </row>
        <row r="1457">
          <cell r="E1457" t="str">
            <v/>
          </cell>
        </row>
        <row r="1458">
          <cell r="A1458" t="str">
            <v>종       별</v>
          </cell>
          <cell r="C1458" t="str">
            <v>재 료 또 는</v>
          </cell>
          <cell r="D1458" t="str">
            <v xml:space="preserve">원 수 </v>
          </cell>
          <cell r="E1458" t="str">
            <v>단 위</v>
          </cell>
          <cell r="F1458" t="str">
            <v>총   액</v>
          </cell>
          <cell r="G1458" t="str">
            <v>노   무   비</v>
          </cell>
          <cell r="I1458" t="str">
            <v>재   료   비</v>
          </cell>
          <cell r="K1458" t="str">
            <v>경      비</v>
          </cell>
          <cell r="M1458" t="str">
            <v>비   고</v>
          </cell>
        </row>
        <row r="1459">
          <cell r="C1459" t="str">
            <v xml:space="preserve">규       격 </v>
          </cell>
          <cell r="F1459" t="str">
            <v>금   액</v>
          </cell>
          <cell r="G1459" t="str">
            <v>단  가</v>
          </cell>
          <cell r="H1459" t="str">
            <v>금   액</v>
          </cell>
          <cell r="I1459" t="str">
            <v>단  가</v>
          </cell>
          <cell r="J1459" t="str">
            <v>금   액</v>
          </cell>
          <cell r="K1459" t="str">
            <v>단  가</v>
          </cell>
          <cell r="L1459" t="str">
            <v>금   액</v>
          </cell>
        </row>
        <row r="1460">
          <cell r="A1460" t="str">
            <v>산       소</v>
          </cell>
          <cell r="C1460" t="str">
            <v>6,000L용</v>
          </cell>
          <cell r="D1460">
            <v>0.53</v>
          </cell>
          <cell r="E1460" t="str">
            <v>병</v>
          </cell>
          <cell r="G1460" t="str">
            <v/>
          </cell>
          <cell r="I1460">
            <v>12000</v>
          </cell>
          <cell r="J1460">
            <v>6360</v>
          </cell>
        </row>
        <row r="1461">
          <cell r="A1461" t="str">
            <v>아 세 치 렌</v>
          </cell>
          <cell r="C1461" t="str">
            <v>4,500L용</v>
          </cell>
          <cell r="D1461">
            <v>0.45</v>
          </cell>
          <cell r="E1461" t="str">
            <v>병</v>
          </cell>
          <cell r="I1461">
            <v>55392</v>
          </cell>
          <cell r="J1461">
            <v>24926.400000000001</v>
          </cell>
        </row>
        <row r="1462">
          <cell r="A1462" t="str">
            <v>용   접  봉</v>
          </cell>
          <cell r="C1462" t="str">
            <v>SS400 , 4M/M</v>
          </cell>
          <cell r="D1462">
            <v>6.2</v>
          </cell>
          <cell r="E1462" t="str">
            <v>KG</v>
          </cell>
          <cell r="I1462">
            <v>1260</v>
          </cell>
          <cell r="J1462">
            <v>7812</v>
          </cell>
        </row>
        <row r="1463">
          <cell r="A1463" t="str">
            <v/>
          </cell>
          <cell r="D1463" t="str">
            <v/>
          </cell>
          <cell r="E1463" t="str">
            <v/>
          </cell>
        </row>
        <row r="1466">
          <cell r="B1466" t="str">
            <v>계</v>
          </cell>
          <cell r="F1466">
            <v>39098.400000000001</v>
          </cell>
          <cell r="J1466">
            <v>39098.400000000001</v>
          </cell>
        </row>
        <row r="1485">
          <cell r="E1485" t="str">
            <v/>
          </cell>
          <cell r="F1485" t="str">
            <v>RADIAL GATE GUIDE FRAME 설치 인건비</v>
          </cell>
        </row>
        <row r="1486">
          <cell r="E1486" t="str">
            <v/>
          </cell>
        </row>
        <row r="1487">
          <cell r="A1487" t="str">
            <v>종       별</v>
          </cell>
          <cell r="C1487" t="str">
            <v>재 료 또 는</v>
          </cell>
          <cell r="D1487" t="str">
            <v xml:space="preserve">원 수 </v>
          </cell>
          <cell r="E1487" t="str">
            <v>단 위</v>
          </cell>
          <cell r="F1487" t="str">
            <v>총   액</v>
          </cell>
          <cell r="G1487" t="str">
            <v>노   무   비</v>
          </cell>
          <cell r="I1487" t="str">
            <v>재   료   비</v>
          </cell>
          <cell r="K1487" t="str">
            <v>경      비</v>
          </cell>
          <cell r="M1487" t="str">
            <v>비   고</v>
          </cell>
        </row>
        <row r="1488">
          <cell r="C1488" t="str">
            <v xml:space="preserve">규       격 </v>
          </cell>
          <cell r="F1488" t="str">
            <v>금   액</v>
          </cell>
          <cell r="G1488" t="str">
            <v>단  가</v>
          </cell>
          <cell r="H1488" t="str">
            <v>금   액</v>
          </cell>
          <cell r="I1488" t="str">
            <v>단  가</v>
          </cell>
          <cell r="J1488" t="str">
            <v>금   액</v>
          </cell>
          <cell r="K1488" t="str">
            <v>단  가</v>
          </cell>
          <cell r="L1488" t="str">
            <v>금   액</v>
          </cell>
        </row>
        <row r="1489">
          <cell r="A1489" t="str">
            <v>기 술 관 리</v>
          </cell>
          <cell r="C1489" t="str">
            <v>기계기사1급</v>
          </cell>
          <cell r="D1489">
            <v>12.882</v>
          </cell>
          <cell r="E1489" t="str">
            <v>인</v>
          </cell>
          <cell r="G1489">
            <v>97488</v>
          </cell>
          <cell r="H1489">
            <v>1255840</v>
          </cell>
        </row>
        <row r="1490">
          <cell r="A1490" t="str">
            <v>BOX 해 체 검 수</v>
          </cell>
          <cell r="C1490" t="str">
            <v>(해체) 목  공</v>
          </cell>
          <cell r="D1490">
            <v>4.7060000000000004</v>
          </cell>
          <cell r="E1490" t="str">
            <v>인</v>
          </cell>
          <cell r="G1490">
            <v>75306</v>
          </cell>
          <cell r="H1490">
            <v>354390</v>
          </cell>
        </row>
        <row r="1491">
          <cell r="B1491" t="str">
            <v xml:space="preserve">      검 수</v>
          </cell>
          <cell r="C1491" t="str">
            <v>프랜트기계설치공</v>
          </cell>
          <cell r="D1491">
            <v>4.7060000000000004</v>
          </cell>
          <cell r="E1491" t="str">
            <v>인</v>
          </cell>
          <cell r="G1491">
            <v>80805</v>
          </cell>
          <cell r="H1491">
            <v>380268</v>
          </cell>
        </row>
        <row r="1492">
          <cell r="B1492" t="str">
            <v xml:space="preserve">      보 조</v>
          </cell>
          <cell r="C1492" t="str">
            <v>특 별 인 부</v>
          </cell>
          <cell r="D1492">
            <v>4.7060000000000004</v>
          </cell>
          <cell r="E1492" t="str">
            <v>인</v>
          </cell>
          <cell r="G1492">
            <v>57379</v>
          </cell>
          <cell r="H1492">
            <v>270025</v>
          </cell>
        </row>
        <row r="1493">
          <cell r="A1493" t="str">
            <v>설치준비,CHIPPING</v>
          </cell>
          <cell r="C1493" t="str">
            <v>석      공</v>
          </cell>
          <cell r="D1493">
            <v>3.294</v>
          </cell>
          <cell r="E1493" t="str">
            <v>인</v>
          </cell>
          <cell r="G1493">
            <v>77005</v>
          </cell>
          <cell r="H1493">
            <v>253654</v>
          </cell>
        </row>
        <row r="1495">
          <cell r="A1495" t="str">
            <v/>
          </cell>
          <cell r="C1495" t="str">
            <v>특 별 인 부</v>
          </cell>
          <cell r="D1495">
            <v>2.4700000000000002</v>
          </cell>
          <cell r="E1495" t="str">
            <v>인</v>
          </cell>
          <cell r="G1495">
            <v>57379</v>
          </cell>
          <cell r="H1495">
            <v>141726</v>
          </cell>
        </row>
        <row r="1496">
          <cell r="A1496" t="str">
            <v>가설비 Jig 및</v>
          </cell>
        </row>
        <row r="1497">
          <cell r="A1497" t="str">
            <v>Support  설  치</v>
          </cell>
          <cell r="C1497" t="str">
            <v>프랜트기계설치공</v>
          </cell>
          <cell r="D1497">
            <v>1.1759999999999999</v>
          </cell>
          <cell r="E1497" t="str">
            <v>인</v>
          </cell>
          <cell r="G1497">
            <v>80805</v>
          </cell>
          <cell r="H1497">
            <v>95026</v>
          </cell>
        </row>
        <row r="1498">
          <cell r="B1498" t="str">
            <v xml:space="preserve">     배  관</v>
          </cell>
          <cell r="C1498" t="str">
            <v>프랜트 배관공</v>
          </cell>
          <cell r="D1498">
            <v>1.1759999999999999</v>
          </cell>
          <cell r="E1498" t="str">
            <v>인</v>
          </cell>
          <cell r="G1498">
            <v>97219</v>
          </cell>
          <cell r="H1498">
            <v>114329</v>
          </cell>
        </row>
        <row r="1499">
          <cell r="B1499" t="str">
            <v xml:space="preserve">     절  단</v>
          </cell>
          <cell r="C1499" t="str">
            <v>산 소 절 단 공</v>
          </cell>
          <cell r="D1499">
            <v>0.94099999999999995</v>
          </cell>
          <cell r="E1499" t="str">
            <v>인</v>
          </cell>
          <cell r="G1499">
            <v>31794</v>
          </cell>
          <cell r="H1499">
            <v>29918</v>
          </cell>
        </row>
        <row r="1501">
          <cell r="B1501" t="str">
            <v xml:space="preserve">     용  접</v>
          </cell>
          <cell r="C1501" t="str">
            <v>프랜트 용접공</v>
          </cell>
          <cell r="D1501">
            <v>0.58799999999999997</v>
          </cell>
          <cell r="E1501" t="str">
            <v>인</v>
          </cell>
          <cell r="G1501">
            <v>95379</v>
          </cell>
          <cell r="H1501">
            <v>56082</v>
          </cell>
        </row>
        <row r="1502">
          <cell r="B1502" t="str">
            <v xml:space="preserve">     보  조</v>
          </cell>
          <cell r="C1502" t="str">
            <v>특 별 인 부</v>
          </cell>
          <cell r="D1502">
            <v>4.7060000000000004</v>
          </cell>
          <cell r="E1502" t="str">
            <v>인</v>
          </cell>
          <cell r="G1502">
            <v>57379</v>
          </cell>
          <cell r="H1502">
            <v>270025</v>
          </cell>
        </row>
        <row r="1503">
          <cell r="A1503" t="str">
            <v>조 립 및 조 작</v>
          </cell>
          <cell r="C1503" t="str">
            <v>특수 비계공</v>
          </cell>
          <cell r="D1503">
            <v>4.7060000000000004</v>
          </cell>
          <cell r="E1503" t="str">
            <v>인</v>
          </cell>
          <cell r="G1503">
            <v>85884</v>
          </cell>
          <cell r="H1503">
            <v>404170</v>
          </cell>
        </row>
        <row r="1504">
          <cell r="B1504" t="str">
            <v xml:space="preserve">     조  립</v>
          </cell>
          <cell r="C1504" t="str">
            <v>프랜트기계설치공</v>
          </cell>
          <cell r="D1504">
            <v>4.7060000000000004</v>
          </cell>
          <cell r="E1504" t="str">
            <v>인</v>
          </cell>
          <cell r="G1504">
            <v>80805</v>
          </cell>
          <cell r="H1504">
            <v>380268</v>
          </cell>
        </row>
        <row r="1505">
          <cell r="B1505" t="str">
            <v xml:space="preserve">     교  정</v>
          </cell>
          <cell r="C1505" t="str">
            <v>프랜트 제관공</v>
          </cell>
          <cell r="D1505">
            <v>2.3530000000000002</v>
          </cell>
          <cell r="E1505" t="str">
            <v>인</v>
          </cell>
          <cell r="G1505">
            <v>81966</v>
          </cell>
          <cell r="H1505">
            <v>192865</v>
          </cell>
        </row>
        <row r="1507">
          <cell r="B1507" t="str">
            <v xml:space="preserve">     측  량</v>
          </cell>
          <cell r="C1507" t="str">
            <v>시공측량기사</v>
          </cell>
          <cell r="D1507">
            <v>9.4120000000000008</v>
          </cell>
          <cell r="E1507" t="str">
            <v>인</v>
          </cell>
          <cell r="G1507">
            <v>58506</v>
          </cell>
          <cell r="H1507">
            <v>550658</v>
          </cell>
        </row>
        <row r="1508">
          <cell r="B1508" t="str">
            <v xml:space="preserve">   측량조수</v>
          </cell>
          <cell r="C1508" t="str">
            <v>시공측량조수</v>
          </cell>
          <cell r="D1508">
            <v>9.4120000000000008</v>
          </cell>
          <cell r="E1508" t="str">
            <v>인</v>
          </cell>
          <cell r="G1508">
            <v>38777</v>
          </cell>
          <cell r="H1508">
            <v>364969</v>
          </cell>
        </row>
        <row r="1509">
          <cell r="B1509" t="str">
            <v xml:space="preserve">     조  정</v>
          </cell>
          <cell r="C1509" t="str">
            <v>프랜트기계설치공</v>
          </cell>
          <cell r="D1509">
            <v>9.4120000000000008</v>
          </cell>
          <cell r="E1509" t="str">
            <v>인</v>
          </cell>
          <cell r="G1509">
            <v>80805</v>
          </cell>
          <cell r="H1509">
            <v>760536</v>
          </cell>
        </row>
        <row r="1510">
          <cell r="A1510" t="str">
            <v/>
          </cell>
          <cell r="B1510" t="str">
            <v xml:space="preserve">     검  측</v>
          </cell>
          <cell r="C1510" t="str">
            <v>프랜트기계설치공</v>
          </cell>
          <cell r="D1510">
            <v>9.4120000000000008</v>
          </cell>
          <cell r="E1510" t="str">
            <v>인</v>
          </cell>
          <cell r="G1510">
            <v>80805</v>
          </cell>
          <cell r="H1510">
            <v>760536</v>
          </cell>
        </row>
        <row r="1511">
          <cell r="B1511" t="str">
            <v xml:space="preserve">     기  록</v>
          </cell>
          <cell r="C1511" t="str">
            <v>프랜트기계설치공</v>
          </cell>
          <cell r="D1511">
            <v>4.7060000000000004</v>
          </cell>
          <cell r="E1511" t="str">
            <v>인</v>
          </cell>
          <cell r="G1511">
            <v>80805</v>
          </cell>
          <cell r="H1511">
            <v>380268</v>
          </cell>
        </row>
        <row r="1513">
          <cell r="B1513" t="str">
            <v xml:space="preserve">     용  접</v>
          </cell>
          <cell r="C1513" t="str">
            <v>프랜트 용접공</v>
          </cell>
          <cell r="D1513">
            <v>4.7060000000000004</v>
          </cell>
          <cell r="E1513" t="str">
            <v>인</v>
          </cell>
          <cell r="G1513">
            <v>95379</v>
          </cell>
          <cell r="H1513">
            <v>448853</v>
          </cell>
          <cell r="I1513" t="str">
            <v/>
          </cell>
        </row>
        <row r="1514">
          <cell r="A1514" t="str">
            <v>종       별</v>
          </cell>
          <cell r="C1514" t="str">
            <v>재 료 또 는</v>
          </cell>
          <cell r="D1514" t="str">
            <v xml:space="preserve">원 수 </v>
          </cell>
          <cell r="E1514" t="str">
            <v>단 위</v>
          </cell>
          <cell r="F1514" t="str">
            <v>총   액</v>
          </cell>
          <cell r="G1514" t="str">
            <v>노   무   비</v>
          </cell>
          <cell r="I1514" t="str">
            <v>재   료   비</v>
          </cell>
          <cell r="K1514" t="str">
            <v>경      비</v>
          </cell>
          <cell r="M1514" t="str">
            <v>비   고</v>
          </cell>
        </row>
        <row r="1515">
          <cell r="C1515" t="str">
            <v xml:space="preserve">규       격 </v>
          </cell>
          <cell r="F1515" t="str">
            <v>금   액</v>
          </cell>
          <cell r="G1515" t="str">
            <v>단  가</v>
          </cell>
          <cell r="H1515" t="str">
            <v>금   액</v>
          </cell>
          <cell r="I1515" t="str">
            <v>단  가</v>
          </cell>
          <cell r="J1515" t="str">
            <v>금   액</v>
          </cell>
          <cell r="K1515" t="str">
            <v>단  가</v>
          </cell>
          <cell r="L1515" t="str">
            <v>금   액</v>
          </cell>
        </row>
        <row r="1516">
          <cell r="B1516" t="str">
            <v xml:space="preserve">     보  조</v>
          </cell>
          <cell r="C1516" t="str">
            <v>특 별 인 부</v>
          </cell>
          <cell r="D1516">
            <v>14.118</v>
          </cell>
          <cell r="E1516" t="str">
            <v>인</v>
          </cell>
          <cell r="G1516">
            <v>57379</v>
          </cell>
          <cell r="H1516">
            <v>810076</v>
          </cell>
        </row>
        <row r="1517">
          <cell r="A1517" t="str">
            <v>검 사 및 기 록</v>
          </cell>
        </row>
        <row r="1518">
          <cell r="B1518" t="str">
            <v xml:space="preserve">     측  량</v>
          </cell>
          <cell r="C1518" t="str">
            <v>시공측량기사</v>
          </cell>
          <cell r="D1518">
            <v>2.3530000000000002</v>
          </cell>
          <cell r="E1518" t="str">
            <v>인</v>
          </cell>
          <cell r="G1518">
            <v>58506</v>
          </cell>
          <cell r="H1518">
            <v>137664</v>
          </cell>
        </row>
        <row r="1519">
          <cell r="B1519" t="str">
            <v xml:space="preserve">     측량조수</v>
          </cell>
          <cell r="C1519" t="str">
            <v>시공측량조수</v>
          </cell>
          <cell r="D1519">
            <v>2.3530000000000002</v>
          </cell>
          <cell r="E1519" t="str">
            <v>인</v>
          </cell>
          <cell r="G1519">
            <v>38777</v>
          </cell>
          <cell r="H1519">
            <v>91242</v>
          </cell>
        </row>
        <row r="1520">
          <cell r="B1520" t="str">
            <v xml:space="preserve">     검  측</v>
          </cell>
          <cell r="C1520" t="str">
            <v>프랜트기계설치공</v>
          </cell>
          <cell r="D1520">
            <v>2.3530000000000002</v>
          </cell>
          <cell r="E1520" t="str">
            <v>인</v>
          </cell>
          <cell r="G1520">
            <v>80805</v>
          </cell>
          <cell r="H1520">
            <v>190134</v>
          </cell>
        </row>
        <row r="1521">
          <cell r="A1521" t="str">
            <v>도면대조 및 기록</v>
          </cell>
          <cell r="C1521" t="str">
            <v>프랜트기계설치공</v>
          </cell>
          <cell r="D1521">
            <v>2.3530000000000002</v>
          </cell>
          <cell r="E1521" t="str">
            <v>인</v>
          </cell>
          <cell r="G1521">
            <v>80805</v>
          </cell>
          <cell r="H1521">
            <v>190134</v>
          </cell>
        </row>
        <row r="1522">
          <cell r="B1522" t="str">
            <v xml:space="preserve">     보  조</v>
          </cell>
          <cell r="C1522" t="str">
            <v>특 별 인 부</v>
          </cell>
          <cell r="D1522">
            <v>2.3530000000000002</v>
          </cell>
          <cell r="E1522" t="str">
            <v>인</v>
          </cell>
          <cell r="G1522">
            <v>57379</v>
          </cell>
          <cell r="H1522">
            <v>135012</v>
          </cell>
        </row>
        <row r="1523">
          <cell r="A1523" t="str">
            <v>뒷 정 리,조  작</v>
          </cell>
          <cell r="C1523" t="str">
            <v>특수 비계공</v>
          </cell>
          <cell r="D1523">
            <v>0.624</v>
          </cell>
          <cell r="E1523" t="str">
            <v>인</v>
          </cell>
          <cell r="G1523">
            <v>85884</v>
          </cell>
          <cell r="H1523">
            <v>53591</v>
          </cell>
        </row>
        <row r="1524">
          <cell r="B1524" t="str">
            <v xml:space="preserve">     철  거</v>
          </cell>
          <cell r="C1524" t="str">
            <v>프랜트기계설치공</v>
          </cell>
          <cell r="D1524">
            <v>1.4119999999999999</v>
          </cell>
          <cell r="E1524" t="str">
            <v>인</v>
          </cell>
          <cell r="G1524">
            <v>80805</v>
          </cell>
          <cell r="H1524">
            <v>114096</v>
          </cell>
        </row>
        <row r="1526">
          <cell r="B1526" t="str">
            <v xml:space="preserve">     절  단</v>
          </cell>
          <cell r="C1526" t="str">
            <v>산 소 절 단 공</v>
          </cell>
          <cell r="D1526">
            <v>0.94799999999999995</v>
          </cell>
          <cell r="E1526" t="str">
            <v>인</v>
          </cell>
          <cell r="G1526">
            <v>31794</v>
          </cell>
          <cell r="H1526">
            <v>30140</v>
          </cell>
        </row>
        <row r="1527">
          <cell r="B1527" t="str">
            <v xml:space="preserve">     보  조</v>
          </cell>
          <cell r="C1527" t="str">
            <v>특 별 인 부</v>
          </cell>
          <cell r="D1527">
            <v>2.3530000000000002</v>
          </cell>
          <cell r="E1527" t="str">
            <v>인</v>
          </cell>
          <cell r="G1527">
            <v>57379</v>
          </cell>
          <cell r="H1527">
            <v>135012</v>
          </cell>
        </row>
        <row r="1528">
          <cell r="A1528" t="str">
            <v>전기설비설치유지</v>
          </cell>
        </row>
        <row r="1529">
          <cell r="B1529" t="str">
            <v xml:space="preserve">     철  거</v>
          </cell>
          <cell r="C1529" t="str">
            <v>프 랜 트 전 공</v>
          </cell>
          <cell r="D1529">
            <v>3.5289999999999999</v>
          </cell>
          <cell r="E1529" t="str">
            <v>인</v>
          </cell>
          <cell r="G1529">
            <v>64285</v>
          </cell>
          <cell r="H1529">
            <v>226861</v>
          </cell>
        </row>
        <row r="1530">
          <cell r="B1530" t="str">
            <v xml:space="preserve">     보  조</v>
          </cell>
          <cell r="C1530" t="str">
            <v>특 별 인 부</v>
          </cell>
          <cell r="D1530">
            <v>3.5289999999999999</v>
          </cell>
          <cell r="E1530" t="str">
            <v>인</v>
          </cell>
          <cell r="G1530">
            <v>57379</v>
          </cell>
          <cell r="H1530">
            <v>202490</v>
          </cell>
        </row>
        <row r="1535">
          <cell r="A1535" t="str">
            <v xml:space="preserve">        계</v>
          </cell>
          <cell r="F1535">
            <v>9780858</v>
          </cell>
          <cell r="H1535">
            <v>9780858</v>
          </cell>
        </row>
        <row r="1543">
          <cell r="E1543" t="str">
            <v/>
          </cell>
          <cell r="F1543" t="str">
            <v>RADIAL GATE GUIDE FRAME 설치 사용장비 경비</v>
          </cell>
        </row>
        <row r="1544">
          <cell r="E1544" t="str">
            <v/>
          </cell>
        </row>
        <row r="1545">
          <cell r="A1545" t="str">
            <v>종       별</v>
          </cell>
          <cell r="C1545" t="str">
            <v>재 료 또 는</v>
          </cell>
          <cell r="D1545" t="str">
            <v xml:space="preserve">원 수 </v>
          </cell>
          <cell r="E1545" t="str">
            <v>단 위</v>
          </cell>
          <cell r="F1545" t="str">
            <v>총   액</v>
          </cell>
          <cell r="G1545" t="str">
            <v>노   무   비</v>
          </cell>
          <cell r="I1545" t="str">
            <v>재   료   비</v>
          </cell>
          <cell r="K1545" t="str">
            <v>경      비</v>
          </cell>
          <cell r="M1545" t="str">
            <v>비   고</v>
          </cell>
        </row>
        <row r="1546">
          <cell r="C1546" t="str">
            <v xml:space="preserve">규       격 </v>
          </cell>
          <cell r="F1546" t="str">
            <v>금   액</v>
          </cell>
          <cell r="G1546" t="str">
            <v>단  가</v>
          </cell>
          <cell r="H1546" t="str">
            <v>금   액</v>
          </cell>
          <cell r="I1546" t="str">
            <v>단  가</v>
          </cell>
          <cell r="J1546" t="str">
            <v>금   액</v>
          </cell>
          <cell r="K1546" t="str">
            <v>단  가</v>
          </cell>
          <cell r="L1546" t="str">
            <v>금   액</v>
          </cell>
        </row>
        <row r="1548">
          <cell r="A1548" t="str">
            <v>A.C WELDER</v>
          </cell>
          <cell r="C1548" t="str">
            <v>10KVA</v>
          </cell>
          <cell r="D1548">
            <v>8</v>
          </cell>
          <cell r="E1548" t="str">
            <v>Hr</v>
          </cell>
          <cell r="K1548">
            <v>155</v>
          </cell>
          <cell r="L1548">
            <v>1240</v>
          </cell>
        </row>
        <row r="1549">
          <cell r="A1549" t="str">
            <v>GAS CUTTING M/C</v>
          </cell>
          <cell r="C1549" t="str">
            <v>중 형</v>
          </cell>
          <cell r="D1549">
            <v>48</v>
          </cell>
          <cell r="E1549" t="str">
            <v>Hr</v>
          </cell>
          <cell r="G1549">
            <v>3974</v>
          </cell>
          <cell r="H1549">
            <v>190752</v>
          </cell>
          <cell r="K1549">
            <v>115</v>
          </cell>
          <cell r="L1549">
            <v>5520</v>
          </cell>
        </row>
        <row r="1550">
          <cell r="A1550" t="str">
            <v>GAS WELDER</v>
          </cell>
          <cell r="C1550" t="str">
            <v>중 형</v>
          </cell>
          <cell r="D1550">
            <v>24</v>
          </cell>
          <cell r="E1550" t="str">
            <v>Hr</v>
          </cell>
          <cell r="K1550">
            <v>115</v>
          </cell>
          <cell r="L1550">
            <v>2760</v>
          </cell>
        </row>
        <row r="1551">
          <cell r="A1551" t="str">
            <v>PORTABLE DRILL</v>
          </cell>
          <cell r="C1551" t="str">
            <v>1.5 HP</v>
          </cell>
          <cell r="D1551">
            <v>16</v>
          </cell>
          <cell r="E1551" t="str">
            <v>Hr</v>
          </cell>
          <cell r="K1551">
            <v>14</v>
          </cell>
          <cell r="L1551">
            <v>224</v>
          </cell>
        </row>
        <row r="1552">
          <cell r="A1552" t="str">
            <v>PORTABLE GRINDER</v>
          </cell>
          <cell r="C1552" t="str">
            <v>0.5 HP</v>
          </cell>
          <cell r="D1552">
            <v>48</v>
          </cell>
          <cell r="E1552" t="str">
            <v>Hr</v>
          </cell>
          <cell r="K1552">
            <v>22</v>
          </cell>
          <cell r="L1552">
            <v>1056</v>
          </cell>
        </row>
        <row r="1554">
          <cell r="A1554" t="str">
            <v>COMPRESSOR</v>
          </cell>
          <cell r="C1554" t="str">
            <v>7.1㎥/min</v>
          </cell>
          <cell r="D1554">
            <v>16</v>
          </cell>
          <cell r="E1554" t="str">
            <v>Hr</v>
          </cell>
          <cell r="G1554">
            <v>9681</v>
          </cell>
          <cell r="H1554">
            <v>154896</v>
          </cell>
          <cell r="I1554">
            <v>8779</v>
          </cell>
          <cell r="J1554">
            <v>140464</v>
          </cell>
          <cell r="K1554">
            <v>6250</v>
          </cell>
          <cell r="L1554">
            <v>100000</v>
          </cell>
        </row>
        <row r="1555">
          <cell r="A1555" t="str">
            <v>리프트 트럭</v>
          </cell>
          <cell r="C1555" t="str">
            <v>5 TON</v>
          </cell>
          <cell r="D1555">
            <v>8</v>
          </cell>
          <cell r="E1555" t="str">
            <v>Hr</v>
          </cell>
          <cell r="G1555">
            <v>9681</v>
          </cell>
          <cell r="H1555">
            <v>77448</v>
          </cell>
          <cell r="I1555">
            <v>5116.08</v>
          </cell>
          <cell r="J1555">
            <v>40928</v>
          </cell>
          <cell r="K1555">
            <v>4863</v>
          </cell>
          <cell r="L1555">
            <v>38904</v>
          </cell>
        </row>
        <row r="1556">
          <cell r="A1556" t="str">
            <v>TRUCK CRANE</v>
          </cell>
          <cell r="C1556" t="str">
            <v>40 TON</v>
          </cell>
          <cell r="D1556">
            <v>8</v>
          </cell>
          <cell r="E1556" t="str">
            <v>Hr</v>
          </cell>
          <cell r="G1556">
            <v>18615</v>
          </cell>
          <cell r="H1556">
            <v>148920</v>
          </cell>
          <cell r="I1556">
            <v>8730</v>
          </cell>
          <cell r="J1556">
            <v>69840</v>
          </cell>
          <cell r="K1556">
            <v>55621</v>
          </cell>
          <cell r="L1556">
            <v>444968</v>
          </cell>
        </row>
        <row r="1557">
          <cell r="A1557" t="str">
            <v>WINCH</v>
          </cell>
          <cell r="C1557" t="str">
            <v>50 HP</v>
          </cell>
          <cell r="D1557">
            <v>8</v>
          </cell>
          <cell r="E1557" t="str">
            <v>Hr</v>
          </cell>
          <cell r="G1557">
            <v>9235</v>
          </cell>
          <cell r="H1557">
            <v>73880</v>
          </cell>
          <cell r="K1557">
            <v>5209</v>
          </cell>
          <cell r="L1557">
            <v>41672</v>
          </cell>
        </row>
        <row r="1560">
          <cell r="B1560" t="str">
            <v xml:space="preserve"> 계</v>
          </cell>
          <cell r="F1560">
            <v>1533472</v>
          </cell>
          <cell r="H1560">
            <v>645896</v>
          </cell>
          <cell r="J1560">
            <v>251232</v>
          </cell>
          <cell r="L1560">
            <v>636344</v>
          </cell>
        </row>
        <row r="1572">
          <cell r="E1572" t="str">
            <v/>
          </cell>
          <cell r="F1572" t="str">
            <v>RADIAL GATE GUIDE FRAME 설치 소모 자재비</v>
          </cell>
        </row>
        <row r="1573">
          <cell r="E1573" t="str">
            <v/>
          </cell>
        </row>
        <row r="1574">
          <cell r="A1574" t="str">
            <v>종       별</v>
          </cell>
          <cell r="C1574" t="str">
            <v>재 료 또 는</v>
          </cell>
          <cell r="D1574" t="str">
            <v xml:space="preserve">원 수 </v>
          </cell>
          <cell r="E1574" t="str">
            <v>단 위</v>
          </cell>
          <cell r="F1574" t="str">
            <v>총   액</v>
          </cell>
          <cell r="G1574" t="str">
            <v>노   무   비</v>
          </cell>
          <cell r="I1574" t="str">
            <v>재   료   비</v>
          </cell>
          <cell r="K1574" t="str">
            <v>경      비</v>
          </cell>
          <cell r="M1574" t="str">
            <v>비   고</v>
          </cell>
        </row>
        <row r="1575">
          <cell r="C1575" t="str">
            <v xml:space="preserve">규       격 </v>
          </cell>
          <cell r="F1575" t="str">
            <v>금   액</v>
          </cell>
          <cell r="G1575" t="str">
            <v>단  가</v>
          </cell>
          <cell r="H1575" t="str">
            <v>금   액</v>
          </cell>
          <cell r="I1575" t="str">
            <v>단  가</v>
          </cell>
          <cell r="J1575" t="str">
            <v>금   액</v>
          </cell>
          <cell r="K1575" t="str">
            <v>단  가</v>
          </cell>
          <cell r="L1575" t="str">
            <v>금   액</v>
          </cell>
        </row>
        <row r="1576">
          <cell r="A1576" t="str">
            <v>산       소</v>
          </cell>
          <cell r="C1576" t="str">
            <v>6,000L용</v>
          </cell>
          <cell r="D1576">
            <v>0.5</v>
          </cell>
          <cell r="E1576" t="str">
            <v>병</v>
          </cell>
          <cell r="G1576" t="str">
            <v/>
          </cell>
          <cell r="I1576">
            <v>12000</v>
          </cell>
          <cell r="J1576">
            <v>6000</v>
          </cell>
        </row>
        <row r="1577">
          <cell r="A1577" t="str">
            <v>아 세 치 렌</v>
          </cell>
          <cell r="C1577" t="str">
            <v>2,100L용</v>
          </cell>
          <cell r="D1577">
            <v>0.05</v>
          </cell>
          <cell r="E1577" t="str">
            <v>병</v>
          </cell>
          <cell r="I1577">
            <v>25849</v>
          </cell>
          <cell r="J1577">
            <v>1292</v>
          </cell>
        </row>
        <row r="1578">
          <cell r="A1578" t="str">
            <v>용   접  봉</v>
          </cell>
          <cell r="C1578" t="str">
            <v>SS41+STS304,4M/M</v>
          </cell>
          <cell r="D1578">
            <v>7</v>
          </cell>
          <cell r="E1578" t="str">
            <v>KG</v>
          </cell>
          <cell r="I1578">
            <v>3360</v>
          </cell>
          <cell r="J1578">
            <v>23520</v>
          </cell>
        </row>
        <row r="1579">
          <cell r="A1579" t="str">
            <v/>
          </cell>
          <cell r="D1579" t="str">
            <v/>
          </cell>
          <cell r="E1579" t="str">
            <v/>
          </cell>
          <cell r="I1579" t="str">
            <v/>
          </cell>
          <cell r="J1579" t="str">
            <v/>
          </cell>
        </row>
        <row r="1582">
          <cell r="B1582" t="str">
            <v>계</v>
          </cell>
          <cell r="F1582">
            <v>30812</v>
          </cell>
          <cell r="J1582">
            <v>30812</v>
          </cell>
          <cell r="L1582" t="str">
            <v/>
          </cell>
        </row>
        <row r="1601">
          <cell r="E1601" t="str">
            <v/>
          </cell>
          <cell r="F1601" t="str">
            <v>RADIAL GATE HOIST 설치 사용장비 경비</v>
          </cell>
        </row>
        <row r="1602">
          <cell r="E1602" t="str">
            <v/>
          </cell>
        </row>
        <row r="1603">
          <cell r="A1603" t="str">
            <v>종       별</v>
          </cell>
          <cell r="C1603" t="str">
            <v>재 료 또 는</v>
          </cell>
          <cell r="D1603" t="str">
            <v xml:space="preserve">원 수 </v>
          </cell>
          <cell r="E1603" t="str">
            <v>단 위</v>
          </cell>
          <cell r="F1603" t="str">
            <v>총   액</v>
          </cell>
          <cell r="G1603" t="str">
            <v>노   무   비</v>
          </cell>
          <cell r="I1603" t="str">
            <v>재   료   비</v>
          </cell>
          <cell r="K1603" t="str">
            <v>경      비</v>
          </cell>
          <cell r="M1603" t="str">
            <v>비   고</v>
          </cell>
        </row>
        <row r="1604">
          <cell r="C1604" t="str">
            <v xml:space="preserve">규       격 </v>
          </cell>
          <cell r="F1604" t="str">
            <v>금   액</v>
          </cell>
          <cell r="G1604" t="str">
            <v>단  가</v>
          </cell>
          <cell r="H1604" t="str">
            <v>금   액</v>
          </cell>
          <cell r="I1604" t="str">
            <v>단  가</v>
          </cell>
          <cell r="J1604" t="str">
            <v>금   액</v>
          </cell>
          <cell r="K1604" t="str">
            <v>단  가</v>
          </cell>
          <cell r="L1604" t="str">
            <v>금   액</v>
          </cell>
        </row>
        <row r="1607">
          <cell r="A1607" t="str">
            <v>A.C WELDER</v>
          </cell>
          <cell r="C1607" t="str">
            <v>10KVA</v>
          </cell>
          <cell r="D1607">
            <v>8</v>
          </cell>
          <cell r="E1607" t="str">
            <v>Hr</v>
          </cell>
          <cell r="K1607">
            <v>155</v>
          </cell>
          <cell r="L1607">
            <v>1240</v>
          </cell>
        </row>
        <row r="1608">
          <cell r="A1608" t="str">
            <v>GAS CUTTING M/C</v>
          </cell>
          <cell r="C1608" t="str">
            <v>중 형</v>
          </cell>
          <cell r="D1608">
            <v>16</v>
          </cell>
          <cell r="E1608" t="str">
            <v>Hr</v>
          </cell>
          <cell r="G1608">
            <v>3974</v>
          </cell>
          <cell r="H1608">
            <v>63584</v>
          </cell>
          <cell r="K1608">
            <v>115</v>
          </cell>
          <cell r="L1608">
            <v>1840</v>
          </cell>
        </row>
        <row r="1609">
          <cell r="A1609" t="str">
            <v>PORTABLE DRILL</v>
          </cell>
          <cell r="C1609" t="str">
            <v>1.5 HP</v>
          </cell>
          <cell r="D1609">
            <v>8</v>
          </cell>
          <cell r="E1609" t="str">
            <v>Hr</v>
          </cell>
          <cell r="K1609">
            <v>14</v>
          </cell>
          <cell r="L1609">
            <v>112</v>
          </cell>
        </row>
        <row r="1610">
          <cell r="A1610" t="str">
            <v>PORTABLE GRINDER</v>
          </cell>
          <cell r="C1610" t="str">
            <v>0.5 HP</v>
          </cell>
          <cell r="D1610">
            <v>16</v>
          </cell>
          <cell r="E1610" t="str">
            <v>Hr</v>
          </cell>
          <cell r="K1610">
            <v>22</v>
          </cell>
          <cell r="L1610">
            <v>352</v>
          </cell>
        </row>
        <row r="1611">
          <cell r="A1611" t="str">
            <v>TRUCK CRANE</v>
          </cell>
          <cell r="C1611" t="str">
            <v>30 TON</v>
          </cell>
          <cell r="D1611">
            <v>8</v>
          </cell>
          <cell r="E1611" t="str">
            <v>Hr</v>
          </cell>
          <cell r="G1611">
            <v>18615</v>
          </cell>
          <cell r="H1611">
            <v>148920</v>
          </cell>
          <cell r="I1611">
            <v>7046</v>
          </cell>
          <cell r="J1611">
            <v>56368</v>
          </cell>
          <cell r="K1611">
            <v>44939</v>
          </cell>
          <cell r="L1611">
            <v>359512</v>
          </cell>
        </row>
        <row r="1612">
          <cell r="E1612" t="str">
            <v/>
          </cell>
          <cell r="G1612" t="str">
            <v/>
          </cell>
          <cell r="I1612" t="str">
            <v/>
          </cell>
          <cell r="J1612" t="str">
            <v/>
          </cell>
          <cell r="K1612" t="str">
            <v/>
          </cell>
        </row>
        <row r="1613">
          <cell r="A1613" t="str">
            <v>WINCH</v>
          </cell>
          <cell r="C1613" t="str">
            <v>10 HP</v>
          </cell>
          <cell r="D1613">
            <v>16</v>
          </cell>
          <cell r="E1613" t="str">
            <v>Hr</v>
          </cell>
          <cell r="G1613">
            <v>9235</v>
          </cell>
          <cell r="H1613">
            <v>147760</v>
          </cell>
          <cell r="I1613" t="str">
            <v/>
          </cell>
          <cell r="J1613" t="str">
            <v/>
          </cell>
          <cell r="K1613">
            <v>850</v>
          </cell>
          <cell r="L1613">
            <v>13600</v>
          </cell>
        </row>
        <row r="1618">
          <cell r="B1618" t="str">
            <v xml:space="preserve"> 계</v>
          </cell>
          <cell r="F1618">
            <v>793288</v>
          </cell>
          <cell r="H1618">
            <v>360264</v>
          </cell>
          <cell r="J1618">
            <v>56368</v>
          </cell>
          <cell r="L1618">
            <v>376656</v>
          </cell>
        </row>
        <row r="1630">
          <cell r="E1630" t="str">
            <v/>
          </cell>
          <cell r="F1630" t="str">
            <v>TRASH RACK 제작 인건비</v>
          </cell>
        </row>
        <row r="1631">
          <cell r="E1631" t="str">
            <v/>
          </cell>
        </row>
        <row r="1632">
          <cell r="A1632" t="str">
            <v>종       별</v>
          </cell>
          <cell r="C1632" t="str">
            <v>재 료 또 는</v>
          </cell>
          <cell r="D1632" t="str">
            <v xml:space="preserve">원 수 </v>
          </cell>
          <cell r="E1632" t="str">
            <v>단 위</v>
          </cell>
          <cell r="F1632" t="str">
            <v>총   액</v>
          </cell>
          <cell r="G1632" t="str">
            <v>노   무   비</v>
          </cell>
          <cell r="I1632" t="str">
            <v>재   료   비</v>
          </cell>
          <cell r="K1632" t="str">
            <v>경      비</v>
          </cell>
          <cell r="M1632" t="str">
            <v>비   고</v>
          </cell>
        </row>
        <row r="1633">
          <cell r="C1633" t="str">
            <v xml:space="preserve">규       격 </v>
          </cell>
          <cell r="F1633" t="str">
            <v>금   액</v>
          </cell>
          <cell r="G1633" t="str">
            <v>단  가</v>
          </cell>
          <cell r="H1633" t="str">
            <v>금   액</v>
          </cell>
          <cell r="I1633" t="str">
            <v>단  가</v>
          </cell>
          <cell r="J1633" t="str">
            <v>금   액</v>
          </cell>
          <cell r="K1633" t="str">
            <v>단  가</v>
          </cell>
          <cell r="L1633" t="str">
            <v>금   액</v>
          </cell>
        </row>
        <row r="1634">
          <cell r="A1634" t="str">
            <v>기 술 관 리</v>
          </cell>
          <cell r="C1634" t="str">
            <v>기계기사1급</v>
          </cell>
          <cell r="D1634">
            <v>5.2</v>
          </cell>
          <cell r="E1634" t="str">
            <v>인</v>
          </cell>
          <cell r="G1634">
            <v>97488</v>
          </cell>
          <cell r="H1634">
            <v>506937</v>
          </cell>
        </row>
        <row r="1635">
          <cell r="A1635" t="str">
            <v>제 작 정 리</v>
          </cell>
          <cell r="C1635" t="str">
            <v>프랜트 제관공</v>
          </cell>
          <cell r="D1635">
            <v>1.25</v>
          </cell>
          <cell r="E1635" t="str">
            <v>인</v>
          </cell>
          <cell r="G1635">
            <v>81966</v>
          </cell>
          <cell r="H1635">
            <v>102457</v>
          </cell>
        </row>
        <row r="1636">
          <cell r="A1636" t="str">
            <v/>
          </cell>
          <cell r="B1636" t="str">
            <v>절    단</v>
          </cell>
          <cell r="C1636" t="str">
            <v>산소 절단공</v>
          </cell>
          <cell r="D1636">
            <v>0.65600000000000003</v>
          </cell>
          <cell r="E1636" t="str">
            <v>인</v>
          </cell>
          <cell r="G1636">
            <v>31794</v>
          </cell>
          <cell r="H1636">
            <v>20856</v>
          </cell>
        </row>
        <row r="1637">
          <cell r="B1637" t="str">
            <v>절    단</v>
          </cell>
          <cell r="C1637" t="str">
            <v>프랜트 제관공</v>
          </cell>
          <cell r="D1637">
            <v>36.902000000000001</v>
          </cell>
          <cell r="E1637" t="str">
            <v>인</v>
          </cell>
          <cell r="G1637">
            <v>81966</v>
          </cell>
          <cell r="H1637">
            <v>3024709</v>
          </cell>
        </row>
        <row r="1638">
          <cell r="A1638" t="str">
            <v>HOLING</v>
          </cell>
          <cell r="C1638" t="str">
            <v>프랜트 제관공</v>
          </cell>
          <cell r="D1638">
            <v>3.22</v>
          </cell>
          <cell r="E1638" t="str">
            <v>인</v>
          </cell>
          <cell r="G1638">
            <v>81966</v>
          </cell>
          <cell r="H1638">
            <v>263930</v>
          </cell>
        </row>
        <row r="1640">
          <cell r="A1640" t="str">
            <v>THREADING</v>
          </cell>
          <cell r="C1640" t="str">
            <v>프랜트 제관공</v>
          </cell>
          <cell r="D1640">
            <v>4.3</v>
          </cell>
          <cell r="E1640" t="str">
            <v>인</v>
          </cell>
          <cell r="G1640">
            <v>81966</v>
          </cell>
          <cell r="H1640">
            <v>352453</v>
          </cell>
        </row>
        <row r="1641">
          <cell r="B1641" t="str">
            <v>끝   손   질</v>
          </cell>
          <cell r="C1641" t="str">
            <v>기계 연마공</v>
          </cell>
          <cell r="D1641">
            <v>18.66</v>
          </cell>
          <cell r="E1641" t="str">
            <v>인</v>
          </cell>
          <cell r="G1641">
            <v>26032</v>
          </cell>
          <cell r="H1641">
            <v>485757</v>
          </cell>
        </row>
        <row r="1642">
          <cell r="B1642" t="str">
            <v>사    도</v>
          </cell>
          <cell r="C1642" t="str">
            <v>제   도   공</v>
          </cell>
          <cell r="D1642">
            <v>0.3</v>
          </cell>
          <cell r="E1642" t="str">
            <v>인</v>
          </cell>
          <cell r="G1642">
            <v>32747</v>
          </cell>
          <cell r="H1642">
            <v>9824</v>
          </cell>
        </row>
        <row r="1643">
          <cell r="B1643" t="str">
            <v>현    도</v>
          </cell>
          <cell r="C1643" t="str">
            <v>현   도   공</v>
          </cell>
          <cell r="D1643">
            <v>8.5999999999999993E-2</v>
          </cell>
          <cell r="E1643" t="str">
            <v>인</v>
          </cell>
          <cell r="G1643">
            <v>28487</v>
          </cell>
          <cell r="H1643">
            <v>2449</v>
          </cell>
        </row>
        <row r="1644">
          <cell r="B1644" t="str">
            <v>괘    서</v>
          </cell>
          <cell r="C1644" t="str">
            <v>마   킹   공</v>
          </cell>
          <cell r="D1644">
            <v>2</v>
          </cell>
          <cell r="E1644" t="str">
            <v>인</v>
          </cell>
          <cell r="G1644">
            <v>26924</v>
          </cell>
          <cell r="H1644">
            <v>53848</v>
          </cell>
        </row>
        <row r="1646">
          <cell r="A1646" t="str">
            <v/>
          </cell>
          <cell r="B1646" t="str">
            <v>교    정</v>
          </cell>
          <cell r="C1646" t="str">
            <v>프랜트 제관공</v>
          </cell>
          <cell r="D1646">
            <v>0.5</v>
          </cell>
          <cell r="E1646" t="str">
            <v>인</v>
          </cell>
          <cell r="G1646">
            <v>81966</v>
          </cell>
          <cell r="H1646">
            <v>40983</v>
          </cell>
        </row>
        <row r="1647">
          <cell r="A1647" t="str">
            <v>용        접</v>
          </cell>
          <cell r="C1647" t="str">
            <v>프랜트 용접공</v>
          </cell>
          <cell r="D1647">
            <v>4.46</v>
          </cell>
          <cell r="E1647" t="str">
            <v>인</v>
          </cell>
          <cell r="G1647">
            <v>95379</v>
          </cell>
          <cell r="H1647">
            <v>425390</v>
          </cell>
        </row>
        <row r="1648">
          <cell r="B1648" t="str">
            <v>교    정</v>
          </cell>
          <cell r="C1648" t="str">
            <v>프랜트 제관공</v>
          </cell>
          <cell r="D1648">
            <v>0.75</v>
          </cell>
          <cell r="E1648" t="str">
            <v>인</v>
          </cell>
          <cell r="G1648">
            <v>81966</v>
          </cell>
          <cell r="H1648">
            <v>61474</v>
          </cell>
        </row>
        <row r="1649">
          <cell r="B1649" t="str">
            <v>조    작</v>
          </cell>
          <cell r="C1649" t="str">
            <v>특수 비계공</v>
          </cell>
          <cell r="D1649">
            <v>3.3</v>
          </cell>
          <cell r="E1649" t="str">
            <v>인</v>
          </cell>
          <cell r="G1649">
            <v>85884</v>
          </cell>
          <cell r="H1649">
            <v>283417</v>
          </cell>
        </row>
        <row r="1650">
          <cell r="B1650" t="str">
            <v>소  운  반</v>
          </cell>
          <cell r="C1650" t="str">
            <v>보 통 인 부</v>
          </cell>
          <cell r="D1650">
            <v>1</v>
          </cell>
          <cell r="E1650" t="str">
            <v>인</v>
          </cell>
          <cell r="G1650">
            <v>37736</v>
          </cell>
          <cell r="H1650">
            <v>37736</v>
          </cell>
        </row>
        <row r="1652">
          <cell r="B1652" t="str">
            <v>보  조(기 능)</v>
          </cell>
          <cell r="C1652" t="str">
            <v>특 별 인 부</v>
          </cell>
          <cell r="D1652">
            <v>37.68</v>
          </cell>
          <cell r="G1652">
            <v>57379</v>
          </cell>
          <cell r="H1652">
            <v>2162040</v>
          </cell>
        </row>
        <row r="1656">
          <cell r="B1656" t="str">
            <v xml:space="preserve">    계</v>
          </cell>
          <cell r="F1656">
            <v>7834260</v>
          </cell>
          <cell r="H1656">
            <v>7834260</v>
          </cell>
        </row>
        <row r="1659">
          <cell r="E1659" t="str">
            <v/>
          </cell>
          <cell r="F1659" t="str">
            <v>TRASH RACK 제작 소모 자재비</v>
          </cell>
        </row>
        <row r="1660">
          <cell r="E1660" t="str">
            <v/>
          </cell>
        </row>
        <row r="1661">
          <cell r="A1661" t="str">
            <v>종       별</v>
          </cell>
          <cell r="C1661" t="str">
            <v>재 료 또 는</v>
          </cell>
          <cell r="D1661" t="str">
            <v xml:space="preserve">원 수 </v>
          </cell>
          <cell r="E1661" t="str">
            <v>단 위</v>
          </cell>
          <cell r="F1661" t="str">
            <v>총   액</v>
          </cell>
          <cell r="G1661" t="str">
            <v>노   무   비</v>
          </cell>
          <cell r="I1661" t="str">
            <v>재   료   비</v>
          </cell>
          <cell r="K1661" t="str">
            <v>경      비</v>
          </cell>
          <cell r="M1661" t="str">
            <v>비   고</v>
          </cell>
        </row>
        <row r="1662">
          <cell r="C1662" t="str">
            <v xml:space="preserve">규       격 </v>
          </cell>
          <cell r="F1662" t="str">
            <v>금   액</v>
          </cell>
          <cell r="G1662" t="str">
            <v>단  가</v>
          </cell>
          <cell r="H1662" t="str">
            <v>금   액</v>
          </cell>
          <cell r="I1662" t="str">
            <v>단  가</v>
          </cell>
          <cell r="J1662" t="str">
            <v>금   액</v>
          </cell>
          <cell r="K1662" t="str">
            <v>단  가</v>
          </cell>
          <cell r="L1662" t="str">
            <v>금   액</v>
          </cell>
        </row>
        <row r="1663">
          <cell r="A1663" t="str">
            <v>산       소</v>
          </cell>
          <cell r="C1663" t="str">
            <v>6,000L용</v>
          </cell>
          <cell r="D1663">
            <v>1.8049999999999999</v>
          </cell>
          <cell r="E1663" t="str">
            <v>병</v>
          </cell>
          <cell r="G1663" t="str">
            <v/>
          </cell>
          <cell r="I1663">
            <v>12000</v>
          </cell>
          <cell r="J1663">
            <v>21660</v>
          </cell>
        </row>
        <row r="1664">
          <cell r="A1664" t="str">
            <v>아 세 치 렌</v>
          </cell>
          <cell r="C1664" t="str">
            <v>2,100L용</v>
          </cell>
          <cell r="D1664">
            <v>1.2749999999999999</v>
          </cell>
          <cell r="E1664" t="str">
            <v>병</v>
          </cell>
          <cell r="I1664">
            <v>25849</v>
          </cell>
          <cell r="J1664">
            <v>32957</v>
          </cell>
        </row>
        <row r="1665">
          <cell r="A1665" t="str">
            <v>함       석</v>
          </cell>
          <cell r="C1665" t="str">
            <v>#32 x 3' x 6'</v>
          </cell>
          <cell r="D1665">
            <v>0.53</v>
          </cell>
          <cell r="E1665" t="str">
            <v>매</v>
          </cell>
          <cell r="I1665">
            <v>2597</v>
          </cell>
          <cell r="J1665">
            <v>1376</v>
          </cell>
        </row>
        <row r="1666">
          <cell r="A1666" t="str">
            <v>용   접  봉</v>
          </cell>
          <cell r="C1666" t="str">
            <v>SS400, 4M/Mx350L</v>
          </cell>
          <cell r="D1666">
            <v>20.7</v>
          </cell>
          <cell r="E1666" t="str">
            <v>KG</v>
          </cell>
          <cell r="I1666">
            <v>1260</v>
          </cell>
          <cell r="J1666">
            <v>26082</v>
          </cell>
        </row>
        <row r="1667">
          <cell r="A1667" t="str">
            <v/>
          </cell>
          <cell r="D1667" t="str">
            <v/>
          </cell>
          <cell r="E1667" t="str">
            <v/>
          </cell>
          <cell r="K1667" t="str">
            <v/>
          </cell>
          <cell r="L1667" t="str">
            <v/>
          </cell>
        </row>
        <row r="1668">
          <cell r="A1668" t="str">
            <v>그라인다돌</v>
          </cell>
          <cell r="C1668" t="str">
            <v>300m/mΦ</v>
          </cell>
          <cell r="D1668">
            <v>1.55</v>
          </cell>
          <cell r="E1668" t="str">
            <v>개</v>
          </cell>
          <cell r="I1668">
            <v>3380</v>
          </cell>
          <cell r="J1668">
            <v>5239</v>
          </cell>
          <cell r="K1668" t="str">
            <v/>
          </cell>
        </row>
        <row r="1670">
          <cell r="B1670" t="str">
            <v>계</v>
          </cell>
          <cell r="F1670">
            <v>87314</v>
          </cell>
          <cell r="J1670">
            <v>87314</v>
          </cell>
          <cell r="L1670" t="str">
            <v/>
          </cell>
        </row>
        <row r="1672">
          <cell r="M1672" t="str">
            <v/>
          </cell>
        </row>
        <row r="1673">
          <cell r="M1673" t="str">
            <v/>
          </cell>
        </row>
        <row r="1674">
          <cell r="M1674" t="str">
            <v/>
          </cell>
        </row>
        <row r="1675">
          <cell r="M1675" t="str">
            <v/>
          </cell>
        </row>
        <row r="1676">
          <cell r="M1676" t="str">
            <v/>
          </cell>
        </row>
        <row r="1677">
          <cell r="M1677" t="str">
            <v/>
          </cell>
        </row>
        <row r="1678">
          <cell r="M1678" t="str">
            <v/>
          </cell>
        </row>
        <row r="1679">
          <cell r="M1679" t="str">
            <v/>
          </cell>
        </row>
        <row r="1680">
          <cell r="M1680" t="str">
            <v/>
          </cell>
        </row>
        <row r="1681">
          <cell r="M1681" t="str">
            <v/>
          </cell>
        </row>
        <row r="1682">
          <cell r="M1682" t="str">
            <v/>
          </cell>
        </row>
        <row r="1683">
          <cell r="M1683" t="str">
            <v/>
          </cell>
        </row>
        <row r="1684">
          <cell r="M1684" t="str">
            <v/>
          </cell>
        </row>
        <row r="1685">
          <cell r="M1685" t="str">
            <v/>
          </cell>
        </row>
        <row r="1686">
          <cell r="M1686" t="str">
            <v/>
          </cell>
        </row>
        <row r="1687">
          <cell r="M1687" t="str">
            <v/>
          </cell>
        </row>
        <row r="1688">
          <cell r="E1688" t="str">
            <v/>
          </cell>
          <cell r="F1688" t="str">
            <v>TRASH RACK 설치 인건비</v>
          </cell>
        </row>
        <row r="1689">
          <cell r="E1689" t="str">
            <v/>
          </cell>
        </row>
        <row r="1690">
          <cell r="A1690" t="str">
            <v>종       별</v>
          </cell>
          <cell r="C1690" t="str">
            <v>재 료 또 는</v>
          </cell>
          <cell r="D1690" t="str">
            <v xml:space="preserve">원 수 </v>
          </cell>
          <cell r="E1690" t="str">
            <v>단 위</v>
          </cell>
          <cell r="F1690" t="str">
            <v>총   액</v>
          </cell>
          <cell r="G1690" t="str">
            <v>노   무   비</v>
          </cell>
          <cell r="I1690" t="str">
            <v>재   료   비</v>
          </cell>
          <cell r="K1690" t="str">
            <v>경      비</v>
          </cell>
          <cell r="M1690" t="str">
            <v>비   고</v>
          </cell>
        </row>
        <row r="1691">
          <cell r="C1691" t="str">
            <v xml:space="preserve">규       격 </v>
          </cell>
          <cell r="F1691" t="str">
            <v>금   액</v>
          </cell>
          <cell r="G1691" t="str">
            <v>단  가</v>
          </cell>
          <cell r="H1691" t="str">
            <v>금   액</v>
          </cell>
          <cell r="I1691" t="str">
            <v>단  가</v>
          </cell>
          <cell r="J1691" t="str">
            <v>금   액</v>
          </cell>
          <cell r="K1691" t="str">
            <v>단  가</v>
          </cell>
          <cell r="L1691" t="str">
            <v>금   액</v>
          </cell>
        </row>
        <row r="1692">
          <cell r="A1692" t="str">
            <v>기 술 관 리</v>
          </cell>
          <cell r="C1692" t="str">
            <v>기계기사1급</v>
          </cell>
          <cell r="D1692">
            <v>1.66</v>
          </cell>
          <cell r="E1692" t="str">
            <v>인</v>
          </cell>
          <cell r="G1692">
            <v>97488</v>
          </cell>
          <cell r="H1692">
            <v>161830</v>
          </cell>
        </row>
        <row r="1693">
          <cell r="A1693" t="str">
            <v>운 반 검 측</v>
          </cell>
          <cell r="C1693" t="str">
            <v>프랜트기계설치공</v>
          </cell>
          <cell r="D1693">
            <v>0.05</v>
          </cell>
          <cell r="E1693" t="str">
            <v>인</v>
          </cell>
          <cell r="G1693">
            <v>80805</v>
          </cell>
          <cell r="H1693">
            <v>4040</v>
          </cell>
        </row>
        <row r="1694">
          <cell r="C1694" t="str">
            <v>특 별 인 부</v>
          </cell>
          <cell r="D1694">
            <v>0.05</v>
          </cell>
          <cell r="E1694" t="str">
            <v>인</v>
          </cell>
          <cell r="G1694">
            <v>57379</v>
          </cell>
          <cell r="H1694">
            <v>2868</v>
          </cell>
        </row>
        <row r="1695">
          <cell r="A1695" t="str">
            <v>수      정</v>
          </cell>
          <cell r="C1695" t="str">
            <v>산소 절단공</v>
          </cell>
          <cell r="D1695">
            <v>0.05</v>
          </cell>
          <cell r="E1695" t="str">
            <v>인</v>
          </cell>
          <cell r="G1695">
            <v>31794</v>
          </cell>
          <cell r="H1695">
            <v>1589</v>
          </cell>
        </row>
        <row r="1696">
          <cell r="A1696" t="str">
            <v/>
          </cell>
          <cell r="C1696" t="str">
            <v>프랜트기계설치공</v>
          </cell>
          <cell r="D1696">
            <v>0.05</v>
          </cell>
          <cell r="E1696" t="str">
            <v>인</v>
          </cell>
          <cell r="G1696">
            <v>80805</v>
          </cell>
          <cell r="H1696">
            <v>4040</v>
          </cell>
        </row>
        <row r="1698">
          <cell r="A1698" t="str">
            <v/>
          </cell>
          <cell r="C1698" t="str">
            <v>특 별 인 부</v>
          </cell>
          <cell r="D1698">
            <v>0.1</v>
          </cell>
          <cell r="E1698" t="str">
            <v>인</v>
          </cell>
          <cell r="G1698">
            <v>57379</v>
          </cell>
          <cell r="H1698">
            <v>5737</v>
          </cell>
        </row>
        <row r="1699">
          <cell r="A1699" t="str">
            <v>설치준비 철근정리</v>
          </cell>
          <cell r="C1699" t="str">
            <v>산 소 절 단 공</v>
          </cell>
          <cell r="D1699">
            <v>4.7E-2</v>
          </cell>
          <cell r="E1699" t="str">
            <v>인</v>
          </cell>
          <cell r="G1699">
            <v>31794</v>
          </cell>
          <cell r="H1699">
            <v>1494</v>
          </cell>
        </row>
        <row r="1700">
          <cell r="C1700" t="str">
            <v>특 별 인 부</v>
          </cell>
          <cell r="D1700">
            <v>4.7E-2</v>
          </cell>
          <cell r="E1700" t="str">
            <v>인</v>
          </cell>
          <cell r="G1700">
            <v>57379</v>
          </cell>
          <cell r="H1700">
            <v>2696</v>
          </cell>
        </row>
        <row r="1701">
          <cell r="A1701" t="str">
            <v>CHIPPING</v>
          </cell>
          <cell r="C1701" t="str">
            <v>석      공</v>
          </cell>
          <cell r="D1701">
            <v>0.1</v>
          </cell>
          <cell r="E1701" t="str">
            <v>인</v>
          </cell>
          <cell r="G1701">
            <v>77005</v>
          </cell>
          <cell r="H1701">
            <v>7700</v>
          </cell>
        </row>
        <row r="1702">
          <cell r="C1702" t="str">
            <v>특 별 인 부</v>
          </cell>
          <cell r="D1702">
            <v>0.05</v>
          </cell>
          <cell r="E1702" t="str">
            <v>인</v>
          </cell>
          <cell r="G1702">
            <v>57379</v>
          </cell>
          <cell r="H1702">
            <v>2868</v>
          </cell>
        </row>
        <row r="1704">
          <cell r="A1704" t="str">
            <v>BEAM설치,CRANE</v>
          </cell>
          <cell r="C1704" t="str">
            <v>특 별 인 부</v>
          </cell>
          <cell r="D1704">
            <v>0.17499999999999999</v>
          </cell>
          <cell r="E1704" t="str">
            <v>인</v>
          </cell>
          <cell r="G1704">
            <v>57379</v>
          </cell>
          <cell r="H1704">
            <v>10041</v>
          </cell>
        </row>
        <row r="1705">
          <cell r="A1705" t="str">
            <v/>
          </cell>
          <cell r="B1705" t="str">
            <v>작업</v>
          </cell>
          <cell r="C1705" t="str">
            <v>특수 비계공</v>
          </cell>
          <cell r="D1705">
            <v>0.18</v>
          </cell>
          <cell r="E1705" t="str">
            <v>인</v>
          </cell>
          <cell r="G1705">
            <v>85884</v>
          </cell>
          <cell r="H1705">
            <v>15459</v>
          </cell>
        </row>
        <row r="1706">
          <cell r="A1706" t="str">
            <v>BEAM설치,CRANE</v>
          </cell>
          <cell r="C1706" t="str">
            <v>측   량   사</v>
          </cell>
          <cell r="D1706">
            <v>0.14000000000000001</v>
          </cell>
          <cell r="E1706" t="str">
            <v>인</v>
          </cell>
          <cell r="G1706">
            <v>58506</v>
          </cell>
          <cell r="H1706">
            <v>8190</v>
          </cell>
        </row>
        <row r="1707">
          <cell r="A1707" t="str">
            <v>작업,1차 쎈타링</v>
          </cell>
          <cell r="C1707" t="str">
            <v>측 량 조 수</v>
          </cell>
          <cell r="D1707">
            <v>0.14000000000000001</v>
          </cell>
          <cell r="E1707" t="str">
            <v>인</v>
          </cell>
          <cell r="G1707">
            <v>38777</v>
          </cell>
          <cell r="H1707">
            <v>5428</v>
          </cell>
        </row>
        <row r="1708">
          <cell r="C1708" t="str">
            <v>특수 비계공</v>
          </cell>
          <cell r="D1708">
            <v>0.14000000000000001</v>
          </cell>
          <cell r="E1708" t="str">
            <v>인</v>
          </cell>
          <cell r="G1708">
            <v>85884</v>
          </cell>
          <cell r="H1708">
            <v>12023</v>
          </cell>
        </row>
        <row r="1709">
          <cell r="A1709" t="str">
            <v/>
          </cell>
          <cell r="B1709" t="str">
            <v/>
          </cell>
        </row>
        <row r="1710">
          <cell r="A1710" t="str">
            <v/>
          </cell>
          <cell r="B1710" t="str">
            <v/>
          </cell>
          <cell r="C1710" t="str">
            <v>특 별 인 부</v>
          </cell>
          <cell r="D1710">
            <v>0.28000000000000003</v>
          </cell>
          <cell r="E1710" t="str">
            <v>인</v>
          </cell>
          <cell r="G1710">
            <v>57379</v>
          </cell>
          <cell r="H1710">
            <v>16066</v>
          </cell>
        </row>
        <row r="1711">
          <cell r="A1711" t="str">
            <v/>
          </cell>
          <cell r="B1711" t="str">
            <v/>
          </cell>
          <cell r="C1711" t="str">
            <v>프랜트기계설치공</v>
          </cell>
          <cell r="D1711">
            <v>0.14000000000000001</v>
          </cell>
          <cell r="E1711" t="str">
            <v>인</v>
          </cell>
          <cell r="G1711">
            <v>80805</v>
          </cell>
          <cell r="H1711">
            <v>11312</v>
          </cell>
        </row>
        <row r="1712">
          <cell r="A1712" t="str">
            <v>턴 바 클 용 접</v>
          </cell>
          <cell r="C1712" t="str">
            <v xml:space="preserve">프랜트 용접공 </v>
          </cell>
          <cell r="D1712">
            <v>0.21</v>
          </cell>
          <cell r="E1712" t="str">
            <v>인</v>
          </cell>
          <cell r="G1712">
            <v>95379</v>
          </cell>
          <cell r="H1712">
            <v>20029</v>
          </cell>
        </row>
        <row r="1713">
          <cell r="A1713" t="str">
            <v/>
          </cell>
          <cell r="B1713" t="str">
            <v/>
          </cell>
          <cell r="C1713" t="str">
            <v>특 별 인 부</v>
          </cell>
          <cell r="D1713">
            <v>0.21</v>
          </cell>
          <cell r="E1713" t="str">
            <v>인</v>
          </cell>
          <cell r="G1713">
            <v>57379</v>
          </cell>
          <cell r="H1713">
            <v>12049</v>
          </cell>
        </row>
        <row r="1714">
          <cell r="A1714" t="str">
            <v>BEAM 완전고정</v>
          </cell>
          <cell r="C1714" t="str">
            <v>산소 절단공</v>
          </cell>
          <cell r="D1714">
            <v>1.4999999999999999E-2</v>
          </cell>
          <cell r="E1714" t="str">
            <v>인</v>
          </cell>
          <cell r="G1714">
            <v>31794</v>
          </cell>
          <cell r="H1714">
            <v>476</v>
          </cell>
        </row>
        <row r="1717">
          <cell r="A1717" t="str">
            <v>종       별</v>
          </cell>
          <cell r="C1717" t="str">
            <v>재 료 또 는</v>
          </cell>
          <cell r="D1717" t="str">
            <v xml:space="preserve">원 수 </v>
          </cell>
          <cell r="E1717" t="str">
            <v>단 위</v>
          </cell>
          <cell r="F1717" t="str">
            <v>총   액</v>
          </cell>
          <cell r="G1717" t="str">
            <v>노   무   비</v>
          </cell>
          <cell r="I1717" t="str">
            <v>재   료   비</v>
          </cell>
          <cell r="K1717" t="str">
            <v>경      비</v>
          </cell>
          <cell r="M1717" t="str">
            <v>비   고</v>
          </cell>
        </row>
        <row r="1718">
          <cell r="C1718" t="str">
            <v xml:space="preserve">규       격 </v>
          </cell>
          <cell r="F1718" t="str">
            <v>금   액</v>
          </cell>
          <cell r="G1718" t="str">
            <v>단  가</v>
          </cell>
          <cell r="H1718" t="str">
            <v>금   액</v>
          </cell>
          <cell r="I1718" t="str">
            <v>단  가</v>
          </cell>
          <cell r="J1718" t="str">
            <v>금   액</v>
          </cell>
          <cell r="K1718" t="str">
            <v>단  가</v>
          </cell>
          <cell r="L1718" t="str">
            <v>금   액</v>
          </cell>
        </row>
        <row r="1719">
          <cell r="C1719" t="str">
            <v>프랜트 용접공</v>
          </cell>
          <cell r="D1719">
            <v>2.7</v>
          </cell>
          <cell r="E1719" t="str">
            <v>인</v>
          </cell>
          <cell r="G1719">
            <v>95379</v>
          </cell>
          <cell r="H1719">
            <v>257523</v>
          </cell>
        </row>
        <row r="1720">
          <cell r="A1720" t="str">
            <v/>
          </cell>
          <cell r="C1720" t="str">
            <v>특 별 인 부</v>
          </cell>
          <cell r="D1720">
            <v>2.7</v>
          </cell>
          <cell r="E1720" t="str">
            <v>인</v>
          </cell>
          <cell r="G1720">
            <v>57379</v>
          </cell>
          <cell r="H1720">
            <v>154923</v>
          </cell>
        </row>
        <row r="1721">
          <cell r="A1721" t="str">
            <v>TRASH RACK 설치</v>
          </cell>
          <cell r="C1721" t="str">
            <v>특 별 인 부</v>
          </cell>
          <cell r="D1721">
            <v>0.67</v>
          </cell>
          <cell r="E1721" t="str">
            <v>인</v>
          </cell>
          <cell r="G1721">
            <v>57379</v>
          </cell>
          <cell r="H1721">
            <v>38443</v>
          </cell>
        </row>
        <row r="1722">
          <cell r="A1722" t="str">
            <v>1 차 조 립</v>
          </cell>
          <cell r="C1722" t="str">
            <v>특수 비계공</v>
          </cell>
          <cell r="D1722">
            <v>0.59</v>
          </cell>
          <cell r="E1722" t="str">
            <v>인</v>
          </cell>
          <cell r="G1722">
            <v>85884</v>
          </cell>
          <cell r="H1722">
            <v>50671</v>
          </cell>
        </row>
        <row r="1723">
          <cell r="B1723" t="str">
            <v/>
          </cell>
          <cell r="C1723" t="str">
            <v>프랜트기계설치공</v>
          </cell>
          <cell r="D1723">
            <v>0.45</v>
          </cell>
          <cell r="E1723" t="str">
            <v>인</v>
          </cell>
          <cell r="G1723">
            <v>80805</v>
          </cell>
          <cell r="H1723">
            <v>36362</v>
          </cell>
        </row>
        <row r="1724">
          <cell r="A1724" t="str">
            <v>2차 쎈 타 링</v>
          </cell>
          <cell r="C1724" t="str">
            <v>측   량   사</v>
          </cell>
          <cell r="D1724">
            <v>8.6999999999999994E-2</v>
          </cell>
          <cell r="E1724" t="str">
            <v>인</v>
          </cell>
          <cell r="G1724">
            <v>58506</v>
          </cell>
          <cell r="H1724">
            <v>5090</v>
          </cell>
        </row>
        <row r="1725">
          <cell r="B1725" t="str">
            <v/>
          </cell>
          <cell r="C1725" t="str">
            <v>측 량 조 수</v>
          </cell>
          <cell r="D1725">
            <v>8.6999999999999994E-2</v>
          </cell>
          <cell r="E1725" t="str">
            <v>인</v>
          </cell>
          <cell r="G1725">
            <v>38777</v>
          </cell>
          <cell r="H1725">
            <v>3373</v>
          </cell>
        </row>
        <row r="1726">
          <cell r="C1726" t="str">
            <v>프랜트기계설치공</v>
          </cell>
          <cell r="D1726">
            <v>8.6999999999999994E-2</v>
          </cell>
          <cell r="E1726" t="str">
            <v>인</v>
          </cell>
          <cell r="G1726">
            <v>80805</v>
          </cell>
          <cell r="H1726">
            <v>7030</v>
          </cell>
        </row>
        <row r="1727">
          <cell r="C1727" t="str">
            <v>특 별 인 부</v>
          </cell>
          <cell r="D1727">
            <v>0.16600000000000001</v>
          </cell>
          <cell r="E1727" t="str">
            <v>인</v>
          </cell>
          <cell r="G1727">
            <v>57379</v>
          </cell>
          <cell r="H1727">
            <v>9524</v>
          </cell>
        </row>
        <row r="1728">
          <cell r="C1728" t="str">
            <v>프랜트 용접공</v>
          </cell>
          <cell r="D1728">
            <v>0.79</v>
          </cell>
          <cell r="E1728" t="str">
            <v>인</v>
          </cell>
          <cell r="G1728">
            <v>95379</v>
          </cell>
          <cell r="H1728">
            <v>75349</v>
          </cell>
        </row>
        <row r="1729">
          <cell r="B1729" t="str">
            <v/>
          </cell>
        </row>
        <row r="1730">
          <cell r="A1730" t="str">
            <v>검        사</v>
          </cell>
          <cell r="C1730" t="str">
            <v>프랜트기계설치공</v>
          </cell>
          <cell r="D1730">
            <v>3.5000000000000003E-2</v>
          </cell>
          <cell r="E1730" t="str">
            <v>인</v>
          </cell>
          <cell r="G1730">
            <v>80805</v>
          </cell>
          <cell r="H1730">
            <v>2828</v>
          </cell>
        </row>
        <row r="1731">
          <cell r="A1731" t="str">
            <v/>
          </cell>
          <cell r="C1731" t="str">
            <v>특 별 인 부</v>
          </cell>
          <cell r="D1731">
            <v>3.5000000000000003E-2</v>
          </cell>
          <cell r="E1731" t="str">
            <v>인</v>
          </cell>
          <cell r="G1731">
            <v>57379</v>
          </cell>
          <cell r="H1731">
            <v>2008</v>
          </cell>
        </row>
        <row r="1732">
          <cell r="A1732" t="str">
            <v>강제거푸집철거</v>
          </cell>
          <cell r="C1732" t="str">
            <v>프랜트 용접공</v>
          </cell>
          <cell r="D1732">
            <v>1.7000000000000001E-2</v>
          </cell>
          <cell r="E1732" t="str">
            <v>인</v>
          </cell>
          <cell r="G1732">
            <v>95379</v>
          </cell>
          <cell r="H1732">
            <v>1621</v>
          </cell>
        </row>
        <row r="1733">
          <cell r="B1733" t="str">
            <v/>
          </cell>
          <cell r="C1733" t="str">
            <v>특 별 인 부</v>
          </cell>
          <cell r="D1733">
            <v>1.7000000000000001E-2</v>
          </cell>
          <cell r="E1733" t="str">
            <v>인</v>
          </cell>
          <cell r="G1733">
            <v>57379</v>
          </cell>
          <cell r="H1733">
            <v>975</v>
          </cell>
        </row>
        <row r="1734">
          <cell r="A1734" t="str">
            <v>뒷    정    리</v>
          </cell>
          <cell r="C1734" t="str">
            <v>프랜트기계설치공</v>
          </cell>
          <cell r="D1734">
            <v>3.5000000000000003E-2</v>
          </cell>
          <cell r="E1734" t="str">
            <v>인</v>
          </cell>
          <cell r="G1734">
            <v>80805</v>
          </cell>
          <cell r="H1734">
            <v>2828</v>
          </cell>
        </row>
        <row r="1735">
          <cell r="B1735" t="str">
            <v/>
          </cell>
        </row>
        <row r="1736">
          <cell r="C1736" t="str">
            <v>산소 절단공</v>
          </cell>
          <cell r="D1736">
            <v>1.7000000000000001E-2</v>
          </cell>
          <cell r="E1736" t="str">
            <v>인</v>
          </cell>
          <cell r="G1736">
            <v>31794</v>
          </cell>
          <cell r="H1736">
            <v>540</v>
          </cell>
        </row>
        <row r="1737">
          <cell r="C1737" t="str">
            <v>특 별 인 부</v>
          </cell>
          <cell r="D1737">
            <v>3.5000000000000003E-2</v>
          </cell>
          <cell r="E1737" t="str">
            <v>인</v>
          </cell>
          <cell r="G1737">
            <v>57379</v>
          </cell>
          <cell r="H1737">
            <v>2008</v>
          </cell>
        </row>
        <row r="1738">
          <cell r="A1738" t="str">
            <v>전 원 조 작</v>
          </cell>
          <cell r="C1738" t="str">
            <v>프랜트 전공</v>
          </cell>
          <cell r="D1738">
            <v>0.52</v>
          </cell>
          <cell r="E1738" t="str">
            <v>인</v>
          </cell>
          <cell r="G1738">
            <v>64285</v>
          </cell>
          <cell r="H1738">
            <v>33428</v>
          </cell>
        </row>
        <row r="1739">
          <cell r="C1739" t="str">
            <v>특 별 인 부</v>
          </cell>
          <cell r="D1739">
            <v>0.52</v>
          </cell>
          <cell r="E1739" t="str">
            <v>인</v>
          </cell>
          <cell r="G1739">
            <v>57379</v>
          </cell>
          <cell r="H1739">
            <v>29837</v>
          </cell>
        </row>
        <row r="1743">
          <cell r="B1743" t="str">
            <v xml:space="preserve">    계</v>
          </cell>
          <cell r="F1743">
            <v>1020296</v>
          </cell>
          <cell r="H1743">
            <v>1020296</v>
          </cell>
        </row>
        <row r="1746">
          <cell r="E1746" t="str">
            <v/>
          </cell>
          <cell r="F1746" t="str">
            <v>TRASH RACK 설치 소모 자재비</v>
          </cell>
        </row>
        <row r="1747">
          <cell r="E1747" t="str">
            <v/>
          </cell>
        </row>
        <row r="1748">
          <cell r="A1748" t="str">
            <v>종       별</v>
          </cell>
          <cell r="C1748" t="str">
            <v>재 료 또 는</v>
          </cell>
          <cell r="D1748" t="str">
            <v xml:space="preserve">원 수 </v>
          </cell>
          <cell r="E1748" t="str">
            <v>단 위</v>
          </cell>
          <cell r="F1748" t="str">
            <v>총   액</v>
          </cell>
          <cell r="G1748" t="str">
            <v>노   무   비</v>
          </cell>
          <cell r="I1748" t="str">
            <v>재   료   비</v>
          </cell>
          <cell r="K1748" t="str">
            <v>경      비</v>
          </cell>
          <cell r="M1748" t="str">
            <v>비   고</v>
          </cell>
        </row>
        <row r="1749">
          <cell r="C1749" t="str">
            <v xml:space="preserve">규       격 </v>
          </cell>
          <cell r="F1749" t="str">
            <v>금   액</v>
          </cell>
          <cell r="G1749" t="str">
            <v>단  가</v>
          </cell>
          <cell r="H1749" t="str">
            <v>금   액</v>
          </cell>
          <cell r="I1749" t="str">
            <v>단  가</v>
          </cell>
          <cell r="J1749" t="str">
            <v>금   액</v>
          </cell>
          <cell r="K1749" t="str">
            <v>단  가</v>
          </cell>
          <cell r="L1749" t="str">
            <v>금   액</v>
          </cell>
        </row>
        <row r="1750">
          <cell r="A1750" t="str">
            <v>산       소</v>
          </cell>
          <cell r="C1750" t="str">
            <v>6,000L용</v>
          </cell>
          <cell r="D1750">
            <v>2.9000000000000001E-2</v>
          </cell>
          <cell r="E1750" t="str">
            <v>병</v>
          </cell>
          <cell r="G1750" t="str">
            <v/>
          </cell>
          <cell r="I1750">
            <v>12000</v>
          </cell>
          <cell r="J1750">
            <v>348</v>
          </cell>
        </row>
        <row r="1751">
          <cell r="A1751" t="str">
            <v>아 세 치 렌</v>
          </cell>
          <cell r="C1751" t="str">
            <v>2,100L용</v>
          </cell>
          <cell r="D1751">
            <v>1.2E-2</v>
          </cell>
          <cell r="E1751" t="str">
            <v>병</v>
          </cell>
          <cell r="I1751">
            <v>25849</v>
          </cell>
          <cell r="J1751">
            <v>310</v>
          </cell>
        </row>
        <row r="1752">
          <cell r="A1752" t="str">
            <v>용   접  봉</v>
          </cell>
          <cell r="C1752" t="str">
            <v>SS400, 4M/Mx350L</v>
          </cell>
          <cell r="D1752">
            <v>5.95</v>
          </cell>
          <cell r="E1752" t="str">
            <v>KG</v>
          </cell>
          <cell r="I1752">
            <v>1260</v>
          </cell>
          <cell r="J1752">
            <v>7497</v>
          </cell>
        </row>
        <row r="1754">
          <cell r="A1754" t="str">
            <v/>
          </cell>
          <cell r="D1754" t="str">
            <v/>
          </cell>
          <cell r="E1754" t="str">
            <v/>
          </cell>
        </row>
        <row r="1755">
          <cell r="B1755" t="str">
            <v>계</v>
          </cell>
          <cell r="F1755">
            <v>8155</v>
          </cell>
          <cell r="J1755">
            <v>8155</v>
          </cell>
        </row>
        <row r="1757">
          <cell r="A1757" t="str">
            <v/>
          </cell>
          <cell r="D1757" t="str">
            <v/>
          </cell>
          <cell r="E1757" t="str">
            <v/>
          </cell>
        </row>
        <row r="1758">
          <cell r="A1758" t="str">
            <v/>
          </cell>
          <cell r="D1758" t="str">
            <v/>
          </cell>
          <cell r="E1758" t="str">
            <v/>
          </cell>
        </row>
        <row r="1759">
          <cell r="A1759" t="str">
            <v/>
          </cell>
          <cell r="D1759" t="str">
            <v/>
          </cell>
          <cell r="E1759" t="str">
            <v/>
          </cell>
        </row>
        <row r="1760">
          <cell r="A1760" t="str">
            <v/>
          </cell>
          <cell r="D1760" t="str">
            <v/>
          </cell>
          <cell r="E1760" t="str">
            <v/>
          </cell>
        </row>
        <row r="1761">
          <cell r="A1761" t="str">
            <v/>
          </cell>
          <cell r="D1761" t="str">
            <v/>
          </cell>
          <cell r="E1761" t="str">
            <v/>
          </cell>
        </row>
        <row r="1762">
          <cell r="A1762" t="str">
            <v/>
          </cell>
          <cell r="D1762" t="str">
            <v/>
          </cell>
          <cell r="E1762" t="str">
            <v/>
          </cell>
        </row>
        <row r="1763">
          <cell r="A1763" t="str">
            <v/>
          </cell>
          <cell r="D1763" t="str">
            <v/>
          </cell>
          <cell r="E1763" t="str">
            <v/>
          </cell>
        </row>
        <row r="1764">
          <cell r="A1764" t="str">
            <v/>
          </cell>
          <cell r="D1764" t="str">
            <v/>
          </cell>
          <cell r="E1764" t="str">
            <v/>
          </cell>
        </row>
        <row r="1765">
          <cell r="A1765" t="str">
            <v/>
          </cell>
          <cell r="D1765" t="str">
            <v/>
          </cell>
          <cell r="E1765" t="str">
            <v/>
          </cell>
        </row>
        <row r="1766">
          <cell r="A1766" t="str">
            <v/>
          </cell>
          <cell r="D1766" t="str">
            <v/>
          </cell>
          <cell r="E1766" t="str">
            <v/>
          </cell>
        </row>
        <row r="1767">
          <cell r="A1767" t="str">
            <v/>
          </cell>
          <cell r="D1767" t="str">
            <v/>
          </cell>
          <cell r="E1767" t="str">
            <v/>
          </cell>
        </row>
        <row r="1768">
          <cell r="A1768" t="str">
            <v/>
          </cell>
          <cell r="D1768" t="str">
            <v/>
          </cell>
          <cell r="E1768" t="str">
            <v/>
          </cell>
        </row>
        <row r="1769">
          <cell r="A1769" t="str">
            <v/>
          </cell>
          <cell r="D1769" t="str">
            <v/>
          </cell>
          <cell r="E1769" t="str">
            <v/>
          </cell>
        </row>
        <row r="1770">
          <cell r="A1770" t="str">
            <v/>
          </cell>
          <cell r="D1770" t="str">
            <v/>
          </cell>
          <cell r="E1770" t="str">
            <v/>
          </cell>
        </row>
        <row r="1771">
          <cell r="A1771" t="str">
            <v/>
          </cell>
          <cell r="D1771" t="str">
            <v/>
          </cell>
          <cell r="E1771" t="str">
            <v/>
          </cell>
        </row>
        <row r="1772">
          <cell r="A1772" t="str">
            <v/>
          </cell>
          <cell r="D1772" t="str">
            <v/>
          </cell>
          <cell r="E1772" t="str">
            <v/>
          </cell>
        </row>
        <row r="1773">
          <cell r="A1773" t="str">
            <v/>
          </cell>
          <cell r="D1773" t="str">
            <v/>
          </cell>
          <cell r="E1773" t="str">
            <v/>
          </cell>
        </row>
        <row r="1774">
          <cell r="A1774" t="str">
            <v/>
          </cell>
          <cell r="D1774" t="str">
            <v/>
          </cell>
          <cell r="E1774" t="str">
            <v/>
          </cell>
        </row>
        <row r="1775">
          <cell r="A1775" t="str">
            <v>잡철물 제작,설치(SCREEN등)</v>
          </cell>
        </row>
        <row r="1776">
          <cell r="E1776" t="str">
            <v/>
          </cell>
        </row>
        <row r="1777">
          <cell r="A1777" t="str">
            <v>종       별</v>
          </cell>
          <cell r="C1777" t="str">
            <v>재 료 또 는</v>
          </cell>
          <cell r="D1777" t="str">
            <v xml:space="preserve">원 수 </v>
          </cell>
          <cell r="E1777" t="str">
            <v>단 위</v>
          </cell>
          <cell r="F1777" t="str">
            <v>총   액</v>
          </cell>
          <cell r="G1777" t="str">
            <v>노   무   비</v>
          </cell>
          <cell r="I1777" t="str">
            <v>재   료   비</v>
          </cell>
          <cell r="K1777" t="str">
            <v>경      비</v>
          </cell>
          <cell r="M1777" t="str">
            <v>비   고</v>
          </cell>
        </row>
        <row r="1778">
          <cell r="C1778" t="str">
            <v xml:space="preserve">규       격 </v>
          </cell>
          <cell r="F1778" t="str">
            <v>금   액</v>
          </cell>
          <cell r="G1778" t="str">
            <v>단  가</v>
          </cell>
          <cell r="H1778" t="str">
            <v>금   액</v>
          </cell>
          <cell r="I1778" t="str">
            <v>단  가</v>
          </cell>
          <cell r="J1778" t="str">
            <v>금   액</v>
          </cell>
          <cell r="K1778" t="str">
            <v>단  가</v>
          </cell>
          <cell r="L1778" t="str">
            <v>금   액</v>
          </cell>
        </row>
        <row r="1779">
          <cell r="A1779" t="str">
            <v>용  접  봉</v>
          </cell>
          <cell r="C1779" t="str">
            <v>KSE4301  3.2Φ</v>
          </cell>
          <cell r="D1779">
            <v>18.48</v>
          </cell>
          <cell r="E1779" t="str">
            <v>KG</v>
          </cell>
          <cell r="I1779">
            <v>1260</v>
          </cell>
          <cell r="J1779">
            <v>23284</v>
          </cell>
        </row>
        <row r="1780">
          <cell r="A1780" t="str">
            <v>산      소</v>
          </cell>
          <cell r="C1780" t="str">
            <v>6,000L</v>
          </cell>
          <cell r="D1780">
            <v>1.05</v>
          </cell>
          <cell r="E1780" t="str">
            <v>병</v>
          </cell>
          <cell r="I1780">
            <v>12000</v>
          </cell>
          <cell r="J1780">
            <v>12600</v>
          </cell>
        </row>
        <row r="1781">
          <cell r="A1781" t="str">
            <v>아 세 치 렌</v>
          </cell>
          <cell r="C1781" t="str">
            <v>4,500L</v>
          </cell>
          <cell r="D1781">
            <v>2.8</v>
          </cell>
          <cell r="E1781" t="str">
            <v>KG</v>
          </cell>
          <cell r="I1781">
            <v>10500</v>
          </cell>
          <cell r="J1781">
            <v>29400</v>
          </cell>
        </row>
        <row r="1782">
          <cell r="A1782" t="str">
            <v>철      공</v>
          </cell>
          <cell r="D1782">
            <v>27.65</v>
          </cell>
          <cell r="E1782" t="str">
            <v>인</v>
          </cell>
          <cell r="G1782">
            <v>72430</v>
          </cell>
          <cell r="H1782">
            <v>2002689</v>
          </cell>
        </row>
        <row r="1783">
          <cell r="A1783" t="str">
            <v>비  계   공</v>
          </cell>
          <cell r="D1783">
            <v>4.71</v>
          </cell>
          <cell r="E1783" t="str">
            <v>인</v>
          </cell>
          <cell r="G1783">
            <v>79467</v>
          </cell>
          <cell r="H1783">
            <v>374289</v>
          </cell>
        </row>
        <row r="1785">
          <cell r="A1785" t="str">
            <v>보 통 인 부</v>
          </cell>
          <cell r="D1785">
            <v>0.66</v>
          </cell>
          <cell r="E1785" t="str">
            <v>인</v>
          </cell>
          <cell r="G1785">
            <v>37736</v>
          </cell>
          <cell r="H1785">
            <v>24905</v>
          </cell>
        </row>
        <row r="1786">
          <cell r="A1786" t="str">
            <v>용  접  공</v>
          </cell>
          <cell r="D1786">
            <v>2.6</v>
          </cell>
          <cell r="E1786" t="str">
            <v>인</v>
          </cell>
          <cell r="G1786">
            <v>74016</v>
          </cell>
          <cell r="H1786">
            <v>192441</v>
          </cell>
        </row>
        <row r="1787">
          <cell r="A1787" t="str">
            <v>특 별 인 부</v>
          </cell>
          <cell r="D1787">
            <v>0.74</v>
          </cell>
          <cell r="E1787" t="str">
            <v>인</v>
          </cell>
          <cell r="G1787">
            <v>57379</v>
          </cell>
          <cell r="H1787">
            <v>42460</v>
          </cell>
        </row>
        <row r="1788">
          <cell r="A1788" t="str">
            <v>용접기 손료</v>
          </cell>
          <cell r="D1788">
            <v>20.83</v>
          </cell>
          <cell r="E1788" t="str">
            <v>Hr</v>
          </cell>
          <cell r="K1788">
            <v>155</v>
          </cell>
          <cell r="L1788">
            <v>3228</v>
          </cell>
        </row>
        <row r="1789">
          <cell r="A1789" t="str">
            <v>전력 소요량</v>
          </cell>
          <cell r="D1789">
            <v>126</v>
          </cell>
          <cell r="E1789" t="str">
            <v>KWH</v>
          </cell>
          <cell r="K1789">
            <v>61.6</v>
          </cell>
          <cell r="L1789">
            <v>7761</v>
          </cell>
        </row>
        <row r="1790">
          <cell r="A1790" t="str">
            <v>공 구 손 료</v>
          </cell>
          <cell r="C1790" t="str">
            <v>인건비의 3%</v>
          </cell>
          <cell r="L1790">
            <v>79103</v>
          </cell>
        </row>
        <row r="1792">
          <cell r="A1792" t="str">
            <v>소    계</v>
          </cell>
          <cell r="F1792">
            <v>2792160</v>
          </cell>
          <cell r="H1792">
            <v>2636784</v>
          </cell>
          <cell r="J1792">
            <v>65284</v>
          </cell>
          <cell r="L1792">
            <v>90092</v>
          </cell>
        </row>
        <row r="1794">
          <cell r="A1794" t="str">
            <v>계 ( 간단한구조 )</v>
          </cell>
          <cell r="C1794" t="str">
            <v>100 %</v>
          </cell>
          <cell r="F1794">
            <v>2792160</v>
          </cell>
          <cell r="H1794">
            <v>2636784</v>
          </cell>
          <cell r="J1794">
            <v>65284</v>
          </cell>
          <cell r="L1794">
            <v>90092</v>
          </cell>
        </row>
        <row r="1796">
          <cell r="A1796" t="str">
            <v>계 ( 복잡한구조 )</v>
          </cell>
          <cell r="C1796" t="str">
            <v>140 %</v>
          </cell>
          <cell r="F1796">
            <v>3909022</v>
          </cell>
          <cell r="H1796">
            <v>3691497</v>
          </cell>
          <cell r="J1796">
            <v>91397</v>
          </cell>
          <cell r="L1796">
            <v>126128</v>
          </cell>
        </row>
        <row r="1799">
          <cell r="F1799" t="str">
            <v/>
          </cell>
        </row>
        <row r="1800">
          <cell r="F1800" t="str">
            <v/>
          </cell>
        </row>
        <row r="1801">
          <cell r="F1801" t="str">
            <v/>
          </cell>
        </row>
        <row r="1802">
          <cell r="F1802" t="str">
            <v/>
          </cell>
        </row>
        <row r="1803">
          <cell r="B1803" t="str">
            <v>기존도장 방식을 채택할 경우</v>
          </cell>
          <cell r="E1803" t="str">
            <v/>
          </cell>
          <cell r="F1803" t="str">
            <v>도 장 비 (M²당) 일 위 대 가</v>
          </cell>
        </row>
        <row r="1805">
          <cell r="A1805" t="str">
            <v>종       별</v>
          </cell>
          <cell r="C1805" t="str">
            <v>재 료 또 는</v>
          </cell>
          <cell r="D1805" t="str">
            <v xml:space="preserve">원 수 </v>
          </cell>
          <cell r="E1805" t="str">
            <v>단 위</v>
          </cell>
          <cell r="F1805" t="str">
            <v>총   액</v>
          </cell>
          <cell r="G1805" t="str">
            <v>노   무   비</v>
          </cell>
          <cell r="I1805" t="str">
            <v>재   료   비</v>
          </cell>
          <cell r="K1805" t="str">
            <v>경      비</v>
          </cell>
          <cell r="M1805" t="str">
            <v>비   고</v>
          </cell>
        </row>
        <row r="1806">
          <cell r="C1806" t="str">
            <v xml:space="preserve">규       격 </v>
          </cell>
          <cell r="F1806" t="str">
            <v>금   액</v>
          </cell>
          <cell r="G1806" t="str">
            <v>단  가</v>
          </cell>
          <cell r="H1806" t="str">
            <v>금   액</v>
          </cell>
          <cell r="I1806" t="str">
            <v>단  가</v>
          </cell>
          <cell r="J1806" t="str">
            <v>금   액</v>
          </cell>
          <cell r="K1806" t="str">
            <v>단  가</v>
          </cell>
          <cell r="L1806" t="str">
            <v>금   액</v>
          </cell>
        </row>
        <row r="1807">
          <cell r="A1807" t="str">
            <v>1. SAND BLASTING</v>
          </cell>
        </row>
        <row r="1808">
          <cell r="B1808" t="str">
            <v>모      래</v>
          </cell>
          <cell r="D1808">
            <v>5.0799999999999998E-2</v>
          </cell>
          <cell r="E1808" t="str">
            <v>㎥</v>
          </cell>
          <cell r="G1808">
            <v>17799.248685199098</v>
          </cell>
          <cell r="H1808">
            <v>904</v>
          </cell>
          <cell r="I1808">
            <v>10845.529676934633</v>
          </cell>
          <cell r="J1808">
            <v>550</v>
          </cell>
          <cell r="K1808">
            <v>13551.915852742301</v>
          </cell>
          <cell r="L1808">
            <v>688</v>
          </cell>
        </row>
        <row r="1809">
          <cell r="B1809" t="str">
            <v>계  령  공</v>
          </cell>
          <cell r="D1809">
            <v>3.2899999999999999E-2</v>
          </cell>
          <cell r="E1809" t="str">
            <v>인</v>
          </cell>
          <cell r="G1809">
            <v>41937</v>
          </cell>
          <cell r="H1809">
            <v>1379</v>
          </cell>
        </row>
        <row r="1810">
          <cell r="B1810" t="str">
            <v>보 통 인 부</v>
          </cell>
          <cell r="D1810">
            <v>3.5999999999999997E-2</v>
          </cell>
          <cell r="E1810" t="str">
            <v>인</v>
          </cell>
          <cell r="G1810">
            <v>37736</v>
          </cell>
          <cell r="H1810">
            <v>1358</v>
          </cell>
        </row>
        <row r="1811">
          <cell r="B1811" t="str">
            <v>COMPRESSOR</v>
          </cell>
          <cell r="C1811" t="str">
            <v>7.1㎥/min</v>
          </cell>
          <cell r="D1811">
            <v>0.13300000000000001</v>
          </cell>
          <cell r="E1811" t="str">
            <v>Hr</v>
          </cell>
          <cell r="G1811">
            <v>9681</v>
          </cell>
          <cell r="H1811">
            <v>1287</v>
          </cell>
          <cell r="I1811">
            <v>8779</v>
          </cell>
          <cell r="J1811">
            <v>1167</v>
          </cell>
          <cell r="K1811">
            <v>6250</v>
          </cell>
          <cell r="L1811">
            <v>831</v>
          </cell>
        </row>
        <row r="1812">
          <cell r="B1812" t="str">
            <v>AIR HOSE</v>
          </cell>
          <cell r="C1812" t="str">
            <v>3/4" ,1"</v>
          </cell>
          <cell r="D1812">
            <v>0.13300000000000001</v>
          </cell>
          <cell r="E1812" t="str">
            <v>Hr</v>
          </cell>
          <cell r="K1812">
            <v>48</v>
          </cell>
          <cell r="L1812">
            <v>6</v>
          </cell>
        </row>
        <row r="1813">
          <cell r="B1813" t="str">
            <v>브라스트기</v>
          </cell>
          <cell r="D1813">
            <v>0.13300000000000001</v>
          </cell>
          <cell r="E1813" t="str">
            <v>Hr</v>
          </cell>
          <cell r="K1813">
            <v>659</v>
          </cell>
          <cell r="L1813">
            <v>87</v>
          </cell>
        </row>
        <row r="1814">
          <cell r="B1814" t="str">
            <v>건  조  기</v>
          </cell>
          <cell r="D1814">
            <v>0.13300000000000001</v>
          </cell>
          <cell r="E1814" t="str">
            <v>Hr</v>
          </cell>
          <cell r="K1814">
            <v>211</v>
          </cell>
          <cell r="L1814">
            <v>28</v>
          </cell>
        </row>
        <row r="1815">
          <cell r="B1815" t="str">
            <v>방  진  복</v>
          </cell>
          <cell r="D1815">
            <v>0.13300000000000001</v>
          </cell>
          <cell r="E1815" t="str">
            <v>Hr</v>
          </cell>
          <cell r="K1815">
            <v>107</v>
          </cell>
          <cell r="L1815">
            <v>14</v>
          </cell>
        </row>
        <row r="1816">
          <cell r="B1816" t="str">
            <v>방  진  모</v>
          </cell>
          <cell r="D1816">
            <v>0.13300000000000001</v>
          </cell>
          <cell r="E1816" t="str">
            <v>Hr</v>
          </cell>
          <cell r="K1816">
            <v>21</v>
          </cell>
          <cell r="L1816">
            <v>2</v>
          </cell>
        </row>
        <row r="1817">
          <cell r="B1817" t="str">
            <v>건  조  유</v>
          </cell>
          <cell r="D1817">
            <v>0.33300000000000002</v>
          </cell>
          <cell r="E1817" t="str">
            <v>L</v>
          </cell>
          <cell r="I1817">
            <v>526.4</v>
          </cell>
          <cell r="J1817">
            <v>175</v>
          </cell>
        </row>
        <row r="1818">
          <cell r="B1818" t="str">
            <v>노      즐</v>
          </cell>
          <cell r="D1818">
            <v>0.03</v>
          </cell>
          <cell r="E1818" t="str">
            <v>개</v>
          </cell>
          <cell r="I1818">
            <v>32000</v>
          </cell>
          <cell r="J1818">
            <v>960</v>
          </cell>
        </row>
        <row r="1819">
          <cell r="B1819" t="str">
            <v>소      계</v>
          </cell>
          <cell r="F1819">
            <v>9436</v>
          </cell>
          <cell r="H1819">
            <v>4928</v>
          </cell>
          <cell r="J1819">
            <v>2852</v>
          </cell>
          <cell r="L1819">
            <v>1656</v>
          </cell>
        </row>
        <row r="1821">
          <cell r="A1821" t="str">
            <v>2. PRIMERY COATING (20μ)</v>
          </cell>
        </row>
        <row r="1822">
          <cell r="B1822" t="str">
            <v>ZINC RICH PRIMER</v>
          </cell>
          <cell r="D1822">
            <v>8.1000000000000003E-2</v>
          </cell>
          <cell r="E1822" t="str">
            <v>Liter</v>
          </cell>
          <cell r="I1822">
            <v>7945</v>
          </cell>
          <cell r="J1822">
            <v>643</v>
          </cell>
        </row>
        <row r="1823">
          <cell r="B1823" t="str">
            <v>신      나</v>
          </cell>
          <cell r="D1823">
            <v>0.01</v>
          </cell>
          <cell r="E1823" t="str">
            <v>Liter</v>
          </cell>
          <cell r="I1823">
            <v>2111</v>
          </cell>
          <cell r="J1823">
            <v>21</v>
          </cell>
        </row>
        <row r="1824">
          <cell r="B1824" t="str">
            <v>도  장  공</v>
          </cell>
          <cell r="D1824">
            <v>1.4999999999999999E-2</v>
          </cell>
          <cell r="E1824" t="str">
            <v>인</v>
          </cell>
          <cell r="G1824">
            <v>63038</v>
          </cell>
          <cell r="H1824">
            <v>945</v>
          </cell>
        </row>
        <row r="1825">
          <cell r="B1825" t="str">
            <v>공 구 손 료</v>
          </cell>
          <cell r="C1825" t="str">
            <v>2%</v>
          </cell>
          <cell r="D1825" t="str">
            <v>1</v>
          </cell>
          <cell r="E1825" t="str">
            <v>식</v>
          </cell>
          <cell r="L1825">
            <v>18</v>
          </cell>
        </row>
        <row r="1826">
          <cell r="B1826" t="str">
            <v>소      계</v>
          </cell>
          <cell r="F1826">
            <v>1627</v>
          </cell>
          <cell r="H1826">
            <v>945</v>
          </cell>
          <cell r="J1826">
            <v>664</v>
          </cell>
          <cell r="L1826">
            <v>18</v>
          </cell>
        </row>
        <row r="1828">
          <cell r="A1828" t="str">
            <v>3. COVER COATING (280μ)</v>
          </cell>
        </row>
        <row r="1829">
          <cell r="B1829" t="str">
            <v>PURE EPOXY</v>
          </cell>
          <cell r="D1829">
            <v>0.48299999999999998</v>
          </cell>
          <cell r="E1829" t="str">
            <v>Liter</v>
          </cell>
          <cell r="I1829">
            <v>4010</v>
          </cell>
          <cell r="J1829">
            <v>1936</v>
          </cell>
        </row>
        <row r="1830">
          <cell r="B1830" t="str">
            <v>신      나</v>
          </cell>
          <cell r="D1830">
            <v>4.8000000000000001E-2</v>
          </cell>
          <cell r="E1830" t="str">
            <v>Liter</v>
          </cell>
          <cell r="I1830">
            <v>2111</v>
          </cell>
          <cell r="J1830">
            <v>101</v>
          </cell>
        </row>
        <row r="1831">
          <cell r="B1831" t="str">
            <v>도  장  공</v>
          </cell>
          <cell r="D1831">
            <v>0.108</v>
          </cell>
          <cell r="E1831" t="str">
            <v>인</v>
          </cell>
          <cell r="G1831">
            <v>63038</v>
          </cell>
          <cell r="H1831">
            <v>6808</v>
          </cell>
        </row>
        <row r="1832">
          <cell r="A1832" t="str">
            <v>종       별</v>
          </cell>
          <cell r="C1832" t="str">
            <v>재 료 또 는</v>
          </cell>
          <cell r="D1832" t="str">
            <v xml:space="preserve">원 수 </v>
          </cell>
          <cell r="E1832" t="str">
            <v>단 위</v>
          </cell>
          <cell r="F1832" t="str">
            <v>총   액</v>
          </cell>
          <cell r="G1832" t="str">
            <v>노   무   비</v>
          </cell>
          <cell r="I1832" t="str">
            <v>재   료   비</v>
          </cell>
          <cell r="K1832" t="str">
            <v>경      비</v>
          </cell>
          <cell r="M1832" t="str">
            <v>비   고</v>
          </cell>
        </row>
        <row r="1833">
          <cell r="C1833" t="str">
            <v xml:space="preserve">규       격 </v>
          </cell>
          <cell r="F1833" t="str">
            <v>금   액</v>
          </cell>
          <cell r="G1833" t="str">
            <v>단  가</v>
          </cell>
          <cell r="H1833" t="str">
            <v>금   액</v>
          </cell>
          <cell r="I1833" t="str">
            <v>단  가</v>
          </cell>
          <cell r="J1833" t="str">
            <v>금   액</v>
          </cell>
          <cell r="K1833" t="str">
            <v>단  가</v>
          </cell>
          <cell r="L1833" t="str">
            <v>금   액</v>
          </cell>
        </row>
        <row r="1834">
          <cell r="B1834" t="str">
            <v>공 구 손 료</v>
          </cell>
          <cell r="C1834" t="str">
            <v>2%</v>
          </cell>
          <cell r="D1834" t="str">
            <v>1</v>
          </cell>
          <cell r="E1834" t="str">
            <v>식</v>
          </cell>
          <cell r="L1834">
            <v>136</v>
          </cell>
        </row>
        <row r="1835">
          <cell r="B1835" t="str">
            <v>소      계</v>
          </cell>
          <cell r="F1835">
            <v>8981</v>
          </cell>
          <cell r="H1835">
            <v>6808</v>
          </cell>
          <cell r="J1835">
            <v>2037</v>
          </cell>
          <cell r="L1835">
            <v>136</v>
          </cell>
        </row>
        <row r="1837">
          <cell r="A1837" t="str">
            <v>4. COVER COATING (280μ)</v>
          </cell>
        </row>
        <row r="1838">
          <cell r="B1838" t="str">
            <v>TAL  EPOXY</v>
          </cell>
          <cell r="D1838">
            <v>0.48299999999999998</v>
          </cell>
          <cell r="E1838" t="str">
            <v>Liter</v>
          </cell>
          <cell r="I1838">
            <v>3570</v>
          </cell>
          <cell r="J1838">
            <v>1724</v>
          </cell>
        </row>
        <row r="1839">
          <cell r="B1839" t="str">
            <v>신      나</v>
          </cell>
          <cell r="D1839">
            <v>4.8000000000000001E-2</v>
          </cell>
          <cell r="E1839" t="str">
            <v>Liter</v>
          </cell>
          <cell r="I1839">
            <v>2111</v>
          </cell>
          <cell r="J1839">
            <v>101</v>
          </cell>
        </row>
        <row r="1840">
          <cell r="B1840" t="str">
            <v>도  장  공</v>
          </cell>
          <cell r="D1840">
            <v>0.108</v>
          </cell>
          <cell r="E1840" t="str">
            <v>인</v>
          </cell>
          <cell r="G1840">
            <v>63038</v>
          </cell>
          <cell r="H1840">
            <v>6808</v>
          </cell>
        </row>
        <row r="1841">
          <cell r="B1841" t="str">
            <v>공 구 손 료</v>
          </cell>
          <cell r="C1841" t="str">
            <v>2%</v>
          </cell>
          <cell r="D1841" t="str">
            <v>1</v>
          </cell>
          <cell r="E1841" t="str">
            <v>식</v>
          </cell>
          <cell r="L1841">
            <v>136</v>
          </cell>
        </row>
        <row r="1843">
          <cell r="B1843" t="str">
            <v>소      계</v>
          </cell>
          <cell r="F1843">
            <v>8769</v>
          </cell>
          <cell r="H1843">
            <v>6808</v>
          </cell>
          <cell r="J1843">
            <v>1825</v>
          </cell>
          <cell r="L1843">
            <v>136</v>
          </cell>
        </row>
        <row r="1845">
          <cell r="A1845" t="str">
            <v>5. 방 오 도 료</v>
          </cell>
        </row>
        <row r="1846">
          <cell r="B1846" t="str">
            <v>방 오 도 료</v>
          </cell>
          <cell r="D1846">
            <v>0.154</v>
          </cell>
          <cell r="E1846" t="str">
            <v>Liter</v>
          </cell>
          <cell r="I1846">
            <v>9231</v>
          </cell>
          <cell r="J1846">
            <v>1421</v>
          </cell>
        </row>
        <row r="1847">
          <cell r="B1847" t="str">
            <v>신      나(ANTI FOULING)</v>
          </cell>
          <cell r="D1847">
            <v>8.0000000000000002E-3</v>
          </cell>
          <cell r="E1847" t="str">
            <v>Liter</v>
          </cell>
          <cell r="I1847">
            <v>1530</v>
          </cell>
          <cell r="J1847">
            <v>12</v>
          </cell>
        </row>
        <row r="1848">
          <cell r="B1848" t="str">
            <v>도  장  공</v>
          </cell>
          <cell r="D1848">
            <v>0.3</v>
          </cell>
          <cell r="E1848" t="str">
            <v>인</v>
          </cell>
          <cell r="G1848">
            <v>63038</v>
          </cell>
          <cell r="H1848">
            <v>18911</v>
          </cell>
        </row>
        <row r="1849">
          <cell r="B1849" t="str">
            <v>공 구 손 료</v>
          </cell>
          <cell r="C1849" t="str">
            <v>2%</v>
          </cell>
          <cell r="D1849" t="str">
            <v>1</v>
          </cell>
          <cell r="E1849" t="str">
            <v>식</v>
          </cell>
          <cell r="L1849">
            <v>378</v>
          </cell>
        </row>
        <row r="1850">
          <cell r="B1850" t="str">
            <v>소      계</v>
          </cell>
          <cell r="F1850">
            <v>20722</v>
          </cell>
          <cell r="H1850">
            <v>18911</v>
          </cell>
          <cell r="J1850">
            <v>1433</v>
          </cell>
          <cell r="L1850">
            <v>378</v>
          </cell>
        </row>
        <row r="1861">
          <cell r="B1861" t="str">
            <v>신공법 도장방식을 채택할 경우</v>
          </cell>
          <cell r="F1861" t="str">
            <v>도 장 비 (M²당) 일 위 대 가</v>
          </cell>
        </row>
        <row r="1862">
          <cell r="E1862" t="str">
            <v/>
          </cell>
        </row>
        <row r="1863">
          <cell r="A1863" t="str">
            <v>종       별</v>
          </cell>
          <cell r="C1863" t="str">
            <v>재 료 또 는</v>
          </cell>
          <cell r="D1863" t="str">
            <v xml:space="preserve">원 수 </v>
          </cell>
          <cell r="E1863" t="str">
            <v>단 위</v>
          </cell>
          <cell r="F1863" t="str">
            <v>총   액</v>
          </cell>
          <cell r="G1863" t="str">
            <v>노   무   비</v>
          </cell>
          <cell r="I1863" t="str">
            <v>재   료   비</v>
          </cell>
          <cell r="K1863" t="str">
            <v>경      비</v>
          </cell>
          <cell r="M1863" t="str">
            <v>비   고</v>
          </cell>
        </row>
        <row r="1864">
          <cell r="C1864" t="str">
            <v xml:space="preserve">규       격 </v>
          </cell>
          <cell r="F1864" t="str">
            <v>금   액</v>
          </cell>
          <cell r="G1864" t="str">
            <v>단  가</v>
          </cell>
          <cell r="H1864" t="str">
            <v>금   액</v>
          </cell>
          <cell r="I1864" t="str">
            <v>단  가</v>
          </cell>
          <cell r="J1864" t="str">
            <v>금   액</v>
          </cell>
          <cell r="K1864" t="str">
            <v>단  가</v>
          </cell>
          <cell r="L1864" t="str">
            <v>금   액</v>
          </cell>
        </row>
        <row r="1865">
          <cell r="A1865" t="str">
            <v>1. 전처리 ( 육상용 ) (WATER SAND JET 공법) : BLAST CLEANINING  SA 2½</v>
          </cell>
        </row>
        <row r="1866">
          <cell r="B1866" t="str">
            <v>WATER JET</v>
          </cell>
          <cell r="C1866" t="str">
            <v>500 KG/㎡</v>
          </cell>
          <cell r="D1866">
            <v>1</v>
          </cell>
          <cell r="E1866" t="str">
            <v>㎡</v>
          </cell>
          <cell r="K1866">
            <v>1400</v>
          </cell>
          <cell r="L1866">
            <v>1400</v>
          </cell>
        </row>
        <row r="1867">
          <cell r="B1867" t="str">
            <v>시 리 카</v>
          </cell>
          <cell r="D1867">
            <v>10</v>
          </cell>
          <cell r="E1867" t="str">
            <v>kg</v>
          </cell>
          <cell r="I1867">
            <v>130</v>
          </cell>
          <cell r="J1867">
            <v>1300</v>
          </cell>
        </row>
        <row r="1868">
          <cell r="B1868" t="str">
            <v>경    유</v>
          </cell>
          <cell r="D1868">
            <v>4</v>
          </cell>
          <cell r="E1868" t="str">
            <v>L</v>
          </cell>
          <cell r="I1868">
            <v>526.4</v>
          </cell>
          <cell r="J1868">
            <v>2105</v>
          </cell>
        </row>
        <row r="1869">
          <cell r="B1869" t="str">
            <v>특별인부</v>
          </cell>
          <cell r="D1869">
            <v>0.1</v>
          </cell>
          <cell r="E1869" t="str">
            <v>인</v>
          </cell>
          <cell r="G1869">
            <v>57379</v>
          </cell>
          <cell r="H1869">
            <v>5737</v>
          </cell>
        </row>
        <row r="1870">
          <cell r="B1870" t="str">
            <v>보통인부</v>
          </cell>
          <cell r="D1870">
            <v>0.08</v>
          </cell>
          <cell r="E1870" t="str">
            <v>"</v>
          </cell>
          <cell r="G1870">
            <v>37736</v>
          </cell>
          <cell r="H1870">
            <v>3018</v>
          </cell>
        </row>
        <row r="1871">
          <cell r="B1871" t="str">
            <v>공구손료</v>
          </cell>
          <cell r="C1871" t="str">
            <v>10 %</v>
          </cell>
          <cell r="D1871" t="str">
            <v>1</v>
          </cell>
          <cell r="E1871" t="str">
            <v>식</v>
          </cell>
          <cell r="L1871">
            <v>875</v>
          </cell>
          <cell r="M1871" t="str">
            <v>열풍기,발청억</v>
          </cell>
        </row>
        <row r="1872">
          <cell r="B1872" t="str">
            <v>소      계</v>
          </cell>
          <cell r="F1872">
            <v>14435</v>
          </cell>
          <cell r="H1872">
            <v>8755</v>
          </cell>
          <cell r="J1872">
            <v>3405</v>
          </cell>
          <cell r="L1872">
            <v>2275</v>
          </cell>
        </row>
        <row r="1874">
          <cell r="A1874" t="str">
            <v>2. 전처리 ( 수중용 ) (WATER SAND JET 공법) : BLAST CLEANINING  ST 2</v>
          </cell>
        </row>
        <row r="1875">
          <cell r="B1875" t="str">
            <v>WATER JET</v>
          </cell>
          <cell r="C1875" t="str">
            <v>500 KG/㎡</v>
          </cell>
          <cell r="D1875">
            <v>1</v>
          </cell>
          <cell r="E1875" t="str">
            <v>㎡</v>
          </cell>
          <cell r="K1875">
            <v>2000</v>
          </cell>
          <cell r="L1875">
            <v>2000</v>
          </cell>
        </row>
        <row r="1876">
          <cell r="B1876" t="str">
            <v>시 리 카</v>
          </cell>
          <cell r="D1876">
            <v>10</v>
          </cell>
          <cell r="E1876" t="str">
            <v>kg</v>
          </cell>
          <cell r="I1876">
            <v>130</v>
          </cell>
          <cell r="J1876">
            <v>1300</v>
          </cell>
        </row>
        <row r="1877">
          <cell r="B1877" t="str">
            <v>경    유</v>
          </cell>
          <cell r="D1877">
            <v>6</v>
          </cell>
          <cell r="E1877" t="str">
            <v>L</v>
          </cell>
          <cell r="I1877">
            <v>526.4</v>
          </cell>
          <cell r="J1877">
            <v>3158</v>
          </cell>
        </row>
        <row r="1878">
          <cell r="B1878" t="str">
            <v>잠 수 부</v>
          </cell>
          <cell r="D1878">
            <v>0.7</v>
          </cell>
          <cell r="E1878" t="str">
            <v>인</v>
          </cell>
          <cell r="G1878">
            <v>81832</v>
          </cell>
          <cell r="H1878">
            <v>57282</v>
          </cell>
        </row>
        <row r="1879">
          <cell r="B1879" t="str">
            <v>보통인부</v>
          </cell>
          <cell r="D1879">
            <v>0.7</v>
          </cell>
          <cell r="E1879" t="str">
            <v>"</v>
          </cell>
          <cell r="G1879">
            <v>37736</v>
          </cell>
          <cell r="H1879">
            <v>26415</v>
          </cell>
        </row>
        <row r="1880">
          <cell r="B1880" t="str">
            <v>선    부</v>
          </cell>
          <cell r="D1880">
            <v>0.7</v>
          </cell>
          <cell r="E1880" t="str">
            <v>"</v>
          </cell>
          <cell r="G1880">
            <v>40088</v>
          </cell>
          <cell r="H1880">
            <v>28061</v>
          </cell>
        </row>
        <row r="1881">
          <cell r="B1881" t="str">
            <v>도선임대료</v>
          </cell>
          <cell r="D1881" t="str">
            <v>1</v>
          </cell>
          <cell r="E1881" t="str">
            <v>식</v>
          </cell>
          <cell r="L1881">
            <v>12000</v>
          </cell>
        </row>
        <row r="1882">
          <cell r="B1882" t="str">
            <v>공구손료</v>
          </cell>
          <cell r="C1882" t="str">
            <v>10 %</v>
          </cell>
          <cell r="D1882" t="str">
            <v>1</v>
          </cell>
          <cell r="E1882" t="str">
            <v>식</v>
          </cell>
          <cell r="L1882">
            <v>11175</v>
          </cell>
          <cell r="M1882" t="str">
            <v>열풍기,발청억</v>
          </cell>
        </row>
        <row r="1883">
          <cell r="B1883" t="str">
            <v>소      계</v>
          </cell>
          <cell r="F1883">
            <v>141391</v>
          </cell>
          <cell r="H1883">
            <v>111758</v>
          </cell>
          <cell r="J1883">
            <v>4458</v>
          </cell>
          <cell r="L1883">
            <v>25175</v>
          </cell>
        </row>
        <row r="1884">
          <cell r="F1884" t="str">
            <v/>
          </cell>
        </row>
        <row r="1885">
          <cell r="A1885" t="str">
            <v>3. 도장 SYSTEM 1 : 상시 물속에 잠기는 구조물</v>
          </cell>
        </row>
        <row r="1886">
          <cell r="B1886" t="str">
            <v xml:space="preserve">소지처리 </v>
          </cell>
          <cell r="C1886" t="str">
            <v>BLASTING 작업으로서 SIS Sa2½ 이상</v>
          </cell>
        </row>
        <row r="1887">
          <cell r="B1887" t="str">
            <v>하    도</v>
          </cell>
          <cell r="C1887" t="str">
            <v>무기질 징크리치 푸라이머</v>
          </cell>
          <cell r="F1887" t="str">
            <v xml:space="preserve"> 75 μ</v>
          </cell>
        </row>
        <row r="1888">
          <cell r="B1888" t="str">
            <v>중    도</v>
          </cell>
          <cell r="C1888" t="str">
            <v>중도용 엑폭시 수지도료</v>
          </cell>
          <cell r="F1888" t="str">
            <v xml:space="preserve"> 45 μ</v>
          </cell>
        </row>
        <row r="1889">
          <cell r="B1889" t="str">
            <v>상    도</v>
          </cell>
          <cell r="C1889" t="str">
            <v>상도용 엑폭시</v>
          </cell>
          <cell r="F1889" t="str">
            <v>400 μ</v>
          </cell>
        </row>
        <row r="1890">
          <cell r="A1890" t="str">
            <v>종       별</v>
          </cell>
          <cell r="C1890" t="str">
            <v>재 료 또 는</v>
          </cell>
          <cell r="D1890" t="str">
            <v xml:space="preserve">원 수 </v>
          </cell>
          <cell r="E1890" t="str">
            <v>단 위</v>
          </cell>
          <cell r="F1890" t="str">
            <v>총   액</v>
          </cell>
          <cell r="G1890" t="str">
            <v>노   무   비</v>
          </cell>
          <cell r="I1890" t="str">
            <v>재   료   비</v>
          </cell>
          <cell r="K1890" t="str">
            <v>경      비</v>
          </cell>
          <cell r="M1890" t="str">
            <v>비   고</v>
          </cell>
        </row>
        <row r="1891">
          <cell r="C1891" t="str">
            <v xml:space="preserve">규       격 </v>
          </cell>
          <cell r="F1891" t="str">
            <v>금   액</v>
          </cell>
          <cell r="G1891" t="str">
            <v>단  가</v>
          </cell>
          <cell r="H1891" t="str">
            <v>금   액</v>
          </cell>
          <cell r="I1891" t="str">
            <v>단  가</v>
          </cell>
          <cell r="J1891" t="str">
            <v>금   액</v>
          </cell>
          <cell r="K1891" t="str">
            <v>단  가</v>
          </cell>
          <cell r="L1891" t="str">
            <v>금   액</v>
          </cell>
        </row>
        <row r="1892">
          <cell r="A1892" t="str">
            <v>공사비 산출</v>
          </cell>
          <cell r="F1892" t="str">
            <v/>
          </cell>
        </row>
        <row r="1893">
          <cell r="B1893" t="str">
            <v>무기질 징크리치 푸라이머</v>
          </cell>
          <cell r="D1893">
            <v>0.2</v>
          </cell>
          <cell r="E1893" t="str">
            <v>L</v>
          </cell>
          <cell r="F1893" t="str">
            <v/>
          </cell>
          <cell r="I1893">
            <v>7945</v>
          </cell>
          <cell r="J1893">
            <v>1589</v>
          </cell>
        </row>
        <row r="1894">
          <cell r="B1894" t="str">
            <v>중도용 엑폭시 수지도료</v>
          </cell>
          <cell r="D1894">
            <v>0.2</v>
          </cell>
          <cell r="E1894" t="str">
            <v>L</v>
          </cell>
          <cell r="F1894" t="str">
            <v/>
          </cell>
          <cell r="I1894">
            <v>7500</v>
          </cell>
          <cell r="J1894">
            <v>1500</v>
          </cell>
        </row>
        <row r="1895">
          <cell r="B1895" t="str">
            <v>상도용 엑폭시</v>
          </cell>
          <cell r="D1895">
            <v>0.68</v>
          </cell>
          <cell r="E1895" t="str">
            <v>L</v>
          </cell>
          <cell r="F1895" t="str">
            <v/>
          </cell>
          <cell r="I1895">
            <v>18000</v>
          </cell>
          <cell r="J1895">
            <v>12240</v>
          </cell>
        </row>
        <row r="1896">
          <cell r="B1896" t="str">
            <v>희 석 제</v>
          </cell>
          <cell r="D1896">
            <v>0.3</v>
          </cell>
          <cell r="E1896" t="str">
            <v>L</v>
          </cell>
          <cell r="F1896" t="str">
            <v/>
          </cell>
          <cell r="I1896">
            <v>2111</v>
          </cell>
          <cell r="J1896">
            <v>633</v>
          </cell>
        </row>
        <row r="1897">
          <cell r="B1897" t="str">
            <v>도  장  공</v>
          </cell>
          <cell r="D1897">
            <v>0.1</v>
          </cell>
          <cell r="E1897" t="str">
            <v>인</v>
          </cell>
          <cell r="F1897" t="str">
            <v/>
          </cell>
          <cell r="G1897">
            <v>63038</v>
          </cell>
          <cell r="H1897">
            <v>6303</v>
          </cell>
        </row>
        <row r="1898">
          <cell r="B1898" t="str">
            <v>보 통 인 부</v>
          </cell>
          <cell r="D1898">
            <v>0.1</v>
          </cell>
          <cell r="E1898" t="str">
            <v>인</v>
          </cell>
          <cell r="F1898" t="str">
            <v/>
          </cell>
          <cell r="G1898">
            <v>37736</v>
          </cell>
          <cell r="H1898">
            <v>3773</v>
          </cell>
        </row>
        <row r="1899">
          <cell r="B1899" t="str">
            <v>공 구 손 료</v>
          </cell>
          <cell r="C1899" t="str">
            <v>노임의 2%</v>
          </cell>
          <cell r="D1899" t="str">
            <v>1</v>
          </cell>
          <cell r="E1899" t="str">
            <v>식</v>
          </cell>
          <cell r="F1899" t="str">
            <v/>
          </cell>
          <cell r="L1899">
            <v>201</v>
          </cell>
        </row>
        <row r="1900">
          <cell r="B1900" t="str">
            <v>소      계</v>
          </cell>
          <cell r="F1900">
            <v>26239</v>
          </cell>
          <cell r="H1900">
            <v>10076</v>
          </cell>
          <cell r="J1900">
            <v>15962</v>
          </cell>
          <cell r="L1900">
            <v>201</v>
          </cell>
        </row>
        <row r="1901">
          <cell r="F1901" t="str">
            <v/>
          </cell>
        </row>
        <row r="1902">
          <cell r="A1902" t="str">
            <v>4. 도장 SYSTEM 2 : 해수 가까이 상시 노출되어있는 구조물</v>
          </cell>
        </row>
        <row r="1903">
          <cell r="B1903" t="str">
            <v xml:space="preserve">소지처리 </v>
          </cell>
          <cell r="C1903" t="str">
            <v>BLASTING 작업으로서 SIS Sa2½ 이상</v>
          </cell>
        </row>
        <row r="1904">
          <cell r="B1904" t="str">
            <v>하    도</v>
          </cell>
          <cell r="C1904" t="str">
            <v>무기질 징크리치 푸라이머</v>
          </cell>
          <cell r="F1904" t="str">
            <v xml:space="preserve"> 75 μ</v>
          </cell>
        </row>
        <row r="1905">
          <cell r="B1905" t="str">
            <v>중    도 1</v>
          </cell>
          <cell r="C1905" t="str">
            <v>중도용 엑폭시 수지도료</v>
          </cell>
          <cell r="F1905" t="str">
            <v xml:space="preserve"> 45 μ</v>
          </cell>
        </row>
        <row r="1906">
          <cell r="B1906" t="str">
            <v>중    도 2</v>
          </cell>
          <cell r="C1906" t="str">
            <v>중도용 엑폭시 수지도료</v>
          </cell>
          <cell r="F1906" t="str">
            <v>355 μ</v>
          </cell>
        </row>
        <row r="1907">
          <cell r="B1907" t="str">
            <v>상    도</v>
          </cell>
          <cell r="C1907" t="str">
            <v>상도용 엑폭시</v>
          </cell>
          <cell r="F1907" t="str">
            <v xml:space="preserve"> 45 μ</v>
          </cell>
        </row>
        <row r="1908">
          <cell r="F1908" t="str">
            <v/>
          </cell>
        </row>
        <row r="1909">
          <cell r="A1909" t="str">
            <v>공사비 산출</v>
          </cell>
          <cell r="F1909" t="str">
            <v/>
          </cell>
        </row>
        <row r="1910">
          <cell r="B1910" t="str">
            <v>무기질 징크리치 푸라이머</v>
          </cell>
          <cell r="D1910">
            <v>0.2</v>
          </cell>
          <cell r="E1910" t="str">
            <v>L</v>
          </cell>
          <cell r="F1910" t="str">
            <v/>
          </cell>
          <cell r="I1910">
            <v>7945</v>
          </cell>
          <cell r="J1910">
            <v>1589</v>
          </cell>
        </row>
        <row r="1911">
          <cell r="B1911" t="str">
            <v>중도용 엑폭시 수지도료 1</v>
          </cell>
          <cell r="D1911">
            <v>0.2</v>
          </cell>
          <cell r="E1911" t="str">
            <v>L</v>
          </cell>
          <cell r="F1911" t="str">
            <v/>
          </cell>
          <cell r="I1911">
            <v>7500</v>
          </cell>
          <cell r="J1911">
            <v>1500</v>
          </cell>
        </row>
        <row r="1912">
          <cell r="B1912" t="str">
            <v>중도용 엑폭시 수지도료 2</v>
          </cell>
          <cell r="D1912">
            <v>0.6</v>
          </cell>
          <cell r="E1912" t="str">
            <v>L</v>
          </cell>
          <cell r="F1912" t="str">
            <v/>
          </cell>
          <cell r="I1912">
            <v>18000</v>
          </cell>
          <cell r="J1912">
            <v>10800</v>
          </cell>
        </row>
        <row r="1913">
          <cell r="B1913" t="str">
            <v>상도용 엑폭시</v>
          </cell>
          <cell r="D1913">
            <v>0.2</v>
          </cell>
          <cell r="E1913" t="str">
            <v>L</v>
          </cell>
          <cell r="F1913" t="str">
            <v/>
          </cell>
          <cell r="I1913">
            <v>5900</v>
          </cell>
          <cell r="J1913">
            <v>1180</v>
          </cell>
        </row>
        <row r="1914">
          <cell r="B1914" t="str">
            <v>희 석 제</v>
          </cell>
          <cell r="D1914">
            <v>0.36</v>
          </cell>
          <cell r="E1914" t="str">
            <v>L</v>
          </cell>
          <cell r="F1914" t="str">
            <v/>
          </cell>
          <cell r="I1914">
            <v>2111</v>
          </cell>
          <cell r="J1914">
            <v>759</v>
          </cell>
        </row>
        <row r="1915">
          <cell r="B1915" t="str">
            <v>도  장  공</v>
          </cell>
          <cell r="D1915">
            <v>0.13</v>
          </cell>
          <cell r="E1915" t="str">
            <v>인</v>
          </cell>
          <cell r="F1915" t="str">
            <v/>
          </cell>
          <cell r="G1915">
            <v>63038</v>
          </cell>
          <cell r="H1915">
            <v>8194</v>
          </cell>
        </row>
        <row r="1916">
          <cell r="B1916" t="str">
            <v>보 통 인 부</v>
          </cell>
          <cell r="D1916">
            <v>0.13</v>
          </cell>
          <cell r="E1916" t="str">
            <v>인</v>
          </cell>
          <cell r="F1916" t="str">
            <v/>
          </cell>
          <cell r="G1916">
            <v>37736</v>
          </cell>
          <cell r="H1916">
            <v>4905</v>
          </cell>
        </row>
        <row r="1917">
          <cell r="B1917" t="str">
            <v>공 구 손 료</v>
          </cell>
          <cell r="C1917" t="str">
            <v>노임의 2%</v>
          </cell>
          <cell r="D1917" t="str">
            <v>1</v>
          </cell>
          <cell r="E1917" t="str">
            <v>식</v>
          </cell>
          <cell r="F1917" t="str">
            <v/>
          </cell>
          <cell r="L1917">
            <v>261</v>
          </cell>
        </row>
        <row r="1918">
          <cell r="B1918" t="str">
            <v>소      계</v>
          </cell>
          <cell r="F1918">
            <v>29188</v>
          </cell>
          <cell r="H1918">
            <v>13099</v>
          </cell>
          <cell r="J1918">
            <v>15828</v>
          </cell>
          <cell r="L1918">
            <v>261</v>
          </cell>
        </row>
        <row r="1919">
          <cell r="A1919" t="str">
            <v>종       별</v>
          </cell>
          <cell r="C1919" t="str">
            <v>재 료 또 는</v>
          </cell>
          <cell r="D1919" t="str">
            <v xml:space="preserve">원 수 </v>
          </cell>
          <cell r="E1919" t="str">
            <v>단 위</v>
          </cell>
          <cell r="F1919" t="str">
            <v>총   액</v>
          </cell>
          <cell r="G1919" t="str">
            <v>노   무   비</v>
          </cell>
          <cell r="I1919" t="str">
            <v>재   료   비</v>
          </cell>
          <cell r="K1919" t="str">
            <v>경      비</v>
          </cell>
          <cell r="M1919" t="str">
            <v>비   고</v>
          </cell>
        </row>
        <row r="1920">
          <cell r="C1920" t="str">
            <v xml:space="preserve">규       격 </v>
          </cell>
          <cell r="F1920" t="str">
            <v>금   액</v>
          </cell>
          <cell r="G1920" t="str">
            <v>단  가</v>
          </cell>
          <cell r="H1920" t="str">
            <v>금   액</v>
          </cell>
          <cell r="I1920" t="str">
            <v>단  가</v>
          </cell>
          <cell r="J1920" t="str">
            <v>금   액</v>
          </cell>
          <cell r="K1920" t="str">
            <v>단  가</v>
          </cell>
          <cell r="L1920" t="str">
            <v>금   액</v>
          </cell>
        </row>
        <row r="1921">
          <cell r="A1921" t="str">
            <v>5. 도장 SYSTEM 3 : 해중에서 작업해야하는 구조물</v>
          </cell>
        </row>
        <row r="1922">
          <cell r="B1922" t="str">
            <v xml:space="preserve">소지처리 </v>
          </cell>
          <cell r="C1922" t="str">
            <v>WATER SAND JET나 WATER JET로써 피도면의 밀스케일등 이물질을 완전 제거하여 SIS ST 2 이상되게 할것.</v>
          </cell>
        </row>
        <row r="1923">
          <cell r="B1923" t="str">
            <v>하    도</v>
          </cell>
          <cell r="C1923" t="str">
            <v>수중용 엑폭시</v>
          </cell>
          <cell r="F1923" t="str">
            <v>1,000 μ</v>
          </cell>
        </row>
        <row r="1924">
          <cell r="F1924" t="str">
            <v/>
          </cell>
        </row>
        <row r="1925">
          <cell r="A1925" t="str">
            <v>공사비 산출</v>
          </cell>
          <cell r="F1925" t="str">
            <v/>
          </cell>
        </row>
        <row r="1926">
          <cell r="B1926" t="str">
            <v>상도용 엑폭시</v>
          </cell>
          <cell r="D1926">
            <v>1.74</v>
          </cell>
          <cell r="E1926" t="str">
            <v>L</v>
          </cell>
          <cell r="F1926" t="str">
            <v/>
          </cell>
          <cell r="I1926">
            <v>26000</v>
          </cell>
          <cell r="J1926">
            <v>45240</v>
          </cell>
        </row>
        <row r="1927">
          <cell r="B1927" t="str">
            <v>잠  수  부</v>
          </cell>
          <cell r="D1927">
            <v>0.5</v>
          </cell>
          <cell r="E1927" t="str">
            <v>인</v>
          </cell>
          <cell r="F1927" t="str">
            <v/>
          </cell>
          <cell r="G1927">
            <v>81832</v>
          </cell>
          <cell r="H1927">
            <v>40916</v>
          </cell>
        </row>
        <row r="1928">
          <cell r="B1928" t="str">
            <v>공 구 손 료</v>
          </cell>
          <cell r="C1928" t="str">
            <v>노임의 2%</v>
          </cell>
          <cell r="D1928" t="str">
            <v>1</v>
          </cell>
          <cell r="E1928" t="str">
            <v>식</v>
          </cell>
          <cell r="F1928" t="str">
            <v/>
          </cell>
          <cell r="L1928">
            <v>818</v>
          </cell>
        </row>
        <row r="1929">
          <cell r="B1929" t="str">
            <v>소      계</v>
          </cell>
          <cell r="F1929">
            <v>86974</v>
          </cell>
          <cell r="H1929">
            <v>40916</v>
          </cell>
          <cell r="J1929">
            <v>45240</v>
          </cell>
          <cell r="L1929">
            <v>818</v>
          </cell>
        </row>
        <row r="1930">
          <cell r="F1930" t="str">
            <v/>
          </cell>
        </row>
        <row r="1931">
          <cell r="A1931" t="str">
            <v>6. CERAMIC COATING (ATO) 200μ</v>
          </cell>
        </row>
        <row r="1932">
          <cell r="B1932" t="str">
            <v>6-1. 바탕만들기</v>
          </cell>
        </row>
        <row r="1933">
          <cell r="B1933" t="str">
            <v>SNAD</v>
          </cell>
          <cell r="D1933">
            <v>5.0799999999999998E-2</v>
          </cell>
          <cell r="E1933" t="str">
            <v>㎥</v>
          </cell>
          <cell r="F1933">
            <v>355</v>
          </cell>
          <cell r="I1933">
            <v>7000</v>
          </cell>
          <cell r="J1933">
            <v>355</v>
          </cell>
        </row>
        <row r="1934">
          <cell r="B1934" t="str">
            <v>계 령 공</v>
          </cell>
          <cell r="D1934">
            <v>0.05</v>
          </cell>
          <cell r="E1934" t="str">
            <v>인</v>
          </cell>
          <cell r="F1934">
            <v>2096</v>
          </cell>
          <cell r="G1934">
            <v>41937</v>
          </cell>
          <cell r="H1934">
            <v>2096</v>
          </cell>
        </row>
        <row r="1935">
          <cell r="B1935" t="str">
            <v>보 통 인 부</v>
          </cell>
          <cell r="D1935">
            <v>0.1</v>
          </cell>
          <cell r="E1935" t="str">
            <v>인</v>
          </cell>
          <cell r="F1935">
            <v>3773</v>
          </cell>
          <cell r="G1935">
            <v>37736</v>
          </cell>
          <cell r="H1935">
            <v>3773</v>
          </cell>
        </row>
        <row r="1936">
          <cell r="B1936" t="str">
            <v>POWER BRUSH</v>
          </cell>
          <cell r="D1936">
            <v>0.03</v>
          </cell>
          <cell r="E1936" t="str">
            <v>KG</v>
          </cell>
          <cell r="F1936">
            <v>150</v>
          </cell>
          <cell r="I1936">
            <v>5000</v>
          </cell>
          <cell r="J1936">
            <v>150</v>
          </cell>
        </row>
        <row r="1937">
          <cell r="B1937" t="str">
            <v>WIRE BRUSH</v>
          </cell>
          <cell r="D1937">
            <v>1.6E-2</v>
          </cell>
          <cell r="E1937" t="str">
            <v>KG</v>
          </cell>
          <cell r="F1937">
            <v>32</v>
          </cell>
          <cell r="I1937">
            <v>2000</v>
          </cell>
          <cell r="J1937">
            <v>32</v>
          </cell>
        </row>
        <row r="1938">
          <cell r="B1938" t="str">
            <v>기 계 공</v>
          </cell>
          <cell r="D1938">
            <v>0.13300000000000001</v>
          </cell>
          <cell r="E1938" t="str">
            <v>인</v>
          </cell>
          <cell r="F1938">
            <v>7834</v>
          </cell>
          <cell r="G1938">
            <v>58906</v>
          </cell>
          <cell r="H1938">
            <v>7834</v>
          </cell>
        </row>
        <row r="1939">
          <cell r="B1939" t="str">
            <v>조 력 공</v>
          </cell>
          <cell r="D1939">
            <v>0.05</v>
          </cell>
          <cell r="E1939" t="str">
            <v>인</v>
          </cell>
          <cell r="F1939">
            <v>2445</v>
          </cell>
          <cell r="G1939">
            <v>48912</v>
          </cell>
          <cell r="H1939">
            <v>2445</v>
          </cell>
        </row>
        <row r="1940">
          <cell r="B1940" t="str">
            <v>품질관리공(시험사1급)</v>
          </cell>
          <cell r="D1940">
            <v>1.6E-2</v>
          </cell>
          <cell r="E1940" t="str">
            <v>인</v>
          </cell>
          <cell r="F1940">
            <v>765</v>
          </cell>
          <cell r="G1940">
            <v>47867</v>
          </cell>
          <cell r="H1940">
            <v>765</v>
          </cell>
        </row>
        <row r="1941">
          <cell r="B1941" t="str">
            <v>공 구 손 료</v>
          </cell>
          <cell r="C1941" t="str">
            <v>노임의 2%</v>
          </cell>
          <cell r="D1941" t="str">
            <v>1</v>
          </cell>
          <cell r="E1941" t="str">
            <v>식</v>
          </cell>
          <cell r="F1941">
            <v>338</v>
          </cell>
          <cell r="L1941">
            <v>338</v>
          </cell>
        </row>
        <row r="1942">
          <cell r="B1942" t="str">
            <v>소      계</v>
          </cell>
          <cell r="F1942">
            <v>17788</v>
          </cell>
          <cell r="H1942">
            <v>16913</v>
          </cell>
          <cell r="J1942">
            <v>537</v>
          </cell>
          <cell r="L1942">
            <v>338</v>
          </cell>
        </row>
        <row r="1943">
          <cell r="F1943" t="str">
            <v/>
          </cell>
        </row>
        <row r="1944">
          <cell r="B1944" t="str">
            <v>6-2. CERAMIC COATING (200μ)</v>
          </cell>
        </row>
        <row r="1945">
          <cell r="B1945" t="str">
            <v>세 척 제</v>
          </cell>
          <cell r="D1945">
            <v>0.05</v>
          </cell>
          <cell r="E1945" t="str">
            <v>통</v>
          </cell>
          <cell r="F1945">
            <v>525</v>
          </cell>
          <cell r="I1945">
            <v>10500</v>
          </cell>
          <cell r="J1945">
            <v>525</v>
          </cell>
        </row>
        <row r="1946">
          <cell r="B1946" t="str">
            <v>세 척 공(보통인부)</v>
          </cell>
          <cell r="D1946">
            <v>1.6E-2</v>
          </cell>
          <cell r="E1946" t="str">
            <v>인</v>
          </cell>
          <cell r="F1946">
            <v>603</v>
          </cell>
          <cell r="G1946">
            <v>37736</v>
          </cell>
          <cell r="H1946">
            <v>603</v>
          </cell>
        </row>
        <row r="1947">
          <cell r="B1947" t="str">
            <v>넝    마</v>
          </cell>
          <cell r="D1947">
            <v>0.01</v>
          </cell>
          <cell r="E1947" t="str">
            <v>KG</v>
          </cell>
          <cell r="F1947">
            <v>13</v>
          </cell>
          <cell r="I1947">
            <v>1363</v>
          </cell>
          <cell r="J1947">
            <v>13</v>
          </cell>
        </row>
        <row r="1948">
          <cell r="A1948" t="str">
            <v>종       별</v>
          </cell>
          <cell r="C1948" t="str">
            <v>재 료 또 는</v>
          </cell>
          <cell r="D1948" t="str">
            <v xml:space="preserve">원 수 </v>
          </cell>
          <cell r="E1948" t="str">
            <v>단 위</v>
          </cell>
          <cell r="F1948" t="str">
            <v>총   액</v>
          </cell>
          <cell r="G1948" t="str">
            <v>노   무   비</v>
          </cell>
          <cell r="I1948" t="str">
            <v>재   료   비</v>
          </cell>
          <cell r="K1948" t="str">
            <v>경      비</v>
          </cell>
          <cell r="M1948" t="str">
            <v>비   고</v>
          </cell>
        </row>
        <row r="1949">
          <cell r="C1949" t="str">
            <v xml:space="preserve">규       격 </v>
          </cell>
          <cell r="F1949" t="str">
            <v>금   액</v>
          </cell>
          <cell r="G1949" t="str">
            <v>단  가</v>
          </cell>
          <cell r="H1949" t="str">
            <v>금   액</v>
          </cell>
          <cell r="I1949" t="str">
            <v>단  가</v>
          </cell>
          <cell r="J1949" t="str">
            <v>금   액</v>
          </cell>
          <cell r="K1949" t="str">
            <v>단  가</v>
          </cell>
          <cell r="L1949" t="str">
            <v>금   액</v>
          </cell>
        </row>
        <row r="1950">
          <cell r="B1950" t="str">
            <v>세라믹코팅제</v>
          </cell>
          <cell r="D1950">
            <v>0.36</v>
          </cell>
          <cell r="E1950" t="str">
            <v>KG</v>
          </cell>
          <cell r="F1950">
            <v>60588</v>
          </cell>
          <cell r="I1950">
            <v>168300</v>
          </cell>
          <cell r="J1950">
            <v>60588</v>
          </cell>
        </row>
        <row r="1951">
          <cell r="B1951" t="str">
            <v>희 석 제</v>
          </cell>
          <cell r="D1951">
            <v>0.188</v>
          </cell>
          <cell r="E1951" t="str">
            <v>통</v>
          </cell>
          <cell r="F1951">
            <v>962</v>
          </cell>
          <cell r="I1951">
            <v>5120</v>
          </cell>
          <cell r="J1951">
            <v>962</v>
          </cell>
        </row>
        <row r="1952">
          <cell r="B1952" t="str">
            <v>도 장 공</v>
          </cell>
          <cell r="D1952">
            <v>6.6000000000000003E-2</v>
          </cell>
          <cell r="E1952" t="str">
            <v>인</v>
          </cell>
          <cell r="F1952">
            <v>4160</v>
          </cell>
          <cell r="G1952">
            <v>63038</v>
          </cell>
          <cell r="H1952">
            <v>4160</v>
          </cell>
        </row>
        <row r="1953">
          <cell r="B1953" t="str">
            <v>규    사</v>
          </cell>
          <cell r="D1953">
            <v>3.5999999999999997E-2</v>
          </cell>
          <cell r="E1953" t="str">
            <v>㎥</v>
          </cell>
          <cell r="F1953">
            <v>900</v>
          </cell>
          <cell r="I1953">
            <v>25000</v>
          </cell>
          <cell r="J1953">
            <v>900</v>
          </cell>
        </row>
        <row r="1954">
          <cell r="B1954" t="str">
            <v>장비사용료</v>
          </cell>
          <cell r="C1954" t="str">
            <v>TRUCK CRANE 40TON x 2대</v>
          </cell>
          <cell r="D1954">
            <v>0.02</v>
          </cell>
          <cell r="E1954" t="str">
            <v>HR</v>
          </cell>
          <cell r="F1954">
            <v>3317</v>
          </cell>
          <cell r="G1954">
            <v>37230</v>
          </cell>
          <cell r="H1954">
            <v>744</v>
          </cell>
          <cell r="I1954">
            <v>17460</v>
          </cell>
          <cell r="J1954">
            <v>349</v>
          </cell>
          <cell r="K1954">
            <v>111242</v>
          </cell>
          <cell r="L1954">
            <v>2224</v>
          </cell>
        </row>
        <row r="1955">
          <cell r="B1955" t="str">
            <v>공 구 손 료</v>
          </cell>
          <cell r="C1955" t="str">
            <v>노임의 2%</v>
          </cell>
          <cell r="D1955">
            <v>1</v>
          </cell>
          <cell r="E1955" t="str">
            <v>식</v>
          </cell>
          <cell r="F1955">
            <v>110</v>
          </cell>
          <cell r="L1955">
            <v>110</v>
          </cell>
        </row>
        <row r="1956">
          <cell r="B1956" t="str">
            <v>소     계</v>
          </cell>
          <cell r="F1956">
            <v>71178</v>
          </cell>
          <cell r="H1956">
            <v>5507</v>
          </cell>
          <cell r="J1956">
            <v>63337</v>
          </cell>
          <cell r="L1956">
            <v>2334</v>
          </cell>
        </row>
        <row r="1958">
          <cell r="B1958" t="str">
            <v>합     계</v>
          </cell>
          <cell r="F1958">
            <v>88966</v>
          </cell>
          <cell r="H1958">
            <v>22420</v>
          </cell>
          <cell r="J1958">
            <v>63874</v>
          </cell>
          <cell r="L1958">
            <v>2672</v>
          </cell>
        </row>
        <row r="1971">
          <cell r="F1971" t="str">
            <v/>
          </cell>
        </row>
        <row r="1976">
          <cell r="E1976" t="str">
            <v/>
          </cell>
          <cell r="F1976" t="str">
            <v>S.T.S 잡철물 제작,설치(SCREEN등)</v>
          </cell>
        </row>
        <row r="1977">
          <cell r="E1977" t="str">
            <v/>
          </cell>
        </row>
        <row r="1978">
          <cell r="A1978" t="str">
            <v>종       별</v>
          </cell>
          <cell r="C1978" t="str">
            <v>재 료 또 는</v>
          </cell>
          <cell r="D1978" t="str">
            <v xml:space="preserve">원 수 </v>
          </cell>
          <cell r="E1978" t="str">
            <v>단 위</v>
          </cell>
          <cell r="F1978" t="str">
            <v>총   액</v>
          </cell>
          <cell r="G1978" t="str">
            <v>노   무   비</v>
          </cell>
          <cell r="I1978" t="str">
            <v>재   료   비</v>
          </cell>
          <cell r="K1978" t="str">
            <v>경      비</v>
          </cell>
          <cell r="M1978" t="str">
            <v>비   고</v>
          </cell>
        </row>
        <row r="1979">
          <cell r="C1979" t="str">
            <v xml:space="preserve">규       격 </v>
          </cell>
          <cell r="F1979" t="str">
            <v>금   액</v>
          </cell>
          <cell r="G1979" t="str">
            <v>단  가</v>
          </cell>
          <cell r="H1979" t="str">
            <v>금   액</v>
          </cell>
          <cell r="I1979" t="str">
            <v>단  가</v>
          </cell>
          <cell r="J1979" t="str">
            <v>금   액</v>
          </cell>
          <cell r="K1979" t="str">
            <v>단  가</v>
          </cell>
          <cell r="L1979" t="str">
            <v>금   액</v>
          </cell>
        </row>
        <row r="1980">
          <cell r="A1980" t="str">
            <v>용  접  봉</v>
          </cell>
          <cell r="C1980" t="str">
            <v>AWSE 306-16 4Φ</v>
          </cell>
          <cell r="D1980">
            <v>18.48</v>
          </cell>
          <cell r="E1980" t="str">
            <v>KG</v>
          </cell>
          <cell r="I1980">
            <v>5460</v>
          </cell>
          <cell r="J1980">
            <v>100900</v>
          </cell>
        </row>
        <row r="1981">
          <cell r="A1981" t="str">
            <v>산      소</v>
          </cell>
          <cell r="C1981" t="str">
            <v>6,000L</v>
          </cell>
          <cell r="D1981">
            <v>1.05</v>
          </cell>
          <cell r="E1981" t="str">
            <v>병</v>
          </cell>
          <cell r="I1981">
            <v>12000</v>
          </cell>
          <cell r="J1981">
            <v>12600</v>
          </cell>
        </row>
        <row r="1982">
          <cell r="A1982" t="str">
            <v>아 세 치 렌</v>
          </cell>
          <cell r="C1982" t="str">
            <v>4,500L</v>
          </cell>
          <cell r="D1982">
            <v>2.8</v>
          </cell>
          <cell r="E1982" t="str">
            <v>KG</v>
          </cell>
          <cell r="I1982">
            <v>10500</v>
          </cell>
          <cell r="J1982">
            <v>29400</v>
          </cell>
        </row>
        <row r="1983">
          <cell r="A1983" t="str">
            <v>철      공</v>
          </cell>
          <cell r="D1983">
            <v>27.65</v>
          </cell>
          <cell r="E1983" t="str">
            <v>인</v>
          </cell>
          <cell r="G1983">
            <v>72430</v>
          </cell>
          <cell r="H1983">
            <v>2002689</v>
          </cell>
        </row>
        <row r="1984">
          <cell r="A1984" t="str">
            <v>비  계   공</v>
          </cell>
          <cell r="D1984">
            <v>4.71</v>
          </cell>
          <cell r="E1984" t="str">
            <v>인</v>
          </cell>
          <cell r="G1984">
            <v>79467</v>
          </cell>
          <cell r="H1984">
            <v>374289</v>
          </cell>
        </row>
        <row r="1986">
          <cell r="A1986" t="str">
            <v>보 통 인 부</v>
          </cell>
          <cell r="D1986">
            <v>0.66</v>
          </cell>
          <cell r="E1986" t="str">
            <v>인</v>
          </cell>
          <cell r="G1986">
            <v>37736</v>
          </cell>
          <cell r="H1986">
            <v>24905</v>
          </cell>
        </row>
        <row r="1987">
          <cell r="A1987" t="str">
            <v>용  접  공</v>
          </cell>
          <cell r="D1987">
            <v>2.6</v>
          </cell>
          <cell r="E1987" t="str">
            <v>인</v>
          </cell>
          <cell r="G1987">
            <v>74016</v>
          </cell>
          <cell r="H1987">
            <v>192441</v>
          </cell>
        </row>
        <row r="1988">
          <cell r="A1988" t="str">
            <v>특 별 인 부</v>
          </cell>
          <cell r="D1988">
            <v>0.74</v>
          </cell>
          <cell r="E1988" t="str">
            <v>인</v>
          </cell>
          <cell r="G1988">
            <v>57379</v>
          </cell>
          <cell r="H1988">
            <v>42460</v>
          </cell>
        </row>
        <row r="1989">
          <cell r="A1989" t="str">
            <v>용접기 손료</v>
          </cell>
          <cell r="D1989">
            <v>20.83</v>
          </cell>
          <cell r="E1989" t="str">
            <v>Hr</v>
          </cell>
          <cell r="K1989">
            <v>155</v>
          </cell>
          <cell r="L1989">
            <v>3228</v>
          </cell>
        </row>
        <row r="1990">
          <cell r="A1990" t="str">
            <v>전력 소요량</v>
          </cell>
          <cell r="D1990">
            <v>126</v>
          </cell>
          <cell r="E1990" t="str">
            <v>KWH</v>
          </cell>
          <cell r="K1990">
            <v>61.6</v>
          </cell>
          <cell r="L1990">
            <v>7761</v>
          </cell>
        </row>
        <row r="1991">
          <cell r="A1991" t="str">
            <v>공 구 손 료</v>
          </cell>
          <cell r="C1991" t="str">
            <v>인건비의 3%</v>
          </cell>
          <cell r="L1991">
            <v>79103</v>
          </cell>
        </row>
        <row r="1993">
          <cell r="A1993" t="str">
            <v>소    계</v>
          </cell>
          <cell r="F1993">
            <v>2869776</v>
          </cell>
          <cell r="H1993">
            <v>2636784</v>
          </cell>
          <cell r="J1993">
            <v>142900</v>
          </cell>
          <cell r="L1993">
            <v>90092</v>
          </cell>
        </row>
        <row r="1995">
          <cell r="A1995" t="str">
            <v>계 ( 간단한구조 )</v>
          </cell>
          <cell r="C1995" t="str">
            <v>100 %</v>
          </cell>
          <cell r="F1995">
            <v>2869776</v>
          </cell>
          <cell r="H1995">
            <v>2636784</v>
          </cell>
          <cell r="J1995">
            <v>142900</v>
          </cell>
          <cell r="L1995">
            <v>90092</v>
          </cell>
        </row>
        <row r="1997">
          <cell r="A1997" t="str">
            <v>계 ( 복잡한구조 )</v>
          </cell>
          <cell r="C1997" t="str">
            <v>140 %</v>
          </cell>
          <cell r="F1997">
            <v>4017685</v>
          </cell>
          <cell r="H1997">
            <v>3691497</v>
          </cell>
          <cell r="J1997">
            <v>200060</v>
          </cell>
          <cell r="L1997">
            <v>126128</v>
          </cell>
        </row>
        <row r="2000">
          <cell r="F2000" t="str">
            <v/>
          </cell>
        </row>
        <row r="2001">
          <cell r="F2001" t="str">
            <v/>
          </cell>
        </row>
        <row r="2002">
          <cell r="F2002" t="str">
            <v/>
          </cell>
        </row>
        <row r="2004">
          <cell r="F2004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배관집계표"/>
      <sheetName val="기계내역서"/>
      <sheetName val="배관내역서"/>
      <sheetName val="내역서"/>
      <sheetName val="자재비"/>
      <sheetName val="실행총괄표"/>
      <sheetName val="실행내역서"/>
      <sheetName val="Manpower (Rev.0)"/>
      <sheetName val="Dia-in"/>
      <sheetName val="MPBD (철거)"/>
      <sheetName val="Dia-in Factor"/>
      <sheetName val="Dia-sum"/>
      <sheetName val="Sum"/>
      <sheetName val="Sheet2"/>
      <sheetName val="Sheet3"/>
      <sheetName val="갑지(추정)"/>
      <sheetName val="sheet1"/>
      <sheetName val="갑지"/>
      <sheetName val="실행(1)"/>
      <sheetName val="tank list"/>
      <sheetName val="PIPE"/>
      <sheetName val="FLANGE"/>
      <sheetName val="VALVE"/>
      <sheetName val="BREAKDOWN(철거설치)"/>
      <sheetName val="CAT_5"/>
      <sheetName val="inter"/>
      <sheetName val="Material"/>
      <sheetName val="산근"/>
      <sheetName val="실행철강하도"/>
      <sheetName val="Activity(new)"/>
      <sheetName val="Total(new)"/>
      <sheetName val="M3산출"/>
      <sheetName val="BAND(200)"/>
      <sheetName val="EL 표면적"/>
      <sheetName val="금액내역서"/>
      <sheetName val="간접비 총괄표"/>
      <sheetName val="노임단가"/>
      <sheetName val="수입"/>
      <sheetName val="XZLC004_PART2"/>
      <sheetName val="15100"/>
      <sheetName val="97년추정손익계산서"/>
      <sheetName val="산출근거#2-3"/>
      <sheetName val="XZLC003_PART1"/>
      <sheetName val="B"/>
      <sheetName val="집계표(OPTION)"/>
      <sheetName val="M"/>
      <sheetName val="당초"/>
      <sheetName val="입찰견적-1"/>
      <sheetName val="CPM챠트"/>
      <sheetName val="WING3"/>
      <sheetName val="#REF"/>
      <sheetName val="할증 "/>
      <sheetName val="DB"/>
      <sheetName val="Final(1)summary"/>
      <sheetName val="REDUCER"/>
      <sheetName val="변수 정의"/>
      <sheetName val="$bhp"/>
      <sheetName val="공사내역"/>
      <sheetName val="Linkage"/>
      <sheetName val="DCS"/>
      <sheetName val="ANALYSER"/>
      <sheetName val="자바라1"/>
      <sheetName val="해외 연수비용 계산-삭제"/>
      <sheetName val="해외 기술훈련비 (합계)"/>
      <sheetName val="Schedule"/>
      <sheetName val="Curves"/>
      <sheetName val="Note"/>
      <sheetName val="Heads"/>
      <sheetName val="Dbase"/>
      <sheetName val="Tables"/>
      <sheetName val="Page 2"/>
      <sheetName val="AcctLook"/>
      <sheetName val="Detail"/>
      <sheetName val="설산1.나"/>
      <sheetName val="본사S"/>
      <sheetName val="목표세부명세"/>
      <sheetName val="운송비 및 보험료(991221)"/>
      <sheetName val="미계약2"/>
      <sheetName val="45,46"/>
      <sheetName val="실행예산SHEET도장재검토"/>
      <sheetName val="CalCu"/>
      <sheetName val="Administrative Prices"/>
      <sheetName val="전력"/>
      <sheetName val="전기"/>
      <sheetName val="IMPEADENCE MAP 취수장"/>
      <sheetName val="TEST1"/>
      <sheetName val="NO.3.PTA PLANT SD COST"/>
      <sheetName val="재료비"/>
      <sheetName val="nde_request"/>
      <sheetName val="980820"/>
      <sheetName val="MTL(AG)"/>
      <sheetName val="Raw Data"/>
      <sheetName val="pipe table"/>
      <sheetName val="주관사업"/>
      <sheetName val="GAEYO"/>
      <sheetName val="COVER"/>
      <sheetName val="BQ List"/>
      <sheetName val="PipWT"/>
      <sheetName val="P-5385"/>
      <sheetName val="Dike_H=3.0m"/>
      <sheetName val="PROCURE"/>
      <sheetName val="간접비내역-1"/>
      <sheetName val="Eq. Mobilization"/>
      <sheetName val="EQUIPMENT -2"/>
      <sheetName val="CODE"/>
      <sheetName val="BQMPALOC"/>
      <sheetName val="DATA"/>
      <sheetName val="건축내역"/>
      <sheetName val="M-EQPT-Z"/>
      <sheetName val="임율 Data"/>
      <sheetName val="뜃맟뭁돽띿맟?-BLDG"/>
      <sheetName val="EACT10"/>
      <sheetName val="Configuration"/>
      <sheetName val="JournalSummary"/>
      <sheetName val="WorkFile"/>
      <sheetName val="적용단가"/>
      <sheetName val="EQUIP LIST"/>
      <sheetName val="단가"/>
      <sheetName val="입찰안"/>
      <sheetName val="품셈TABLE"/>
      <sheetName val="D-623D"/>
      <sheetName val="손익차9월2"/>
      <sheetName val="97 사업추정(WEKI)"/>
      <sheetName val="기기리스트"/>
      <sheetName val="石炭性状"/>
      <sheetName val="예총"/>
      <sheetName val="BOQ"/>
      <sheetName val="Bill 24"/>
      <sheetName val="Day work"/>
      <sheetName val="Option"/>
      <sheetName val="Doha WBS Clean"/>
      <sheetName val="Cash2"/>
      <sheetName val="Z"/>
      <sheetName val="Proj Cost Sumry"/>
      <sheetName val="C1ㅇ"/>
      <sheetName val="WE'T"/>
      <sheetName val="3인도계획"/>
      <sheetName val="PIPE내역(FCN)"/>
      <sheetName val="Factor"/>
      <sheetName val="SM1-09"/>
      <sheetName val="SM2-09"/>
      <sheetName val="MT-09"/>
      <sheetName val="EXCHANGER-COM"/>
      <sheetName val="EXCHANGER-BEAM2"/>
      <sheetName val="EXCHANGER-BEAM1"/>
      <sheetName val="EXCHANGER"/>
      <sheetName val="수주현황2월"/>
      <sheetName val="VLOOKUP"/>
      <sheetName val="cal-foamglass"/>
      <sheetName val="SPEC"/>
      <sheetName val="LOAD 5 Wind "/>
      <sheetName val="SG"/>
      <sheetName val="INSTR"/>
      <sheetName val="INPUT"/>
      <sheetName val="비목군분류일위"/>
      <sheetName val="C-18"/>
      <sheetName val="COA-17"/>
      <sheetName val="DHEQSUPT"/>
      <sheetName val="갑지1"/>
      <sheetName val="Y-WORK"/>
      <sheetName val="DRUM강도계산(OD기준)"/>
      <sheetName val="야근"/>
      <sheetName val="eq_data"/>
      <sheetName val="투찰내역"/>
      <sheetName val="98수문일위"/>
      <sheetName val="BM"/>
      <sheetName val="General Data"/>
      <sheetName val="피엘"/>
      <sheetName val="백분율"/>
      <sheetName val="TIE-INS"/>
      <sheetName val="Manpower_(Rev_0)"/>
      <sheetName val="MPBD_(철거)"/>
      <sheetName val="Dia-in_Factor"/>
      <sheetName val="변수_정의"/>
      <sheetName val="해외_연수비용_계산-삭제"/>
      <sheetName val="해외_기술훈련비_(합계)"/>
      <sheetName val="운송비_및_보험료(991221)"/>
      <sheetName val="Administrative_Prices"/>
      <sheetName val="할증_"/>
      <sheetName val="EL_표면적"/>
      <sheetName val="IMPEADENCE_MAP_취수장"/>
      <sheetName val="Page_2"/>
      <sheetName val="NO_3_PTA_PLANT_SD_COST"/>
      <sheetName val="Raw_Data"/>
      <sheetName val="pipe_table"/>
      <sheetName val="BQ_List"/>
      <sheetName val="tank_list"/>
      <sheetName val="Dike_H=3_0m"/>
      <sheetName val="간접비_총괄표"/>
      <sheetName val="Eq__Mobilization"/>
      <sheetName val="EQUIPMENT_-2"/>
      <sheetName val="임율_Data"/>
      <sheetName val="EQUIP_LIST"/>
      <sheetName val="97_사업추정(WEKI)"/>
      <sheetName val="설산1_나"/>
      <sheetName val="Bill_24"/>
      <sheetName val="Day_work"/>
      <sheetName val="Doha_WBS_Clean"/>
      <sheetName val="Proj_Cost_Sumry"/>
      <sheetName val="100.01"/>
      <sheetName val=" 갑지"/>
      <sheetName val="운반"/>
      <sheetName val="RFP002"/>
      <sheetName val="Piping Design Data"/>
      <sheetName val="TYPE-B 평균H"/>
      <sheetName val="인건-측정"/>
      <sheetName val="배수내역"/>
      <sheetName val="역T형"/>
      <sheetName val="SKETCH"/>
      <sheetName val="REINF."/>
      <sheetName val="LOADS"/>
      <sheetName val="CHECK1"/>
      <sheetName val="rate"/>
      <sheetName val="Hot-Piping"/>
      <sheetName val="대비"/>
      <sheetName val="PIPING"/>
      <sheetName val="당진1,2호기전선관설치및접지4차공사내역서-을지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h-013211-2"/>
      <sheetName val="예산내역"/>
      <sheetName val="총괄수지표"/>
      <sheetName val="COVER-P"/>
      <sheetName val="출력"/>
      <sheetName val="CAL1"/>
      <sheetName val="백호우계수"/>
      <sheetName val="PROJECT"/>
      <sheetName val="도"/>
      <sheetName val="수력 250MW"/>
      <sheetName val="POWER"/>
      <sheetName val="광통신 견적내역서1"/>
      <sheetName val="NDE"/>
      <sheetName val="I Tab"/>
      <sheetName val="일위대가(계측기설치)"/>
      <sheetName val="품셈표"/>
      <sheetName val="BD-09"/>
      <sheetName val="견적총괄표"/>
      <sheetName val="GRSummary"/>
      <sheetName val="C3"/>
      <sheetName val="#3E1_GCR"/>
      <sheetName val="cp-e1"/>
      <sheetName val=" GULF"/>
      <sheetName val="FitOutConfCentre"/>
      <sheetName val="highlight"/>
      <sheetName val="ld-sd-dt"/>
      <sheetName val="ld-sd"/>
      <sheetName val="93D"/>
      <sheetName val="94D"/>
      <sheetName val="95D"/>
      <sheetName val="산근터빈"/>
      <sheetName val="포장공"/>
      <sheetName val="KAZAK"/>
      <sheetName val="Schedules"/>
      <sheetName val="SubmitCal"/>
      <sheetName val="Struct_Earth"/>
      <sheetName val="_GULF"/>
      <sheetName val="NPV"/>
      <sheetName val="Reference"/>
      <sheetName val="HC"/>
      <sheetName val="Sheet7"/>
      <sheetName val="Notes"/>
      <sheetName val="Testing"/>
      <sheetName val="CIF COST ITEM"/>
      <sheetName val="Assumptions"/>
      <sheetName val="@risk rents and incentives"/>
      <sheetName val="Car park lease"/>
      <sheetName val="MEP Matls"/>
      <sheetName val="Net rent analysis"/>
      <sheetName val="Plumbing FROM bILL"/>
      <sheetName val="Intro"/>
      <sheetName val="Cash Flow"/>
      <sheetName val="Hotel Summary"/>
      <sheetName val="PriceSummary"/>
      <sheetName val="Sheet5"/>
      <sheetName val="작성방법"/>
      <sheetName val="공정양식"/>
      <sheetName val="PI"/>
      <sheetName val="가열로SW"/>
      <sheetName val="소일위대가코드표"/>
      <sheetName val="단중표"/>
      <sheetName val="Sheet9"/>
      <sheetName val=""/>
      <sheetName val="입찰견적-1.xls"/>
      <sheetName val="%EC%9E%85%EC%B0%B0%EA%B2%AC%EC%"/>
      <sheetName val="GasCritPdrop"/>
      <sheetName val="GasCritRhoV2"/>
      <sheetName val="LiqCritPdrop"/>
      <sheetName val="LiqCritVel"/>
      <sheetName val="Proposal"/>
      <sheetName val="기준"/>
      <sheetName val="실행내역서(DCU)"/>
      <sheetName val="일위대가"/>
      <sheetName val="단가비교표"/>
      <sheetName val="설계예산서1"/>
      <sheetName val="정부노임단가"/>
      <sheetName val="제경비"/>
      <sheetName val="노임이"/>
      <sheetName val="공량산출서"/>
      <sheetName val="용선 C.L"/>
      <sheetName val="기본"/>
      <sheetName val="코드목록"/>
      <sheetName val="설비비1"/>
      <sheetName val="설비비TRT"/>
      <sheetName val="설비비4"/>
      <sheetName val="설비비5"/>
      <sheetName val="POL6차-PIPING"/>
      <sheetName val="BEND LOSS"/>
      <sheetName val="코드목록(시스템담당용)"/>
      <sheetName val="5.소재"/>
      <sheetName val="내역서 "/>
      <sheetName val="2선재"/>
      <sheetName val="표지"/>
      <sheetName val="공사물량총량집계"/>
      <sheetName val="수량산출서"/>
      <sheetName val="설비비3"/>
      <sheetName val="내역"/>
      <sheetName val="배관BM(일반)"/>
      <sheetName val="T-TABLE"/>
      <sheetName val="PROGRAM_DATA"/>
      <sheetName val="수목데이타 "/>
      <sheetName val="CB"/>
      <sheetName val="PANEL가격"/>
      <sheetName val="단가집"/>
      <sheetName val="M-EMS GP-570(BIT)"/>
      <sheetName val="1.견적가 총괄표(설비)"/>
      <sheetName val="도면자료제출일정"/>
      <sheetName val="H-PILE 박기"/>
      <sheetName val="_갑지"/>
      <sheetName val="Piping_Design_Data"/>
      <sheetName val="TYPE-B_평균H"/>
      <sheetName val="LOAD_5_Wind_"/>
      <sheetName val="REINF_"/>
      <sheetName val="Flaer_Area"/>
      <sheetName val="General_Data"/>
      <sheetName val="광통신_견적내역서1"/>
      <sheetName val="Man Power"/>
      <sheetName val="Man Power &amp; Comp"/>
      <sheetName val="총괄집계 (현대-거평분)"/>
      <sheetName val="공급기지(토목)"/>
      <sheetName val="TDI ISBL"/>
      <sheetName val="MHR-ANLIS"/>
      <sheetName val="MUK-List"/>
      <sheetName val="Sheet1 (2)"/>
      <sheetName val="IT-BAT"/>
      <sheetName val="SENSOR LIST"/>
      <sheetName val="산#3-2-2"/>
      <sheetName val="indirect"/>
      <sheetName val="효율&amp;역율"/>
      <sheetName val="환율-LIBOR"/>
      <sheetName val="조도계산서 (도서)"/>
      <sheetName val="WORK"/>
      <sheetName val="품셈 "/>
      <sheetName val="PAINT"/>
      <sheetName val="방화도료"/>
      <sheetName val="EE-PROP"/>
      <sheetName val="설비비2"/>
      <sheetName val="설비비6"/>
      <sheetName val="Eier"/>
      <sheetName val="유첨3.적용기준"/>
      <sheetName val="토건"/>
      <sheetName val="물량"/>
      <sheetName val="적용"/>
      <sheetName val="Pengalaman Per"/>
      <sheetName val="ITEM"/>
      <sheetName val="PBS"/>
      <sheetName val="품종별-이름"/>
      <sheetName val="작성기준"/>
      <sheetName val="Sheet"/>
      <sheetName val="mvac_Offer"/>
      <sheetName val="mvac_BOQ"/>
      <sheetName val="P"/>
      <sheetName val="Factors"/>
      <sheetName val="Cashflow"/>
      <sheetName val="S-C+Market"/>
      <sheetName val="Ramp data"/>
      <sheetName val="Lower Ground"/>
      <sheetName val="Income"/>
      <sheetName val="Letting"/>
      <sheetName val="UBR"/>
      <sheetName val="Inputs"/>
      <sheetName val="PPlay_Data"/>
      <sheetName val="Cap Cost"/>
      <sheetName val="Control"/>
      <sheetName val="Data_Sheet"/>
      <sheetName val="RLV Calc"/>
      <sheetName val="Costs (dev)"/>
      <sheetName val="Bluewater NPV - sell January"/>
      <sheetName val="Calcs"/>
      <sheetName val="Upper Ground"/>
      <sheetName val="Financial Summary"/>
      <sheetName val="D&amp;C Calcs"/>
      <sheetName val="CA Upside_Downside Old"/>
      <sheetName val="EASEL CA Example"/>
      <sheetName val="WIND"/>
      <sheetName val="BM_LIST(2)"/>
      <sheetName val="6PILE  (돌출)"/>
      <sheetName val="Motor Data"/>
      <sheetName val="TYPE-A"/>
      <sheetName val="골조시행"/>
      <sheetName val="프랜트면허"/>
      <sheetName val="토목주소"/>
      <sheetName val="도급"/>
      <sheetName val="배명(단가)"/>
      <sheetName val="工완성공사율"/>
      <sheetName val=" 기흥화성전단지캐노피기초공사_화엄토건_(1차).xlsx"/>
      <sheetName val="날개벽수량표"/>
      <sheetName val="뜃맟뭁돽띿맟_-BLDG"/>
      <sheetName val="Quantity"/>
      <sheetName val="업무분장"/>
      <sheetName val="cable"/>
      <sheetName val="Weld Report"/>
      <sheetName val="Fit-up"/>
      <sheetName val="GraphData"/>
      <sheetName val="A3 Summary"/>
      <sheetName val="A4 Register"/>
      <sheetName val="dg-VTu"/>
      <sheetName val="6MONTHS"/>
      <sheetName val="경비2내역"/>
      <sheetName val="기초공"/>
      <sheetName val="기둥(원형)"/>
      <sheetName val="BASE"/>
      <sheetName val="Fittting"/>
      <sheetName val="적용환율"/>
      <sheetName val="물가시세"/>
      <sheetName val="COVERSHEET"/>
      <sheetName val="내역(가설) 호유DIRECT"/>
      <sheetName val="DNT OSBL"/>
      <sheetName val="HX"/>
      <sheetName val="2004 Budget"/>
      <sheetName val="Overhead Actual History "/>
      <sheetName val="Budgeted Overheads"/>
      <sheetName val="Abstract"/>
      <sheetName val="B 2"/>
      <sheetName val="dýsýplýn"/>
      <sheetName val="입찰내역 발주처 양식"/>
      <sheetName val="AUX RATES"/>
      <sheetName val="AUX MANPOWER"/>
      <sheetName val="AUX DATA"/>
      <sheetName val="AUX HOURS"/>
      <sheetName val="TOTAL NS"/>
      <sheetName val="boru menfez kazı"/>
      <sheetName val="Database"/>
      <sheetName val="Doha Farm"/>
      <sheetName val="실행품의서"/>
      <sheetName val="탑(을지)"/>
      <sheetName val="Manpower_(Rev_0)1"/>
      <sheetName val="MPBD_(철거)1"/>
      <sheetName val="Dia-in_Factor1"/>
      <sheetName val="6PILE__(돌출)"/>
      <sheetName val="Page_21"/>
      <sheetName val="I_Tab"/>
      <sheetName val="일위대가(가설)"/>
      <sheetName val="공문양식"/>
      <sheetName val="본사공가현황"/>
      <sheetName val="982월원안"/>
      <sheetName val="7 (2)"/>
      <sheetName val="공통비총괄표"/>
      <sheetName val="지역개발"/>
      <sheetName val="공문"/>
      <sheetName val="은행"/>
      <sheetName val="평가&amp;선급.미지급"/>
      <sheetName val="화전내"/>
      <sheetName val="7_(2)"/>
      <sheetName val="평가&amp;선급_미지급"/>
      <sheetName val="Cost Structure"/>
      <sheetName val="글로넷"/>
      <sheetName val="논현"/>
      <sheetName val="ActualI"/>
      <sheetName val="Tongke"/>
      <sheetName val="TABLE"/>
      <sheetName val="7.6.3(B) UG Piping"/>
      <sheetName val="Ra  stair"/>
      <sheetName val="SI-2012_SR14_builtup"/>
      <sheetName val="SI-2012_SR14"/>
      <sheetName val="2-Conc"/>
      <sheetName val="Raw_Data1"/>
      <sheetName val="Bill_241"/>
      <sheetName val="Day_work1"/>
      <sheetName val="Doha_WBS_Clean1"/>
      <sheetName val="Proj_Cost_Sumry1"/>
      <sheetName val="_GULF1"/>
      <sheetName val="boru_menfez_kazı"/>
      <sheetName val="A3_Summary"/>
      <sheetName val="A4_Register"/>
      <sheetName val="CIF_COST_ITEM"/>
      <sheetName val="@risk_rents_and_incentives"/>
      <sheetName val="Car_park_lease"/>
      <sheetName val="MEP_Matls"/>
      <sheetName val="Net_rent_analysis"/>
      <sheetName val="Cash_Flow"/>
      <sheetName val="Hotel_Summary"/>
      <sheetName val="Plumbing_FROM_bILL"/>
      <sheetName val="Development"/>
      <sheetName val="2.04"/>
      <sheetName val="2.05"/>
      <sheetName val="2.07 &amp; 2.08"/>
      <sheetName val="3.01"/>
      <sheetName val="3.02"/>
      <sheetName val="3.03"/>
      <sheetName val="ratios"/>
      <sheetName val="ecart Personnel"/>
      <sheetName val="Ecart Others"/>
      <sheetName val="Other costs"/>
      <sheetName val="Personnel"/>
      <sheetName val="3000 Steel str"/>
      <sheetName val="5000 Equipments"/>
      <sheetName val="6000 Piping"/>
      <sheetName val="7000 Instrumentation"/>
      <sheetName val="8000 Electrical"/>
      <sheetName val="per supplier"/>
      <sheetName val="Pivot ledger"/>
      <sheetName val="Ledger"/>
      <sheetName val="Pivot ENT"/>
      <sheetName val="ENT"/>
      <sheetName val="Pivot MAD"/>
      <sheetName val="MAD"/>
      <sheetName val="Prod"/>
      <sheetName val="Sheet4"/>
      <sheetName val="CTEMCOST"/>
      <sheetName val="02-10 (실행)"/>
      <sheetName val="Bill.10"/>
      <sheetName val="Part-A"/>
      <sheetName val="SEX"/>
      <sheetName val="SS MH"/>
      <sheetName val="Rate Analysis"/>
      <sheetName val="Arch"/>
      <sheetName val="기초데이타입력 및 계산"/>
      <sheetName val="연돌일위집계"/>
      <sheetName val="조명시설"/>
      <sheetName val="NP (2)"/>
      <sheetName val="NP (4)"/>
      <sheetName val="analiz"/>
      <sheetName val="CS_SS892"/>
      <sheetName val="CS_SS191"/>
      <sheetName val="CS_SS192"/>
      <sheetName val="CS_SS961"/>
      <sheetName val="CS_SS391"/>
      <sheetName val="CS_SS791"/>
      <sheetName val="CS_SS491"/>
      <sheetName val="CS_SS492"/>
      <sheetName val="MVCable"/>
      <sheetName val="COC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/>
      <sheetData sheetId="282"/>
      <sheetData sheetId="283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 refreshError="1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/>
      <sheetData sheetId="404"/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 refreshError="1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01"/>
      <sheetName val="직노"/>
      <sheetName val="DATE"/>
      <sheetName val="교각계산"/>
      <sheetName val="입력DATA"/>
      <sheetName val="바닥판"/>
      <sheetName val="I一般比"/>
      <sheetName val="일위"/>
      <sheetName val="구조물철거타공정이월"/>
      <sheetName val="N賃率-職"/>
      <sheetName val="토공총괄표"/>
      <sheetName val="공사원가계산서"/>
      <sheetName val="내역서1999.8최종"/>
      <sheetName val="소일위대가코드표"/>
      <sheetName val="EP0618"/>
      <sheetName val="중기일위대가"/>
      <sheetName val="배수공1"/>
      <sheetName val="노임단가"/>
      <sheetName val="C3"/>
      <sheetName val="9GNG운반"/>
      <sheetName val="약품공급2"/>
      <sheetName val="직재"/>
      <sheetName val="cost"/>
      <sheetName val="사통"/>
      <sheetName val="1.설계조건"/>
      <sheetName val="DATA"/>
      <sheetName val="1.동력공사"/>
      <sheetName val="EQT-ESTN"/>
      <sheetName val="기계내역서"/>
    </sheetNames>
    <sheetDataSet>
      <sheetData sheetId="0" refreshError="1"/>
      <sheetData sheetId="1">
        <row r="1">
          <cell r="A1">
            <v>1</v>
          </cell>
        </row>
      </sheetData>
      <sheetData sheetId="2"/>
      <sheetData sheetId="3"/>
      <sheetData sheetId="4"/>
      <sheetData sheetId="5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갑,을"/>
      <sheetName val="노임단가"/>
      <sheetName val="표지"/>
      <sheetName val="개요"/>
      <sheetName val="사통"/>
      <sheetName val="단가검토"/>
      <sheetName val="설치중량 "/>
      <sheetName val="철거중량"/>
      <sheetName val="수문일위 "/>
      <sheetName val="자재단가"/>
      <sheetName val="발주내역"/>
      <sheetName val="설계개요"/>
      <sheetName val="단가"/>
      <sheetName val="내역"/>
      <sheetName val="3.하중산정4.지지력"/>
      <sheetName val="계약일반사항"/>
      <sheetName val="ABUT수량-A1"/>
      <sheetName val="사유서(출)"/>
      <sheetName val="제경비요율"/>
      <sheetName val="총괄표"/>
      <sheetName val="산출근거"/>
      <sheetName val="공사비"/>
      <sheetName val="도로구조공사비"/>
      <sheetName val="도로토공공사비"/>
      <sheetName val="여수토공사비"/>
      <sheetName val="집계표"/>
      <sheetName val="약품설비"/>
      <sheetName val="한전납입금"/>
      <sheetName val="철집"/>
      <sheetName val="노무비"/>
      <sheetName val="실행철강하도"/>
      <sheetName val="일위대가표"/>
      <sheetName val="예가표"/>
      <sheetName val="제출내역 (2)"/>
      <sheetName val="1,2공구원가계산서"/>
      <sheetName val="2공구산출내역"/>
      <sheetName val="1공구산출내역서"/>
      <sheetName val="전기"/>
      <sheetName val="사리부설"/>
      <sheetName val="자재견적 (대왕) (2)"/>
      <sheetName val="재료값"/>
      <sheetName val="재료비"/>
      <sheetName val="내역서"/>
      <sheetName val="품셈(기초)"/>
      <sheetName val="수토공단위당"/>
      <sheetName val="#REF"/>
      <sheetName val="결과조달"/>
      <sheetName val="토적"/>
      <sheetName val="NYS"/>
      <sheetName val="전차선로 물량표"/>
      <sheetName val="공내역"/>
      <sheetName val="VXXXXX"/>
      <sheetName val="교각계산"/>
      <sheetName val="조경일람"/>
      <sheetName val="1.동력공사"/>
      <sheetName val="남양내역"/>
      <sheetName val="CCTV내역서"/>
      <sheetName val="밸브설치"/>
      <sheetName val="SG"/>
      <sheetName val="98NS-N"/>
      <sheetName val="공사비총괄표"/>
      <sheetName val="구조물철거타공정이월"/>
      <sheetName val="부안일위"/>
      <sheetName val="내역표지"/>
      <sheetName val="현장관리비 산출내역"/>
      <sheetName val="참조"/>
      <sheetName val="날개벽(시점좌측)"/>
      <sheetName val="공사비집계"/>
      <sheetName val="입찰안"/>
      <sheetName val="unit"/>
      <sheetName val="단위가격 "/>
      <sheetName val="중기비"/>
      <sheetName val="일위대가(가설)"/>
      <sheetName val="일위집계표"/>
      <sheetName val="입상내역"/>
      <sheetName val="기계경비일람"/>
      <sheetName val="설치중량_"/>
      <sheetName val="수문일위_"/>
      <sheetName val="청하배수"/>
      <sheetName val="PAD TR보호대기초"/>
      <sheetName val="가로등기초"/>
      <sheetName val="HANDHOLE(2)"/>
      <sheetName val="일위대가(계측기설치)"/>
      <sheetName val="산수배수"/>
      <sheetName val="투찰내역"/>
      <sheetName val="설계(원가)"/>
      <sheetName val="내역서(변경2)"/>
      <sheetName val="내역서 (변경)"/>
      <sheetName val="자재집계표"/>
      <sheetName val="환토"/>
      <sheetName val="단가산출(운반장비)"/>
      <sheetName val="토공집계표"/>
      <sheetName val="토공계산서"/>
      <sheetName val="운반성토집계"/>
      <sheetName val="토적집계"/>
      <sheetName val="토적표"/>
      <sheetName val="비탈면보호공수량"/>
      <sheetName val="구조물깨기"/>
      <sheetName val="구조물깨기산근"/>
      <sheetName val="배수공집계표"/>
      <sheetName val="배수토공"/>
      <sheetName val="측구공"/>
      <sheetName val="L형측구"/>
      <sheetName val="도로경계석"/>
      <sheetName val="산마루측구"/>
      <sheetName val=" U형배수관"/>
      <sheetName val="도수로"/>
      <sheetName val="집수정(측구)"/>
      <sheetName val="용수로"/>
      <sheetName val="우오수공"/>
      <sheetName val="관수량"/>
      <sheetName val="우수받이"/>
      <sheetName val="집수정 (우오수)"/>
      <sheetName val="암거공"/>
      <sheetName val="박스암거"/>
      <sheetName val="맹암거공"/>
      <sheetName val="설계변경(운동장)"/>
      <sheetName val="운동장맹암거1"/>
      <sheetName val="운동장맹암거2"/>
      <sheetName val="집수정(맹암거)"/>
      <sheetName val="운동장맹암거(평면도)"/>
      <sheetName val="옹벽공"/>
      <sheetName val="포장공"/>
      <sheetName val="소로수량"/>
      <sheetName val="소로수량산출"/>
      <sheetName val="보도수량"/>
      <sheetName val="가로수수량"/>
      <sheetName val="차선도색"/>
      <sheetName val="차선수량"/>
      <sheetName val="도수로원가"/>
      <sheetName val="도수로내역"/>
      <sheetName val="도수로수량"/>
      <sheetName val="Sheet2"/>
      <sheetName val="요율"/>
      <sheetName val="1.설계기준"/>
      <sheetName val="설명"/>
      <sheetName val="시공여유율"/>
      <sheetName val="대비"/>
      <sheetName val="터파기및재료"/>
      <sheetName val="설계"/>
      <sheetName val="1단계"/>
      <sheetName val="단면가정"/>
      <sheetName val="부대내역"/>
      <sheetName val="고창방향"/>
      <sheetName val="별첨1-임식"/>
      <sheetName val="기본자료"/>
      <sheetName val="일위대가(목록)"/>
      <sheetName val="자원리스트"/>
      <sheetName val="금액내역서"/>
      <sheetName val="전기혼잡제경비(45)"/>
      <sheetName val="총괄내역서"/>
      <sheetName val="지장물C"/>
      <sheetName val="유림골조"/>
      <sheetName val="가설공사비"/>
      <sheetName val="공사비예산서(토목분)"/>
      <sheetName val="1.토공"/>
      <sheetName val="전선 및 전선관"/>
      <sheetName val="찍기"/>
      <sheetName val="P-산#1-1(WOWA1)"/>
      <sheetName val="일위대가"/>
      <sheetName val="매립"/>
      <sheetName val="98수문일위"/>
      <sheetName val="Sheet1 (2)"/>
      <sheetName val="천방교접속"/>
      <sheetName val="일위_파일"/>
      <sheetName val="양수장내역"/>
      <sheetName val="양수장"/>
      <sheetName val="견적대비"/>
      <sheetName val="BID"/>
      <sheetName val="단면 (2)"/>
      <sheetName val="A-4"/>
      <sheetName val="공문"/>
      <sheetName val="6PILE  (돌출)"/>
      <sheetName val="DATA"/>
      <sheetName val="단가산출내역(노임부분수정)"/>
      <sheetName val="MACRO(MCC)"/>
      <sheetName val="수량산출"/>
      <sheetName val="횡배수관집현황(2공구)"/>
      <sheetName val="COPING"/>
      <sheetName val="DATE"/>
      <sheetName val="작업일보"/>
      <sheetName val="표준계약서"/>
      <sheetName val="본선 토공 분배표"/>
      <sheetName val="장비"/>
      <sheetName val="부하계산서"/>
      <sheetName val="부하(성남)"/>
      <sheetName val="하수급견적대비"/>
      <sheetName val="산근1"/>
      <sheetName val="지급자재"/>
      <sheetName val="관리,공감"/>
      <sheetName val="입찰"/>
      <sheetName val="설계내역"/>
      <sheetName val="소야공정계획표"/>
      <sheetName val="자재대"/>
      <sheetName val="현경"/>
      <sheetName val="간선계산"/>
      <sheetName val="점수계산1-2"/>
      <sheetName val="전화번호DATA (2001)"/>
      <sheetName val="노무"/>
      <sheetName val="자압"/>
      <sheetName val="주형"/>
      <sheetName val="자재"/>
      <sheetName val="조명시설"/>
      <sheetName val="건              축"/>
      <sheetName val="문학간접"/>
      <sheetName val="년도별"/>
      <sheetName val="조건표"/>
      <sheetName val="변경집계표"/>
      <sheetName val="1호맨홀토공"/>
      <sheetName val="Sheet1"/>
      <sheetName val="가공비"/>
      <sheetName val="원가계산서(집계)"/>
      <sheetName val="날개벽"/>
      <sheetName val="PIPE내역_FCN_"/>
      <sheetName val="일위"/>
      <sheetName val="대치판정"/>
      <sheetName val="계화총괄"/>
      <sheetName val="계화배수(3대)"/>
      <sheetName val="공통"/>
      <sheetName val="갑지"/>
      <sheetName val="cover예산"/>
      <sheetName val="cover설계서"/>
      <sheetName val="예산서갑지"/>
      <sheetName val="원가계산"/>
      <sheetName val="원가근거 "/>
      <sheetName val="관급자재집계"/>
      <sheetName val="내역서집계"/>
      <sheetName val="내역서(1. 옥외전력 및 수변전설비)"/>
      <sheetName val="내역서(2. 접지 및 피뢰침 설비)"/>
      <sheetName val="내역서(3. CABLE TRAY)"/>
      <sheetName val="내역서(4. 가압장 동력)"/>
      <sheetName val="내역서(5. 약품투입동,응집침전지 동력)"/>
      <sheetName val="내역서(6. 여과지 동력)"/>
      <sheetName val="내역서(7. 농축조,농축분배조 동력)"/>
      <sheetName val="내역서(8. 조정농축조,조정농축분배조 동력)"/>
      <sheetName val="내역서(9. 탈리액농축조,탈리액농축분배조 동력)"/>
      <sheetName val="내역서(10. 탈수기동,회수펌프동 동력)"/>
      <sheetName val="내역서(11. 식당 및 창고 전력간선,전열)"/>
      <sheetName val="내역서(12. 식당 및 창고 전등)"/>
      <sheetName val="내역서(13. 가압장 전력간선,전열)"/>
      <sheetName val="내역서(14. 가압장 전등)"/>
      <sheetName val="내역서(15. 여과지 전력간선,전열)"/>
      <sheetName val="내역서(16. 여과지 전등)"/>
      <sheetName val="내역서(17. 각 농축분배조 전등.전열)"/>
      <sheetName val="내역서(18. 옥외 약전 및 방송)"/>
      <sheetName val="내역서(19. 각동 약전 및 방송)"/>
      <sheetName val="부대설비"/>
      <sheetName val="대가갑지"/>
      <sheetName val="분전반설치비 일위대가"/>
      <sheetName val="그림갑지"/>
      <sheetName val="잡철물제작"/>
      <sheetName val="관로굴착"/>
      <sheetName val="단가갑지"/>
      <sheetName val="단가비교표"/>
      <sheetName val="산출서갑지"/>
      <sheetName val="공량갑지"/>
      <sheetName val="공량(1. 옥외전력 및 수변전, 외등설비)"/>
      <sheetName val="공량(2. 접지 및 피뢰침 설비)"/>
      <sheetName val="공량(3. CABLE TRAY)"/>
      <sheetName val="공량(4. 가압장 동력)"/>
      <sheetName val="공량(5. 약품투입동,응집침전지 동력)"/>
      <sheetName val="공량(6. 여과지 동력)"/>
      <sheetName val="공량(7. 농축조,농축분배조 동력)"/>
      <sheetName val="공량(8. 조정농축조,조정농축분배조 동력)"/>
      <sheetName val="공량(9. 탈리액농축조,탈리액농축분배조 동력)"/>
      <sheetName val="공량(10. 탈수기동,회수펌프동 동력)"/>
      <sheetName val="공량(11. 식당 및 창고 전력간선,전열)"/>
      <sheetName val="공량(12. 식당 및 창고 전등)"/>
      <sheetName val="공량(13. 가압장 전력간선,전열)"/>
      <sheetName val="공량(14. 가압장 전등)"/>
      <sheetName val="공량(15. 여과지 전력간선,전열)"/>
      <sheetName val="공량(16. 여과지 전등)"/>
      <sheetName val="공량(17. 각 농축분배조 전등.전열)"/>
      <sheetName val="공량(18. 옥외 약전 및 방송)"/>
      <sheetName val="공량(19. 각동 약전 및 방송"/>
      <sheetName val="산출조서갑지"/>
      <sheetName val="산출조서(1.옥외전력 및 수변전, 외등설비)"/>
      <sheetName val="산출조서(2. 접지 및 피뢰침 설비)"/>
      <sheetName val="산출조서(3. CABLE TRAY)"/>
      <sheetName val="산출조서(4. 가압장 동력)"/>
      <sheetName val="산출조서(5. 약품투입동,응집침전지 동력)"/>
      <sheetName val="산출조서(6. 여과지 동력)"/>
      <sheetName val="산출조서(7. 농축조,농축분배조 동력)"/>
      <sheetName val="산출조서(8. 조정농축조,조정농축분배조 동력)"/>
      <sheetName val="산출조서(9. 탈리액농축조,탈리액농축분배조 동력)"/>
      <sheetName val="산출조서(10. 탈수기동,회수펌프동 동력)"/>
      <sheetName val="산출조서(11. 식당 및 창고 전력간선,전열)"/>
      <sheetName val="산출조서(12. 식당 및 창고 전등)"/>
      <sheetName val="산출조서(13. 가압장 전력간선,전열)"/>
      <sheetName val="산출조서(L1. 관리동 전등)"/>
      <sheetName val="산출조서(L2. 침사지 전등,전열)"/>
      <sheetName val="산출조서(15. 여과지 전력간선,전열)"/>
      <sheetName val="산출조서(16. 여과지 전등)"/>
      <sheetName val="산출조서(17. 각 농축분배조 전등.전열)"/>
      <sheetName val="산출조서(18. 옥외 약전 및 방송)"/>
      <sheetName val="산출조서(19. 각동 약전 및 방송)"/>
      <sheetName val="견적갑지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5"/>
      <sheetName val="한전 수탁비 계산 내역"/>
      <sheetName val="CUBICLE설치비 일위대가 "/>
      <sheetName val="9811"/>
      <sheetName val="NFB"/>
      <sheetName val="여과지동"/>
      <sheetName val="현산지구200420"/>
      <sheetName val="설계조건"/>
      <sheetName val="안정계산"/>
      <sheetName val="단면검토"/>
      <sheetName val="관급수량총"/>
      <sheetName val="공장유"/>
      <sheetName val="단가일람"/>
      <sheetName val="교각1"/>
      <sheetName val="CODE"/>
      <sheetName val="기초공"/>
      <sheetName val="기둥(원형)"/>
      <sheetName val="원가계산서 "/>
      <sheetName val="고용보험료"/>
      <sheetName val="예산내역서"/>
      <sheetName val="9509"/>
      <sheetName val="배수내역"/>
      <sheetName val="공  종  별  집  계  표"/>
      <sheetName val="일  위  대  가  목  록"/>
      <sheetName val="일 위 대 가 표"/>
      <sheetName val="단  가  대  비  표"/>
      <sheetName val="연습"/>
      <sheetName val="건축내역"/>
      <sheetName val="본지점중"/>
      <sheetName val="96보완계획7.12"/>
      <sheetName val="업무처리전"/>
      <sheetName val="자재단가비교표"/>
      <sheetName val="설계내역서"/>
      <sheetName val="INPUT"/>
      <sheetName val="참조자료"/>
      <sheetName val="공통비총괄표"/>
      <sheetName val="재개발"/>
      <sheetName val="8.PILE  (돌출)"/>
      <sheetName val="토총괄 (2)"/>
      <sheetName val="음봉방향"/>
      <sheetName val="원형1호맨홀토공수량"/>
      <sheetName val="내역서1"/>
      <sheetName val="차액보증"/>
      <sheetName val="자재견적_(대왕)_(2)"/>
      <sheetName val="D-623D"/>
      <sheetName val="견적대비표"/>
      <sheetName val="집계표(육상)"/>
      <sheetName val="1NYS(당)"/>
      <sheetName val="부표총괄"/>
      <sheetName val="경비2내역"/>
      <sheetName val="1.설계조건"/>
      <sheetName val="국내"/>
      <sheetName val="아파트 "/>
      <sheetName val="A(Rev.3)"/>
      <sheetName val="Macro"/>
      <sheetName val="Taux"/>
      <sheetName val="입력시트"/>
      <sheetName val="플랜트 설치"/>
      <sheetName val="교량하부공"/>
      <sheetName val="A1"/>
      <sheetName val="원가계산서"/>
      <sheetName val="간접비"/>
      <sheetName val="일반문틀 설치"/>
      <sheetName val="샌딩 에폭시 도장"/>
      <sheetName val="스텐문틀설치"/>
      <sheetName val="건축"/>
      <sheetName val="건축-물가변동"/>
      <sheetName val="주beam"/>
      <sheetName val="NAI"/>
      <sheetName val="CAT_5"/>
      <sheetName val="COPING-1"/>
      <sheetName val="역T형교대-2수량"/>
      <sheetName val="Y-WORK"/>
      <sheetName val="기기리스트"/>
      <sheetName val="약품공급2"/>
      <sheetName val="공사비증감"/>
      <sheetName val="단가산출서(표지)"/>
      <sheetName val="목차"/>
      <sheetName val="요율산출"/>
      <sheetName val="공종별예산조사"/>
      <sheetName val="수량산출서"/>
      <sheetName val="터파기,맨홀"/>
      <sheetName val="1공구8.개소"/>
      <sheetName val="운반"/>
      <sheetName val="운반산출"/>
      <sheetName val="작업부산물수량"/>
      <sheetName val="산업폐기물"/>
      <sheetName val="조립식 가설건물"/>
      <sheetName val="감독차량유지"/>
      <sheetName val="실행내역서"/>
      <sheetName val="2000년1차"/>
      <sheetName val="굴화내역"/>
      <sheetName val="굴화적격"/>
      <sheetName val="재료노무비율"/>
      <sheetName val="설계단가"/>
      <sheetName val="아파트내역"/>
      <sheetName val="48일위"/>
      <sheetName val="48수량"/>
      <sheetName val="22수량"/>
      <sheetName val="49일위"/>
      <sheetName val="22일위"/>
      <sheetName val="49수량"/>
      <sheetName val="기자재비"/>
      <sheetName val="EP0618"/>
      <sheetName val="집수정(600-700)"/>
      <sheetName val="안정검토"/>
      <sheetName val="MOTOR"/>
      <sheetName val="반중력식옹벽"/>
      <sheetName val="당초명세(평)"/>
      <sheetName val="계산근거"/>
      <sheetName val="장문교(대전)"/>
      <sheetName val="주재료비"/>
      <sheetName val="수지예산서(세부) (2)"/>
      <sheetName val="이설도로유용토"/>
      <sheetName val="포장물량집계"/>
      <sheetName val="가도공"/>
      <sheetName val="분전함신설"/>
      <sheetName val="접지1종"/>
      <sheetName val="기존구조물철거집계계표"/>
      <sheetName val="일위대가목차"/>
      <sheetName val="충돌 내용"/>
      <sheetName val="상 부"/>
      <sheetName val="단면설계"/>
      <sheetName val="DT"/>
      <sheetName val="롤러"/>
      <sheetName val="BH"/>
      <sheetName val="펌프차타설"/>
      <sheetName val="입력값"/>
      <sheetName val="설계기준 및 하중계산"/>
      <sheetName val="S.중기사용료"/>
      <sheetName val="입력란"/>
      <sheetName val="97노임단가"/>
      <sheetName val="계화배수"/>
      <sheetName val="손익분석"/>
      <sheetName val="연결관산출조서"/>
      <sheetName val="U-TYPE(1)"/>
      <sheetName val="3.공통공사대비"/>
      <sheetName val="국공유지및사유지"/>
      <sheetName val="수량이동"/>
      <sheetName val="1차네트공정"/>
      <sheetName val="산출내역서집계표"/>
      <sheetName val="1공구 건정토건 철콘"/>
      <sheetName val="2공구하도급내역서"/>
      <sheetName val="토량1-1"/>
      <sheetName val="적현로"/>
      <sheetName val="변경내역서"/>
      <sheetName val="수목단가"/>
      <sheetName val="시설수량표"/>
      <sheetName val="식재수량표"/>
      <sheetName val="전체"/>
      <sheetName val="관급자재"/>
      <sheetName val="제경비"/>
      <sheetName val="초기화면"/>
      <sheetName val="토공사"/>
      <sheetName val="정렬"/>
      <sheetName val="계약내역서"/>
      <sheetName val="직공비"/>
      <sheetName val="을"/>
      <sheetName val="정공공사"/>
      <sheetName val="기계경비(시간당)"/>
      <sheetName val="램머"/>
      <sheetName val="단가조사"/>
      <sheetName val="Baby일위대가"/>
      <sheetName val="조건"/>
      <sheetName val="단가산출"/>
      <sheetName val="전체도급"/>
      <sheetName val="부대대비"/>
      <sheetName val="냉연집계"/>
      <sheetName val="1-1"/>
      <sheetName val="토공총괄표"/>
      <sheetName val="TYPE-A"/>
      <sheetName val="증감내역서"/>
      <sheetName val="b_balju_cho"/>
      <sheetName val="자재일위(경)"/>
      <sheetName val="M-EQPT-Z"/>
      <sheetName val="새공통"/>
      <sheetName val="화해(함평)"/>
      <sheetName val="화해(장성)"/>
      <sheetName val="견적"/>
      <sheetName val="가제당공사비"/>
      <sheetName val="기초처리공사비"/>
      <sheetName val="복통공사비"/>
      <sheetName val="본제당공사비"/>
      <sheetName val="시험비"/>
      <sheetName val="중기운반비"/>
      <sheetName val="진입도로공사비"/>
      <sheetName val="취수탑공사비"/>
      <sheetName val="토취장복구"/>
      <sheetName val="석탄2.3물량"/>
      <sheetName val="수문일위(2012)"/>
      <sheetName val="준검 내역서"/>
      <sheetName val="인부신상자료"/>
      <sheetName val="BLOCK(1)"/>
      <sheetName val="위치조서"/>
      <sheetName val="Total"/>
      <sheetName val="제진기"/>
      <sheetName val="수문보고"/>
      <sheetName val="각형맨홀"/>
      <sheetName val="공사비내역서"/>
      <sheetName val="산근터빈"/>
      <sheetName val="_x0000__x000c__x0000__x000c__x0000__x0000_耀僵䅛_x0000__x0000__x0000__x0000__x0001__x0000__x0000__x0000_‎ӥ_x001b__x0000__x000c__x0000__x000c__x0000__x0000_"/>
      <sheetName val="_x0000__x000c__x0000__x000c__x0000__x0000_렀హ䆍_x0000__x0000__x0000__x0000__x0001__x0000__x0000__x0000_2_x0000__x0000__x0000__x0000__x0000__x001c__x0000__x000c__x0000_"/>
      <sheetName val="PIPE내역(FCN)"/>
      <sheetName val="CTEMCOST"/>
      <sheetName val="S0"/>
      <sheetName val="대로근거"/>
      <sheetName val="중로근거"/>
      <sheetName val="총괄내역"/>
      <sheetName val="신표지1"/>
      <sheetName val="단위가격"/>
      <sheetName val="strut type"/>
      <sheetName val="DATA1"/>
      <sheetName val="설계명세서"/>
      <sheetName val="예산명세서"/>
      <sheetName val="자료입력"/>
      <sheetName val="200"/>
      <sheetName val="단위수량"/>
      <sheetName val="SHL"/>
      <sheetName val="소일위대가코드표"/>
      <sheetName val="공사총원가계산서"/>
      <sheetName val="하수처리장-토목원가"/>
      <sheetName val="하수처리장-토목"/>
      <sheetName val="지장물취득비"/>
      <sheetName val="조경원가"/>
      <sheetName val="조경내역"/>
      <sheetName val="하수처리장-건축원가"/>
      <sheetName val="하수처리장-건축"/>
      <sheetName val="설비집계"/>
      <sheetName val="설비내역"/>
      <sheetName val="기계원가계산"/>
      <sheetName val="하수처리장-기계내역"/>
      <sheetName val="중계펌프장-기계내역"/>
      <sheetName val="전기원가"/>
      <sheetName val="전기집계"/>
      <sheetName val="하수처리장-전기집계"/>
      <sheetName val="하수처리장-전기내역"/>
      <sheetName val="중계펌프장-전기집계"/>
      <sheetName val="중계펌프장-전기내역"/>
      <sheetName val="하수처리장-사급자재대"/>
      <sheetName val="사급자재대-기계"/>
      <sheetName val="사급자재대-전기"/>
      <sheetName val="시운전비"/>
      <sheetName val="차집관로, 중계펌프장원가"/>
      <sheetName val="차집관로, 중계펌프장"/>
      <sheetName val="중계펌프장-건축"/>
      <sheetName val="중계펌프장-사급자재대"/>
      <sheetName val="JUCK"/>
      <sheetName val="연결관암거"/>
      <sheetName val="착공내역서"/>
      <sheetName val="수로단위수량"/>
      <sheetName val="총집계표"/>
      <sheetName val="골조시행"/>
      <sheetName val="소산진입"/>
      <sheetName val="직원유류수불현황"/>
      <sheetName val="GI-LIST"/>
      <sheetName val="간접비총계"/>
      <sheetName val="부안변전"/>
      <sheetName val="연면적(평)단가"/>
      <sheetName val="구의33고"/>
      <sheetName val="시행후면적"/>
      <sheetName val="수지예산"/>
      <sheetName val="DHEQSUPT"/>
      <sheetName val="진로도급"/>
      <sheetName val="백호우계수"/>
      <sheetName val="Macro1"/>
      <sheetName val="실행예산(97.12.17)"/>
      <sheetName val="입출재고현황 (2)"/>
      <sheetName val="경상비"/>
      <sheetName val="도급"/>
      <sheetName val="실행대비"/>
      <sheetName val="공사개요"/>
      <sheetName val="청천내"/>
      <sheetName val="도급내역"/>
      <sheetName val="세부내역"/>
      <sheetName val="연결임시"/>
      <sheetName val="구조물공"/>
      <sheetName val="투찰추정"/>
      <sheetName val="도급내역5+800"/>
      <sheetName val="수목표준대가"/>
      <sheetName val="JUCKEYK"/>
      <sheetName val="부대공"/>
      <sheetName val="도급금액"/>
      <sheetName val="재노경"/>
      <sheetName val="배수공"/>
      <sheetName val="일위대가(1)"/>
      <sheetName val="총공사내역서"/>
      <sheetName val="토공"/>
      <sheetName val="설 계"/>
      <sheetName val="WORK"/>
      <sheetName val="일반공사"/>
      <sheetName val="노임"/>
      <sheetName val="충주"/>
      <sheetName val="2000전체분"/>
      <sheetName val="공통부대비"/>
      <sheetName val="Sheet3"/>
      <sheetName val="BSD (2)"/>
      <sheetName val="TOWER 12TON"/>
      <sheetName val="TOWER 10TON"/>
      <sheetName val="Macro2"/>
      <sheetName val="유입량"/>
      <sheetName val=" 냉각수펌프"/>
      <sheetName val="INPUT(덕도방향-시점)"/>
      <sheetName val="일반부표"/>
      <sheetName val="데리네이타현황"/>
      <sheetName val="집계"/>
      <sheetName val="CC16-내역서"/>
      <sheetName val="cal"/>
      <sheetName val="Eq. Mobilization"/>
      <sheetName val="PI"/>
      <sheetName val="계수시트"/>
      <sheetName val="용수간선"/>
      <sheetName val=""/>
      <sheetName val="B.O.M"/>
      <sheetName val="ESC(K치)"/>
      <sheetName val="대림경상68억"/>
      <sheetName val="tggwan(mac)"/>
      <sheetName val="Sheet4"/>
      <sheetName val="갑지(추정)"/>
      <sheetName val="IW-LIST"/>
      <sheetName val="N賃率-職"/>
      <sheetName val="연돌일위집계"/>
      <sheetName val="DATA-UPS"/>
      <sheetName val="옹벽수량집계"/>
      <sheetName val="호안블럭단가"/>
      <sheetName val="96노임기준"/>
      <sheetName val="Macro(전선)"/>
      <sheetName val="아울렛박스"/>
      <sheetName val="G.R300경비"/>
      <sheetName val="노임이"/>
      <sheetName val="북방3터널"/>
      <sheetName val="1.취수장"/>
      <sheetName val="중기조종사 단위단가"/>
      <sheetName val="흥양2교토공집계표"/>
      <sheetName val="발주"/>
      <sheetName val="계약조건"/>
      <sheetName val="----"/>
      <sheetName val="VXXX"/>
      <sheetName val="갑지1"/>
      <sheetName val="갑지2"/>
      <sheetName val="원가"/>
      <sheetName val="가로등기초대"/>
      <sheetName val="점멸기기초"/>
      <sheetName val="대관"/>
      <sheetName val="사급"/>
      <sheetName val="관급"/>
      <sheetName val="수량(총괄)"/>
      <sheetName val="수량기초"/>
      <sheetName val="공량"/>
      <sheetName val="부하계산"/>
      <sheetName val="부목"/>
      <sheetName val="간지"/>
      <sheetName val="소총괄"/>
      <sheetName val="내1"/>
      <sheetName val="내2"/>
      <sheetName val="내3"/>
      <sheetName val="내4"/>
      <sheetName val="내5"/>
      <sheetName val="사급자재"/>
      <sheetName val="터파기"/>
      <sheetName val="수1"/>
      <sheetName val="수2"/>
      <sheetName val="수3"/>
      <sheetName val="수4"/>
      <sheetName val="수5"/>
      <sheetName val="공1"/>
      <sheetName val="공2"/>
      <sheetName val="공3"/>
      <sheetName val="공4"/>
      <sheetName val="공5"/>
      <sheetName val="6공구(당초)"/>
      <sheetName val="연결도로"/>
      <sheetName val="연결교량"/>
      <sheetName val="방수제집계"/>
      <sheetName val="진입도로"/>
      <sheetName val="확장(총괄)"/>
      <sheetName val="확장(부대)"/>
      <sheetName val="공사비내역서(1)"/>
      <sheetName val="BOX-1510"/>
      <sheetName val="TOTAL3"/>
      <sheetName val="케이슨Type-A(제원)"/>
      <sheetName val="LRT Style BOQ"/>
      <sheetName val="3.바닥판설계"/>
      <sheetName val="세골재  T2 변경 현황"/>
      <sheetName val="맨홀수량산출"/>
      <sheetName val="보온 회사분"/>
      <sheetName val="RING WALL"/>
      <sheetName val="토적계산서(전체)"/>
      <sheetName val="종단유용(전체)"/>
      <sheetName val="수량산출서 갑지"/>
      <sheetName val="포장공위치조서"/>
      <sheetName val="data2"/>
      <sheetName val="토사(PE)"/>
      <sheetName val="환경기계공정표 (3)"/>
      <sheetName val="깨기"/>
      <sheetName val="내역적용"/>
      <sheetName val="내역서적용집계표"/>
      <sheetName val="용역비내역-진짜"/>
      <sheetName val="기계경비"/>
      <sheetName val="000000"/>
      <sheetName val="1062-X방향 "/>
      <sheetName val="단가보완"/>
      <sheetName val="입력단가"/>
      <sheetName val="관로조서"/>
      <sheetName val="바닥판"/>
      <sheetName val="산근(PE,300)"/>
      <sheetName val="특2호부관하천산근"/>
      <sheetName val="설계예시"/>
      <sheetName val="DANGA"/>
      <sheetName val="3도로"/>
      <sheetName val="투찰"/>
      <sheetName val="전력"/>
      <sheetName val="woo(mac)"/>
      <sheetName val="도근좌표"/>
      <sheetName val="MODELING"/>
      <sheetName val="9GNG운반"/>
      <sheetName val="공종단가"/>
      <sheetName val="화설내"/>
      <sheetName val="정부노임단가"/>
      <sheetName val="다곡2교"/>
      <sheetName val="대부예산서"/>
      <sheetName val="정_x0000__x0000__x0005_"/>
      <sheetName val="Electricity"/>
      <sheetName val="1.레미콘집계"/>
      <sheetName val="2.아스콘집계"/>
      <sheetName val="3.보도집계"/>
      <sheetName val="4.보차도경계석및 도로경계블럭"/>
      <sheetName val="Ⅰ.골재집계 "/>
      <sheetName val="3.공통공사_x0000__x0000_"/>
      <sheetName val="송라터널총괄"/>
      <sheetName val="COVER"/>
      <sheetName val="청구서 (별지)(3차분)"/>
      <sheetName val="기성내역서(전체,3차)"/>
      <sheetName val="사업수지"/>
      <sheetName val="배관배선 단가조사"/>
      <sheetName val="일위대가집계"/>
      <sheetName val="교대(A1)"/>
      <sheetName val="사  업  비  수  지  예  산  서"/>
      <sheetName val="자재일람"/>
      <sheetName val="기계원가계_xd800_"/>
      <sheetName val="자료"/>
      <sheetName val="무근깨기"/>
      <sheetName val="공사총원가계多⾊"/>
      <sheetName val="공구원가계산"/>
      <sheetName val="평균H"/>
      <sheetName val="우수"/>
      <sheetName val="48일위(기존)"/>
      <sheetName val="말뚝지지력산정"/>
      <sheetName val="노무비계"/>
      <sheetName val="옵션"/>
      <sheetName val="합산자재"/>
      <sheetName val="노임근거"/>
      <sheetName val="옵션1"/>
      <sheetName val="합산자재1"/>
      <sheetName val="가격조사서"/>
      <sheetName val="6.7.8.우물통"/>
      <sheetName val="김포IO"/>
      <sheetName val="일지-H"/>
      <sheetName val="약전닥트"/>
      <sheetName val="FD"/>
      <sheetName val="건축부하"/>
      <sheetName val="FA설치명세"/>
      <sheetName val="처리단락"/>
      <sheetName val="99관저"/>
      <sheetName val="LD"/>
      <sheetName val="2.단면가정"/>
      <sheetName val="3련 BOX"/>
      <sheetName val="인건비"/>
      <sheetName val="총괄집계표"/>
      <sheetName val="list"/>
      <sheetName val="4.포장집계"/>
      <sheetName val="순공사비"/>
      <sheetName val="일_방수"/>
      <sheetName val="대상1"/>
      <sheetName val="설계서을"/>
      <sheetName val="TARGET"/>
      <sheetName val="건축내역서"/>
      <sheetName val="설비내역서"/>
      <sheetName val="전기내역서"/>
      <sheetName val="최적단면"/>
      <sheetName val="FOOTING단면력"/>
      <sheetName val="(A)내역서"/>
      <sheetName val="P.M 별"/>
      <sheetName val="빗물받이(910-510-410)"/>
      <sheetName val="날개벽(TYPE1)"/>
      <sheetName val="우수공"/>
      <sheetName val="I一般比"/>
      <sheetName val="전체내역서"/>
      <sheetName val="다곡땭⾘"/>
      <sheetName val="Requirement(Work Crew)"/>
      <sheetName val="데이타"/>
      <sheetName val="식재인부"/>
      <sheetName val="제수변수량"/>
      <sheetName val="석문"/>
      <sheetName val="인지"/>
      <sheetName val="신흑2"/>
      <sheetName val="괴산"/>
      <sheetName val="단월"/>
      <sheetName val="산척"/>
      <sheetName val="바인드"/>
      <sheetName val="PKG"/>
      <sheetName val="본부소개"/>
      <sheetName val="평가데이터"/>
      <sheetName val="Baby일_x0000__x0000__x0005_"/>
      <sheetName val="Baby일鄀谏Û"/>
      <sheetName val="횡배수관"/>
      <sheetName val="이형관중량"/>
      <sheetName val="산근(목록)"/>
      <sheetName val="경비"/>
      <sheetName val="01"/>
      <sheetName val="주행"/>
      <sheetName val="산출내역서"/>
      <sheetName val="간접재료비산출표-27-30"/>
      <sheetName val="신고분기설정참고"/>
      <sheetName val="SLAB"/>
      <sheetName val="공종"/>
      <sheetName val="화산경계"/>
      <sheetName val="저리조양"/>
      <sheetName val="목표세부명세"/>
      <sheetName val="정"/>
      <sheetName val="견적조건"/>
      <sheetName val="외주비"/>
      <sheetName val="집계표(OPTION)"/>
      <sheetName val="왕십리방향"/>
      <sheetName val="YES-T"/>
      <sheetName val="관리비"/>
      <sheetName val="내역서01"/>
      <sheetName val="3BL공동구 수량"/>
      <sheetName val="현금"/>
      <sheetName val="1공구원가계산서"/>
      <sheetName val="AHU집계"/>
      <sheetName val="공조기휀"/>
      <sheetName val="공조기"/>
      <sheetName val="시설물일위"/>
      <sheetName val="견"/>
      <sheetName val="b_balj_x0000__x0000__x0005__x0000_彀"/>
      <sheetName val="b_balj_x0000__x0000__x0005__x0000_㻀"/>
      <sheetName val="날개벽수량표"/>
      <sheetName val="DATA2000"/>
      <sheetName val="요약서"/>
      <sheetName val="단"/>
      <sheetName val="비탈면보호공수량산출"/>
      <sheetName val="T13(P68~72,78)"/>
      <sheetName val="신규일위대가"/>
      <sheetName val="C3"/>
      <sheetName val="제출내역_(2)"/>
      <sheetName val="전차선로_물량표"/>
      <sheetName val="포장복구집계"/>
      <sheetName val="Baby일닑⾸_x0005_"/>
      <sheetName val="マージン"/>
      <sheetName val="설명(1~8) "/>
      <sheetName val="범례"/>
      <sheetName val="외주내역"/>
      <sheetName val="취합분(터널)"/>
      <sheetName val="취합분(도로)"/>
      <sheetName val="k치단가"/>
      <sheetName val="일위집계"/>
      <sheetName val="노무집계(할증제외)"/>
      <sheetName val="노무집계(할증15%)"/>
      <sheetName val="노무집계(할증40%)"/>
      <sheetName val="노무단가(할증제외)"/>
      <sheetName val="노무단가(할증15%)"/>
      <sheetName val="노무단가(할증40%)"/>
      <sheetName val="일위산출(1)"/>
      <sheetName val="일위산출(2)"/>
      <sheetName val="일위산출(3)"/>
      <sheetName val="laroux"/>
      <sheetName val="단가조사표"/>
      <sheetName val="전관방송"/>
      <sheetName val="공연장"/>
      <sheetName val="배관,배선"/>
      <sheetName val="한국정보기술"/>
      <sheetName val="BREAKDOWN"/>
      <sheetName val="SUMMARY "/>
      <sheetName val="SUMMARY  (2)"/>
      <sheetName val="30신설일위대가"/>
      <sheetName val="30집계표"/>
      <sheetName val="B"/>
      <sheetName val="1.설_x0000__x0000_Ā"/>
      <sheetName val="1.설_x0000__x0000__x0005_"/>
      <sheetName val="1.설壆⿜_x0000_"/>
      <sheetName val="제당(원도급내역)"/>
      <sheetName val="제당 (13신규)원도급내역"/>
      <sheetName val="제당 (14신규)원도급내역"/>
      <sheetName val="제당(하도급내역)"/>
      <sheetName val="제당 (13신규)하도급내역"/>
      <sheetName val="제당 (14신규)하도급내역 "/>
      <sheetName val="여수토방수로(원도급내역)"/>
      <sheetName val="여수토방수로 (13신규)원도급내역"/>
      <sheetName val="여수토방수로 (14신규)원도급내역"/>
      <sheetName val="여수토방수로(하도급내역)"/>
      <sheetName val="여수토방수로 (13신규)하도급내역 "/>
      <sheetName val="여수토방수로 (14신규)하도급내역 "/>
      <sheetName val="이설도로(원도급내역)"/>
      <sheetName val="이설도로 (14신규)원도급내역 "/>
      <sheetName val="이설도로(하도급내역)"/>
      <sheetName val="이설도로 (14신규)하도급내역"/>
      <sheetName val="2호이설도로(원도급내역)"/>
      <sheetName val="2호이설도로 (14신규)원도급내역"/>
      <sheetName val="2호이설도로(하도급내역) "/>
      <sheetName val="2호이설도로 (14신규)하도급내역"/>
      <sheetName val="사통(원도급내역)"/>
      <sheetName val="사통(하도급내역) "/>
      <sheetName val="제1호용수지선(원도급)"/>
      <sheetName val="제1호용수지선 (하도급)"/>
      <sheetName val="산업_x0000__x0000__x0005_"/>
      <sheetName val="시운전연료"/>
      <sheetName val="1TL종점(1)"/>
      <sheetName val="EACT10"/>
      <sheetName val="EKOG10 (2)"/>
      <sheetName val="EKOG10건축"/>
      <sheetName val="노원열병합  건축공사기성내역서"/>
      <sheetName val="전기일위대가"/>
      <sheetName val="조경"/>
      <sheetName val="판"/>
      <sheetName val="CLAUSE"/>
      <sheetName val="소비자가"/>
      <sheetName val="건축원가계산서"/>
      <sheetName val="hvac(제어동)"/>
      <sheetName val="수입"/>
      <sheetName val="도급잔고내역"/>
      <sheetName val="단락전류-A"/>
      <sheetName val="차수"/>
      <sheetName val="type-F"/>
      <sheetName val="금액집계"/>
      <sheetName val="내역서(총)"/>
      <sheetName val="신당동집계표"/>
      <sheetName val="지선량"/>
      <sheetName val="3. GROUNDING SYSTEM"/>
      <sheetName val="1.경관조명산출"/>
      <sheetName val="1.경관조명산출집계"/>
      <sheetName val="수량산출표"/>
      <sheetName val="견적의뢰"/>
      <sheetName val="철근단면적"/>
      <sheetName val="ENE-CAL 1"/>
      <sheetName val="현장급여"/>
      <sheetName val="기성내역1"/>
      <sheetName val="Sensitivity"/>
      <sheetName val="금액결정"/>
      <sheetName val="설계기준"/>
      <sheetName val="내역1"/>
      <sheetName val="석탄2ဴ_x0000_倀ﰨ"/>
      <sheetName val="석탄2쎕々/_x0000_"/>
      <sheetName val="펌프장토공수량산출"/>
      <sheetName val="woo_mac_"/>
      <sheetName val="예정_3_"/>
      <sheetName val="동원_3_"/>
      <sheetName val="자재 집계표"/>
      <sheetName val="I.설계조건"/>
      <sheetName val="L형옹벽(key)"/>
      <sheetName val="소운반"/>
      <sheetName val="설치중량_1"/>
      <sheetName val="수문일위_1"/>
      <sheetName val="현장관리비_산출내역"/>
      <sheetName val="자재견적_(대왕)_(2)1"/>
      <sheetName val="1_동력공사"/>
      <sheetName val="1_토공"/>
      <sheetName val="전선_및_전선관"/>
      <sheetName val="내역서_(변경)"/>
      <sheetName val="_U형배수관"/>
      <sheetName val="집수정_(우오수)"/>
      <sheetName val="Sheet1_(2)"/>
      <sheetName val="단위가격_"/>
      <sheetName val="PAD_TR보호대기초"/>
      <sheetName val="건______________축"/>
      <sheetName val="원가근거_"/>
      <sheetName val="내역서(1__옥외전력_및_수변전설비)"/>
      <sheetName val="내역서(2__접지_및_피뢰침_설비)"/>
      <sheetName val="내역서(3__CABLE_TRAY)"/>
      <sheetName val="내역서(4__가압장_동력)"/>
      <sheetName val="내역서(5__약품투입동,응집침전지_동력)"/>
      <sheetName val="내역서(6__여과지_동력)"/>
      <sheetName val="내역서(7__농축조,농축분배조_동력)"/>
      <sheetName val="내역서(8__조정농축조,조정농축분배조_동력)"/>
      <sheetName val="내역서(9__탈리액농축조,탈리액농축분배조_동력)"/>
      <sheetName val="내역서(10__탈수기동,회수펌프동_동력)"/>
      <sheetName val="내역서(11__식당_및_창고_전력간선,전열)"/>
      <sheetName val="내역서(12__식당_및_창고_전등)"/>
      <sheetName val="내역서(13__가압장_전력간선,전열)"/>
      <sheetName val="내역서(14__가압장_전등)"/>
      <sheetName val="내역서(15__여과지_전력간선,전열)"/>
      <sheetName val="내역서(16__여과지_전등)"/>
      <sheetName val="내역서(17__각_농축분배조_전등_전열)"/>
      <sheetName val="내역서(18__옥외_약전_및_방송)"/>
      <sheetName val="내역서(19__각동_약전_및_방송)"/>
      <sheetName val="분전반설치비_일위대가"/>
      <sheetName val="공량(1__옥외전력_및_수변전,_외등설비)"/>
      <sheetName val="공량(2__접지_및_피뢰침_설비)"/>
      <sheetName val="공량(3__CABLE_TRAY)"/>
      <sheetName val="공량(4__가압장_동력)"/>
      <sheetName val="공량(5__약품투입동,응집침전지_동력)"/>
      <sheetName val="공량(6__여과지_동력)"/>
      <sheetName val="공량(7__농축조,농축분배조_동력)"/>
      <sheetName val="공량(8__조정농축조,조정농축분배조_동력)"/>
      <sheetName val="공량(9__탈리액농축조,탈리액농축분배조_동력)"/>
      <sheetName val="공량(10__탈수기동,회수펌프동_동력)"/>
      <sheetName val="공량(11__식당_및_창고_전력간선,전열)"/>
      <sheetName val="공량(12__식당_및_창고_전등)"/>
      <sheetName val="공량(13__가압장_전력간선,전열)"/>
      <sheetName val="공량(14__가압장_전등)"/>
      <sheetName val="공량(15__여과지_전력간선,전열)"/>
      <sheetName val="공량(16__여과지_전등)"/>
      <sheetName val="공량(17__각_농축분배조_전등_전열)"/>
      <sheetName val="공량(18__옥외_약전_및_방송)"/>
      <sheetName val="공량(19__각동_약전_및_방송"/>
      <sheetName val="산출조서(1_옥외전력_및_수변전,_외등설비)"/>
      <sheetName val="산출조서(2__접지_및_피뢰침_설비)"/>
      <sheetName val="산출조서(3__CABLE_TRAY)"/>
      <sheetName val="산출조서(4__가압장_동력)"/>
      <sheetName val="산출조서(5__약품투입동,응집침전지_동력)"/>
      <sheetName val="산출조서(6__여과지_동력)"/>
      <sheetName val="산출조서(7__농축조,농축분배조_동력)"/>
      <sheetName val="산출조서(8__조정농축조,조정농축분배조_동력)"/>
      <sheetName val="산출조서(9__탈리액농축조,탈리액농축분배조_동력)"/>
      <sheetName val="산출조서(10__탈수기동,회수펌프동_동력)"/>
      <sheetName val="산출조서(11__식당_및_창고_전력간선,전열)"/>
      <sheetName val="산출조서(12__식당_및_창고_전등)"/>
      <sheetName val="산출조서(13__가압장_전력간선,전열)"/>
      <sheetName val="산출조서(L1__관리동_전등)"/>
      <sheetName val="산출조서(L2__침사지_전등,전열)"/>
      <sheetName val="산출조서(15__여과지_전력간선,전열)"/>
      <sheetName val="산출조서(16__여과지_전등)"/>
      <sheetName val="산출조서(17__각_농축분배조_전등_전열)"/>
      <sheetName val="산출조서(18__옥외_약전_및_방송)"/>
      <sheetName val="산출조서(19__각동_약전_및_방송)"/>
      <sheetName val="한전_수탁비_계산_내역"/>
      <sheetName val="CUBICLE설치비_일위대가_"/>
      <sheetName val="일반문틀_설치"/>
      <sheetName val="샌딩_에폭시_도장"/>
      <sheetName val="단면_(2)"/>
      <sheetName val="1_설계조건"/>
      <sheetName val="원가계산서_"/>
      <sheetName val="96보완계획7_12"/>
      <sheetName val="8_PILE__(돌출)"/>
      <sheetName val="석탄2_3물량"/>
      <sheetName val="본선_토공_분배표"/>
      <sheetName val="전화번호DATA_(2001)"/>
      <sheetName val="아파트_"/>
      <sheetName val="공__종__별__집__계__표"/>
      <sheetName val="일__위__대__가__목__록"/>
      <sheetName val="일_위_대_가_표"/>
      <sheetName val="단__가__대__비__표"/>
      <sheetName val="1공구_건정토건_철콘"/>
      <sheetName val="충돌_내용"/>
      <sheetName val="6PILE__(돌출)"/>
      <sheetName val="토총괄_(2)"/>
      <sheetName val="상_부"/>
      <sheetName val="1공구8_개소"/>
      <sheetName val="조립식_가설건물"/>
      <sheetName val="건축집계"/>
      <sheetName val="제직재"/>
      <sheetName val="설직재-1"/>
      <sheetName val="제-노임"/>
      <sheetName val="기성내역"/>
      <sheetName val="1을"/>
      <sheetName val="노견단위수량"/>
      <sheetName val="유동표"/>
      <sheetName val="토공,철콘"/>
      <sheetName val="수량"/>
      <sheetName val="건축(공종별내역서)"/>
      <sheetName val="EQT-ESTN"/>
      <sheetName val="설치중량_2"/>
      <sheetName val="수문일위_2"/>
      <sheetName val="1_동력공사1"/>
      <sheetName val="자재견적_(대왕)_(2)2"/>
      <sheetName val="전차선로_물량표1"/>
      <sheetName val="단위가격_1"/>
      <sheetName val="Sheet1_(2)1"/>
      <sheetName val="내역서_(변경)1"/>
      <sheetName val="_U형배수관1"/>
      <sheetName val="집수정_(우오수)1"/>
      <sheetName val="단면_(2)1"/>
      <sheetName val="제출내역_(2)1"/>
      <sheetName val="현장관리비_산출내역1"/>
      <sheetName val="1_토공1"/>
      <sheetName val="전선_및_전선관1"/>
      <sheetName val="6PILE__(돌출)1"/>
      <sheetName val="1_설계기준1"/>
      <sheetName val="PAD_TR보호대기초1"/>
      <sheetName val="건______________축1"/>
      <sheetName val="원가근거_1"/>
      <sheetName val="내역서(1__옥외전력_및_수변전설비)1"/>
      <sheetName val="내역서(2__접지_및_피뢰침_설비)1"/>
      <sheetName val="내역서(3__CABLE_TRAY)1"/>
      <sheetName val="내역서(4__가압장_동력)1"/>
      <sheetName val="내역서(5__약품투입동,응집침전지_동력)1"/>
      <sheetName val="내역서(6__여과지_동력)1"/>
      <sheetName val="내역서(7__농축조,농축분배조_동력)1"/>
      <sheetName val="내역서(8__조정농축조,조정농축분배조_동력)1"/>
      <sheetName val="내역서(9__탈리액농축조,탈리액농축분배조_동력)1"/>
      <sheetName val="내역서(10__탈수기동,회수펌프동_동력)1"/>
      <sheetName val="내역서(11__식당_및_창고_전력간선,전열)1"/>
      <sheetName val="내역서(12__식당_및_창고_전등)1"/>
      <sheetName val="내역서(13__가압장_전력간선,전열)1"/>
      <sheetName val="내역서(14__가압장_전등)1"/>
      <sheetName val="내역서(15__여과지_전력간선,전열)1"/>
      <sheetName val="내역서(16__여과지_전등)1"/>
      <sheetName val="내역서(17__각_농축분배조_전등_전열)1"/>
      <sheetName val="내역서(18__옥외_약전_및_방송)1"/>
      <sheetName val="내역서(19__각동_약전_및_방송)1"/>
      <sheetName val="분전반설치비_일위대가1"/>
      <sheetName val="공량(1__옥외전력_및_수변전,_외등설비)1"/>
      <sheetName val="공량(2__접지_및_피뢰침_설비)1"/>
      <sheetName val="공량(3__CABLE_TRAY)1"/>
      <sheetName val="공량(4__가압장_동력)1"/>
      <sheetName val="공량(5__약품투입동,응집침전지_동력)1"/>
      <sheetName val="공량(6__여과지_동력)1"/>
      <sheetName val="공량(7__농축조,농축분배조_동력)1"/>
      <sheetName val="공량(8__조정농축조,조정농축분배조_동력)1"/>
      <sheetName val="공량(9__탈리액농축조,탈리액농축분배조_동력)1"/>
      <sheetName val="공량(10__탈수기동,회수펌프동_동력)1"/>
      <sheetName val="공량(11__식당_및_창고_전력간선,전열)1"/>
      <sheetName val="공량(12__식당_및_창고_전등)1"/>
      <sheetName val="공량(13__가압장_전력간선,전열)1"/>
      <sheetName val="공량(14__가압장_전등)1"/>
      <sheetName val="공량(15__여과지_전력간선,전열)1"/>
      <sheetName val="공량(16__여과지_전등)1"/>
      <sheetName val="공량(17__각_농축분배조_전등_전열)1"/>
      <sheetName val="공량(18__옥외_약전_및_방송)1"/>
      <sheetName val="공량(19__각동_약전_및_방송1"/>
      <sheetName val="산출조서(1_옥외전력_및_수변전,_외등설비)1"/>
      <sheetName val="산출조서(2__접지_및_피뢰침_설비)1"/>
      <sheetName val="산출조서(3__CABLE_TRAY)1"/>
      <sheetName val="산출조서(4__가압장_동력)1"/>
      <sheetName val="산출조서(5__약품투입동,응집침전지_동력)1"/>
      <sheetName val="산출조서(6__여과지_동력)1"/>
      <sheetName val="산출조서(7__농축조,농축분배조_동력)1"/>
      <sheetName val="산출조서(8__조정농축조,조정농축분배조_동력)1"/>
      <sheetName val="산출조서(9__탈리액농축조,탈리액농축분배조_동력)1"/>
      <sheetName val="산출조서(10__탈수기동,회수펌프동_동력)1"/>
      <sheetName val="산출조서(11__식당_및_창고_전력간선,전열)1"/>
      <sheetName val="산출조서(12__식당_및_창고_전등)1"/>
      <sheetName val="산출조서(13__가압장_전력간선,전열)1"/>
      <sheetName val="산출조서(L1__관리동_전등)1"/>
      <sheetName val="산출조서(L2__침사지_전등,전열)1"/>
      <sheetName val="산출조서(15__여과지_전력간선,전열)1"/>
      <sheetName val="산출조서(16__여과지_전등)1"/>
      <sheetName val="산출조서(17__각_농축분배조_전등_전열)1"/>
      <sheetName val="산출조서(18__옥외_약전_및_방송)1"/>
      <sheetName val="산출조서(19__각동_약전_및_방송)1"/>
      <sheetName val="한전_수탁비_계산_내역1"/>
      <sheetName val="CUBICLE설치비_일위대가_1"/>
      <sheetName val="본선_토공_분배표1"/>
      <sheetName val="전화번호DATA_(2001)1"/>
      <sheetName val="원가계산서_1"/>
      <sheetName val="96보완계획7_121"/>
      <sheetName val="공__종__별__집__계__표1"/>
      <sheetName val="일__위__대__가__목__록1"/>
      <sheetName val="일_위_대_가_표1"/>
      <sheetName val="단__가__대__비__표1"/>
      <sheetName val="8_PILE__(돌출)1"/>
      <sheetName val="토총괄_(2)1"/>
      <sheetName val="아파트_1"/>
      <sheetName val="1공구_건정토건_철콘1"/>
      <sheetName val="준검_내역서1"/>
      <sheetName val="충돌_내용1"/>
      <sheetName val="일반문틀_설치1"/>
      <sheetName val="샌딩_에폭시_도장1"/>
      <sheetName val="상_부1"/>
      <sheetName val="1_설계조건1"/>
      <sheetName val="1공구8_개소1"/>
      <sheetName val="조립식_가설건물1"/>
      <sheetName val="석탄2_3물량1"/>
      <sheetName val="strut_type1"/>
      <sheetName val="차집관로,_중계펌프장원가1"/>
      <sheetName val="차집관로,_중계펌프장1"/>
      <sheetName val="A(Rev_3)1"/>
      <sheetName val="3_하중산정4_지지력1"/>
      <sheetName val="수지예산서(세부)_(2)1"/>
      <sheetName val="S_중기사용료1"/>
      <sheetName val="실행예산(97_12_17)1"/>
      <sheetName val="TOWER_12TON1"/>
      <sheetName val="TOWER_10TON1"/>
      <sheetName val="1_설계기준"/>
      <sheetName val="준검_내역서"/>
      <sheetName val="strut_type"/>
      <sheetName val="차집관로,_중계펌프장원가"/>
      <sheetName val="차집관로,_중계펌프장"/>
      <sheetName val="A(Rev_3)"/>
      <sheetName val="3_하중산정4_지지력"/>
      <sheetName val="수지예산서(세부)_(2)"/>
      <sheetName val="S_중기사용료"/>
      <sheetName val="실행예산(97_12_17)"/>
      <sheetName val="TOWER_12TON"/>
      <sheetName val="TOWER_10TON"/>
      <sheetName val="입찰보고"/>
      <sheetName val="설치중량_3"/>
      <sheetName val="수문일위_3"/>
      <sheetName val="1_동력공사2"/>
      <sheetName val="자재견적_(대왕)_(2)3"/>
      <sheetName val="전차선로_물량표2"/>
      <sheetName val="단위가격_2"/>
      <sheetName val="Sheet1_(2)2"/>
      <sheetName val="내역서_(변경)2"/>
      <sheetName val="_U형배수관2"/>
      <sheetName val="집수정_(우오수)2"/>
      <sheetName val="단면_(2)2"/>
      <sheetName val="제출내역_(2)2"/>
      <sheetName val="현장관리비_산출내역2"/>
      <sheetName val="1_토공2"/>
      <sheetName val="전선_및_전선관2"/>
      <sheetName val="6PILE__(돌출)2"/>
      <sheetName val="1_설계기준2"/>
      <sheetName val="PAD_TR보호대기초2"/>
      <sheetName val="건______________축2"/>
      <sheetName val="원가근거_2"/>
      <sheetName val="내역서(1__옥외전력_및_수변전설비)2"/>
      <sheetName val="내역서(2__접지_및_피뢰침_설비)2"/>
      <sheetName val="내역서(3__CABLE_TRAY)2"/>
      <sheetName val="내역서(4__가압장_동력)2"/>
      <sheetName val="내역서(5__약품투입동,응집침전지_동력)2"/>
      <sheetName val="내역서(6__여과지_동력)2"/>
      <sheetName val="내역서(7__농축조,농축분배조_동력)2"/>
      <sheetName val="내역서(8__조정농축조,조정농축분배조_동력)2"/>
      <sheetName val="내역서(9__탈리액농축조,탈리액농축분배조_동력)2"/>
      <sheetName val="내역서(10__탈수기동,회수펌프동_동력)2"/>
      <sheetName val="내역서(11__식당_및_창고_전력간선,전열)2"/>
      <sheetName val="내역서(12__식당_및_창고_전등)2"/>
      <sheetName val="내역서(13__가압장_전력간선,전열)2"/>
      <sheetName val="내역서(14__가압장_전등)2"/>
      <sheetName val="내역서(15__여과지_전력간선,전열)2"/>
      <sheetName val="내역서(16__여과지_전등)2"/>
      <sheetName val="내역서(17__각_농축분배조_전등_전열)2"/>
      <sheetName val="내역서(18__옥외_약전_및_방송)2"/>
      <sheetName val="내역서(19__각동_약전_및_방송)2"/>
      <sheetName val="분전반설치비_일위대가2"/>
      <sheetName val="공량(1__옥외전력_및_수변전,_외등설비)2"/>
      <sheetName val="공량(2__접지_및_피뢰침_설비)2"/>
      <sheetName val="공량(3__CABLE_TRAY)2"/>
      <sheetName val="공량(4__가압장_동력)2"/>
      <sheetName val="공량(5__약품투입동,응집침전지_동력)2"/>
      <sheetName val="공량(6__여과지_동력)2"/>
      <sheetName val="공량(7__농축조,농축분배조_동력)2"/>
      <sheetName val="공량(8__조정농축조,조정농축분배조_동력)2"/>
      <sheetName val="공량(9__탈리액농축조,탈리액농축분배조_동력)2"/>
      <sheetName val="공량(10__탈수기동,회수펌프동_동력)2"/>
      <sheetName val="공량(11__식당_및_창고_전력간선,전열)2"/>
      <sheetName val="공량(12__식당_및_창고_전등)2"/>
      <sheetName val="공량(13__가압장_전력간선,전열)2"/>
      <sheetName val="공량(14__가압장_전등)2"/>
      <sheetName val="공량(15__여과지_전력간선,전열)2"/>
      <sheetName val="공량(16__여과지_전등)2"/>
      <sheetName val="공량(17__각_농축분배조_전등_전열)2"/>
      <sheetName val="공량(18__옥외_약전_및_방송)2"/>
      <sheetName val="공량(19__각동_약전_및_방송2"/>
      <sheetName val="산출조서(1_옥외전력_및_수변전,_외등설비)2"/>
      <sheetName val="산출조서(2__접지_및_피뢰침_설비)2"/>
      <sheetName val="산출조서(3__CABLE_TRAY)2"/>
      <sheetName val="산출조서(4__가압장_동력)2"/>
      <sheetName val="산출조서(5__약품투입동,응집침전지_동력)2"/>
      <sheetName val="산출조서(6__여과지_동력)2"/>
      <sheetName val="산출조서(7__농축조,농축분배조_동력)2"/>
      <sheetName val="산출조서(8__조정농축조,조정농축분배조_동력)2"/>
      <sheetName val="산출조서(9__탈리액농축조,탈리액농축분배조_동력)2"/>
      <sheetName val="산출조서(10__탈수기동,회수펌프동_동력)2"/>
      <sheetName val="산출조서(11__식당_및_창고_전력간선,전열)2"/>
      <sheetName val="산출조서(12__식당_및_창고_전등)2"/>
      <sheetName val="산출조서(13__가압장_전력간선,전열)2"/>
      <sheetName val="산출조서(L1__관리동_전등)2"/>
      <sheetName val="산출조서(L2__침사지_전등,전열)2"/>
      <sheetName val="산출조서(15__여과지_전력간선,전열)2"/>
      <sheetName val="산출조서(16__여과지_전등)2"/>
      <sheetName val="산출조서(17__각_농축분배조_전등_전열)2"/>
      <sheetName val="산출조서(18__옥외_약전_및_방송)2"/>
      <sheetName val="산출조서(19__각동_약전_및_방송)2"/>
      <sheetName val="한전_수탁비_계산_내역2"/>
      <sheetName val="CUBICLE설치비_일위대가_2"/>
      <sheetName val="본선_토공_분배표2"/>
      <sheetName val="전화번호DATA_(2001)2"/>
      <sheetName val="원가계산서_2"/>
      <sheetName val="96보완계획7_122"/>
      <sheetName val="공__종__별__집__계__표2"/>
      <sheetName val="일__위__대__가__목__록2"/>
      <sheetName val="일_위_대_가_표2"/>
      <sheetName val="단__가__대__비__표2"/>
      <sheetName val="8_PILE__(돌출)2"/>
      <sheetName val="토총괄_(2)2"/>
      <sheetName val="아파트_2"/>
      <sheetName val="1공구_건정토건_철콘2"/>
      <sheetName val="준검_내역서2"/>
      <sheetName val="충돌_내용2"/>
      <sheetName val="일반문틀_설치2"/>
      <sheetName val="샌딩_에폭시_도장2"/>
      <sheetName val="상_부2"/>
      <sheetName val="1_설계조건2"/>
      <sheetName val="1공구8_개소2"/>
      <sheetName val="조립식_가설건물2"/>
      <sheetName val="석탄2_3물량2"/>
      <sheetName val="strut_type2"/>
      <sheetName val="차집관로,_중계펌프장원가2"/>
      <sheetName val="차집관로,_중계펌프장2"/>
      <sheetName val="A(Rev_3)2"/>
      <sheetName val="3_하중산정4_지지력2"/>
      <sheetName val="수지예산서(세부)_(2)2"/>
      <sheetName val="S_중기사용료2"/>
      <sheetName val="실행예산(97_12_17)2"/>
      <sheetName val="TOWER_12TON2"/>
      <sheetName val="TOWER_10TON2"/>
      <sheetName val="곡관산근원본"/>
      <sheetName val="40총괄"/>
      <sheetName val="40집계"/>
      <sheetName val="가시설(TYPE-A)"/>
      <sheetName val="1호맨홀가감수량"/>
      <sheetName val="1호맨홀수량산출"/>
      <sheetName val="기초일위"/>
      <sheetName val="시설일위"/>
      <sheetName val="조명일위"/>
      <sheetName val="납부서"/>
      <sheetName val="기자재대비표"/>
      <sheetName val="일위목록"/>
      <sheetName val="공정계획"/>
      <sheetName val="철골"/>
      <sheetName val="마감산출"/>
      <sheetName val="전정1"/>
      <sheetName val="세목전체"/>
      <sheetName val="마-2.전화"/>
      <sheetName val="구천"/>
      <sheetName val="TEST1"/>
      <sheetName val="산출2-기기동력"/>
      <sheetName val="용산1(해보)"/>
      <sheetName val="_x005f_x0000__x005f_x000c__x005f_x0000__x005f_x000c__x0"/>
      <sheetName val="대운산출"/>
      <sheetName val="조도계산"/>
      <sheetName val="Summary"/>
      <sheetName val="DG3285"/>
      <sheetName val="PTVT (MAU)"/>
      <sheetName val="MTP"/>
      <sheetName val="FAB별"/>
      <sheetName val="RAB AR&amp;STR"/>
      <sheetName val="P"/>
      <sheetName val="BG"/>
      <sheetName val="BTT (CAT COC)"/>
      <sheetName val="tifico"/>
      <sheetName val="4-Lane bridge"/>
      <sheetName val="6MONTHS"/>
      <sheetName val="Tongke"/>
      <sheetName val="escon"/>
      <sheetName val="침하계"/>
      <sheetName val="F4-F7"/>
      <sheetName val="FitOutConfCentre"/>
      <sheetName val="Main"/>
      <sheetName val="Eng"/>
      <sheetName val="XL4Poppy"/>
      <sheetName val="M 67"/>
      <sheetName val="NNgung"/>
      <sheetName val="dongia (2)"/>
      <sheetName val="264"/>
      <sheetName val="Column"/>
      <sheetName val="Schedule S-Curve Revision#3"/>
      <sheetName val="Quantity"/>
      <sheetName val="unitmass"/>
      <sheetName val="HD-XUAT"/>
      <sheetName val="KET CAU CT5"/>
      <sheetName val="ERECIN"/>
      <sheetName val="Notes"/>
      <sheetName val="기안"/>
      <sheetName val="Doors(C)"/>
      <sheetName val="125x125"/>
      <sheetName val="개산공사비"/>
      <sheetName val="PTVT_(MAU)"/>
      <sheetName val="BTT_(CAT_COC)"/>
      <sheetName val="RAB_AR&amp;STR"/>
      <sheetName val="4-Lane_bridge"/>
      <sheetName val="Earthwork"/>
      <sheetName val="CỘT+VÁCH CHỜ L1-NS2"/>
      <sheetName val="CỘT+VÁCH CHỜ L1-NS2 B1-B2"/>
      <sheetName val="CỘT+VÁCH CHỜ L1-NS2 B2-B4"/>
      <sheetName val="F1-F3"/>
      <sheetName val="DivA1 - He thong nuoc cap"/>
      <sheetName val="???????-BLDG"/>
      <sheetName val="wall"/>
      <sheetName val="Nhan cong"/>
      <sheetName val="Thiet bi"/>
      <sheetName val="Vat tu"/>
      <sheetName val="DM.ChiPhi"/>
      <sheetName val="May TC"/>
      <sheetName val="Phan tich"/>
      <sheetName val="Bang KL"/>
      <sheetName val="TH Kinh phi"/>
      <sheetName val="Chiet tinh dz35"/>
      <sheetName val="98FAB계획1"/>
      <sheetName val="장비명"/>
      <sheetName val="4.MECH"/>
      <sheetName val="1995년 섹터별 매출"/>
      <sheetName val="표지 (2)"/>
      <sheetName val="dnc4"/>
      <sheetName val="감가상각비"/>
      <sheetName val="eq_data"/>
      <sheetName val="A"/>
      <sheetName val="---FAB#1업무일지---"/>
      <sheetName val="F5"/>
      <sheetName val="SILICATE"/>
      <sheetName val="품의"/>
      <sheetName val="_______-BLDG"/>
      <sheetName val="CT Thang Mo"/>
      <sheetName val="CT  PL"/>
      <sheetName val="PNT-QUOT-#3"/>
      <sheetName val="COAT&amp;WRAP-QIOT-#3"/>
      <sheetName val="M_67"/>
      <sheetName val="dongia_(2)"/>
      <sheetName val="Schedule_S-Curve_Revision#3"/>
      <sheetName val="DI-ESTI"/>
      <sheetName val="THÔNG TIN"/>
      <sheetName val="Steel"/>
      <sheetName val="VL"/>
      <sheetName val="ND"/>
      <sheetName val="Bangia"/>
      <sheetName val="tra-vat-lieu"/>
      <sheetName val="dtct cong"/>
      <sheetName val="DTCT"/>
      <sheetName val="PTVT_(MAU)1"/>
      <sheetName val="BTT_(CAT_COC)1"/>
      <sheetName val="RAB_AR&amp;STR1"/>
      <sheetName val="4-Lane_bridge1"/>
      <sheetName val="KET_CAU_CT5"/>
      <sheetName val="PNT_QUOT__3"/>
      <sheetName val="COAT_WRAP_QIOT__3"/>
      <sheetName val="149-2"/>
      <sheetName val="electrical"/>
      <sheetName val="Competitors"/>
      <sheetName val="Driver"/>
      <sheetName val="ocean voyage"/>
      <sheetName val="NVN Hotel"/>
      <sheetName val="5.모델링"/>
      <sheetName val="와동수량"/>
      <sheetName val="입력정보"/>
      <sheetName val="진주방향"/>
      <sheetName val="Eq__Mobilization"/>
      <sheetName val="플랜트_설치"/>
      <sheetName val="설계기준_및_하중계산"/>
      <sheetName val="3_공통공사대비"/>
      <sheetName val="耀僵䅛‎ӥ"/>
      <sheetName val="렀హ䆍2"/>
      <sheetName val="입출재고현황_(2)"/>
      <sheetName val="설_계"/>
      <sheetName val="_냉각수펌프"/>
      <sheetName val="세골재__T2_변경_현황"/>
      <sheetName val="BSD_(2)"/>
      <sheetName val="B_O_M"/>
      <sheetName val="G_R300경비"/>
      <sheetName val="1_취수장"/>
      <sheetName val="중기조종사_단위단가"/>
      <sheetName val="LRT_Style_BOQ"/>
      <sheetName val="3_바닥판설계"/>
      <sheetName val="수량산출서_갑지"/>
      <sheetName val="보온_회사분"/>
      <sheetName val="RING_WALL"/>
      <sheetName val="환경기계공정표_(3)"/>
      <sheetName val="1062-X방향_"/>
      <sheetName val="3_공통공사"/>
      <sheetName val="1_레미콘집계"/>
      <sheetName val="2_아스콘집계"/>
      <sheetName val="3_보도집계"/>
      <sheetName val="4_보차도경계석및_도로경계블럭"/>
      <sheetName val="Ⅰ_골재집계_"/>
      <sheetName val="P_M_별"/>
      <sheetName val="청구서_(별지)(3차분)"/>
      <sheetName val="사__업__비__수__지__예__산__서"/>
      <sheetName val="기계원가계"/>
      <sheetName val="배관배선_단가조사"/>
      <sheetName val="4_포장집계"/>
      <sheetName val="Requirement(Work_Crew)"/>
      <sheetName val="이토변실(A3-LINE)"/>
      <sheetName val="유천배수장"/>
      <sheetName val="재료_x0000__x0000_Ԁ_x0000_"/>
      <sheetName val="총집계"/>
      <sheetName val="내역(한신APT)"/>
      <sheetName val="FACTOR"/>
      <sheetName val="자재(원원+원대)"/>
      <sheetName val="종배수관"/>
      <sheetName val="직재"/>
      <sheetName val="횡배수관설치현황"/>
      <sheetName val="노임,재료비"/>
      <sheetName val="2"/>
      <sheetName val="대가수량"/>
      <sheetName val="해전배수"/>
      <sheetName val="3.하중산정枵⿯_x0000__x0000_肨"/>
      <sheetName val="[내역.XLS][내역.XLS]석탄2쎕々/_x0000_"/>
      <sheetName val="[내역.XLS]석탄2쎕々/_x0000_"/>
      <sheetName val="[내역.XLS][내역.XLS][내역.XLS]석탄2쎕々/_x0000_"/>
      <sheetName val="공사총원가계_x0000__x0000_"/>
      <sheetName val="공사총원가계芨-"/>
      <sheetName val="1.설"/>
      <sheetName val="Baby일"/>
      <sheetName val="산업"/>
      <sheetName val="정산내역서"/>
      <sheetName val="표준건축비"/>
      <sheetName val="b_balj"/>
      <sheetName val="3.하중산정枵⿯"/>
      <sheetName val="석탄2ဴ"/>
      <sheetName val="주현(해보)"/>
      <sheetName val="금융비용"/>
      <sheetName val="예산총괄표"/>
      <sheetName val="토적계산"/>
      <sheetName val="토적1"/>
      <sheetName val="산출내역_x0000__x0000_Ԁ_x0000_"/>
      <sheetName val="공사비명세서"/>
      <sheetName val="변경내역대비표(2)"/>
      <sheetName val="경산"/>
      <sheetName val="실행"/>
      <sheetName val="간접"/>
      <sheetName val="일위대가(건축)"/>
      <sheetName val="05년"/>
      <sheetName val="GAS"/>
      <sheetName val="일위대가-1"/>
      <sheetName val="2000양배"/>
      <sheetName val="L형옹벽단위수량(35)"/>
      <sheetName val="L형옹벽_x0006__x0004__x0004__x001a__x001b__x0003__x0004__x000b_"/>
      <sheetName val="_x0000__x0006__x0000__x0000__x0000__x0000_"/>
      <sheetName val="교대"/>
      <sheetName val="단가표"/>
      <sheetName val="설산1.나"/>
      <sheetName val="본사S"/>
      <sheetName val="?_x000c_?_x000c_??耀僵䅛????_x0001_???‎ӥ_x001b_?_x000c_?_x000c_??"/>
      <sheetName val="?_x000c_?_x000c_??렀హ䆍????_x0001_???2?????_x001c_?_x000c_?"/>
      <sheetName val="기계공사"/>
      <sheetName val="감액총괄표"/>
      <sheetName val="인건-측정"/>
      <sheetName val="Baby嚸×닑『"/>
      <sheetName val="[내역.XLS]A__MSOffice_Excel_wor_2"/>
      <sheetName val="[내역.XLS]A__MSOffice_Excel_wor_8"/>
      <sheetName val="[내역.XLS]A__MSOffice_Excel_wor_4"/>
      <sheetName val="[내역.XLS]A__MSOffice_Excel_wor_3"/>
      <sheetName val="[내역.XLS]A__MSOffice_Excel_wor_5"/>
      <sheetName val="[내역.XLS]A__MSOffice_Excel_wor_6"/>
      <sheetName val="[내역.XLS]A__MSOffice_Excel_wor_7"/>
      <sheetName val="본체"/>
      <sheetName val="[내역.XLS]A__MSOffice_Excel_wo_10"/>
      <sheetName val="[내역.XLS]A__MSOffice_Excel_wor_9"/>
      <sheetName val="[내역.XLS]A__MSOffice_Excel_wo_11"/>
      <sheetName val="2000시행총괄"/>
      <sheetName val="기초자료"/>
      <sheetName val="bm(CIcable)"/>
      <sheetName val="하수처리장-토_x0002__x0004__x0004_"/>
      <sheetName val="ఀ᠀갇_x0001__x0000_"/>
      <sheetName val="JUCKEY_x0000_"/>
      <sheetName val="공종별내역서"/>
      <sheetName val="1.공사원가"/>
      <sheetName val="금융"/>
      <sheetName val="화전내"/>
      <sheetName val="복통공Á_x0000_"/>
      <sheetName val="품셈총괄표"/>
      <sheetName val="수안보-MBR1"/>
      <sheetName val="RefG"/>
      <sheetName val="IRR sponsor"/>
      <sheetName val="공사비SUM"/>
      <sheetName val="DESBAST"/>
      <sheetName val="2.223M_due to adj profit"/>
      <sheetName val="간접비 총괄표"/>
      <sheetName val="GAE8'97"/>
      <sheetName val="DESBASTE"/>
      <sheetName val="co-no.2"/>
      <sheetName val="inter"/>
      <sheetName val="personnel loading"/>
      <sheetName val="BALAN1"/>
      <sheetName val="MANHOLE"/>
      <sheetName val="품셈"/>
      <sheetName val="INPUT DATA HERE"/>
      <sheetName val="bridge # 1"/>
      <sheetName val="Existing PC Pavement"/>
      <sheetName val="Ex-Rate"/>
      <sheetName val="Cash2"/>
      <sheetName val="Z"/>
      <sheetName val="마감물량"/>
      <sheetName val="Bldg Pilecap &amp; bored pile"/>
      <sheetName val="List Equip"/>
      <sheetName val="LabCost"/>
      <sheetName val="MatCost"/>
      <sheetName val="Concrete"/>
      <sheetName val="Process C (1-166)"/>
      <sheetName val="RATES G-5"/>
      <sheetName val="Inputs"/>
      <sheetName val="チューブ仕様"/>
      <sheetName val="ASCEandUBC"/>
      <sheetName val="D+W"/>
      <sheetName val="KL THÉP MÓNG,DẦM, SÀN, CỘT B2"/>
      <sheetName val="THKLTT THÉP B2"/>
      <sheetName val="計算条件"/>
      <sheetName val="SITE-E"/>
      <sheetName val="Cao độ"/>
      <sheetName val="gvl"/>
      <sheetName val="CHITIET VL-NC-TT -1p"/>
      <sheetName val="chitiet"/>
      <sheetName val="NEW-PANEL"/>
      <sheetName val="MTL(AG)"/>
      <sheetName val="MTL$-INTER"/>
      <sheetName val="Tra_bang"/>
      <sheetName val="DG duoi"/>
      <sheetName val="Bill 1.CPC"/>
      <sheetName val="Bill 2.BoQ"/>
      <sheetName val="Bill 3.PL"/>
      <sheetName val="Bill 4.Do boc KL"/>
      <sheetName val="Bill5. VT CDT cap"/>
      <sheetName val="II.6.11"/>
      <sheetName val="BẢNG TH CỬA CC"/>
      <sheetName val="BẢNG TH PHU KIEN"/>
      <sheetName val="Bc"/>
      <sheetName val="Takeoff"/>
      <sheetName val="CT -THVLNC"/>
      <sheetName val="TBVL"/>
      <sheetName val="DGNC"/>
      <sheetName val="RAB_AR&amp;STR2"/>
      <sheetName val="PTVT_(MAU)2"/>
      <sheetName val="BTT_(CAT_COC)2"/>
      <sheetName val="4-Lane_bridge2"/>
      <sheetName val="dongia_(2)1"/>
      <sheetName val="Schedule_S-Curve_Revision#31"/>
      <sheetName val="M_671"/>
      <sheetName val="KET_CAU_CT51"/>
      <sheetName val="CỘT+VÁCH_CHỜ_L1-NS2"/>
      <sheetName val="CỘT+VÁCH_CHỜ_L1-NS2_B1-B2"/>
      <sheetName val="CỘT+VÁCH_CHỜ_L1-NS2_B2-B4"/>
      <sheetName val="DivA1_-_He_thong_nuoc_cap"/>
      <sheetName val="Nhan_cong"/>
      <sheetName val="Thiet_bi"/>
      <sheetName val="Vat_tu"/>
      <sheetName val="DM_ChiPhi"/>
      <sheetName val="May_TC"/>
      <sheetName val="Phan_tich"/>
      <sheetName val="Bang_KL"/>
      <sheetName val="TH_Kinh_phi"/>
      <sheetName val="Chiet_tinh_dz35"/>
      <sheetName val="4_MECH"/>
      <sheetName val="1995년_섹터별_매출"/>
      <sheetName val="표지_(2)"/>
      <sheetName val="CT_Thang_Mo"/>
      <sheetName val="CT__PL"/>
      <sheetName val="THÔNG_TIN"/>
      <sheetName val="dtct_cong"/>
      <sheetName val="KL_THÉP_MÓNG,DẦM,_SÀN,_CỘT_B2"/>
      <sheetName val="THKLTT_THÉP_B2"/>
      <sheetName val="ocean_voyage"/>
      <sheetName val="NVN_Hotel"/>
      <sheetName val="Gia vat tu"/>
      <sheetName val="CHITIET_VL-NC-TT_-1p"/>
      <sheetName val="Cao_độ"/>
      <sheetName val="Alat"/>
      <sheetName val="Analisa Gabungan"/>
      <sheetName val="Sub"/>
      <sheetName val="CN-CD-TN"/>
      <sheetName val="負荷集計（断熱不燃）"/>
      <sheetName val="tm"/>
      <sheetName val="Translation"/>
      <sheetName val="PROD."/>
      <sheetName val="INFO"/>
      <sheetName val="list VL"/>
      <sheetName val="Trình mẫu VL"/>
      <sheetName val="Nhap VL"/>
      <sheetName val="LIST VLĐV"/>
      <sheetName val="BB.VLDV"/>
      <sheetName val="BB.VLDV (multi)"/>
      <sheetName val="nghiệm thu hoàn thành"/>
      <sheetName val="Báo cáo hiện trường"/>
      <sheetName val="Kế hoạch nghiệm thu"/>
      <sheetName val="Quy trình"/>
      <sheetName val="List vữa"/>
      <sheetName val="Report"/>
      <sheetName val="List NT"/>
      <sheetName val="BBNT"/>
      <sheetName val="BBNT thô"/>
      <sheetName val="RESUM"/>
      <sheetName val="PTdam"/>
      <sheetName val="TK CỬA"/>
      <sheetName val="Chi tiết KL"/>
      <sheetName val="TONGKE3p "/>
      <sheetName val="TDTKP"/>
      <sheetName val="Du toan"/>
      <sheetName val="Keothep"/>
      <sheetName val="Re-bar"/>
      <sheetName val="Bill 01 - CTN"/>
      <sheetName val="built-up rate"/>
      <sheetName val="List of works"/>
      <sheetName val="CF_DT"/>
      <sheetName val="BQ-E20-02(Rp)"/>
      <sheetName val="VIN_Index"/>
      <sheetName val="Config"/>
      <sheetName val="Chenh lech vat tu"/>
      <sheetName val="KH-Q1,Q2,01"/>
      <sheetName val="Annex B"/>
      <sheetName val="Moc"/>
      <sheetName val="CFS3"/>
      <sheetName val="dtct cau"/>
      <sheetName val="KL thanh toan-Xuan Dao"/>
      <sheetName val="成本核算 "/>
      <sheetName val="投資利益率計算"/>
      <sheetName val="DGP-2002"/>
      <sheetName val="Stationary"/>
      <sheetName val="PTVT_(MAU)3"/>
      <sheetName val="RAB_AR&amp;STR3"/>
      <sheetName val="BTT_(CAT_COC)3"/>
      <sheetName val="4-Lane_bridge3"/>
      <sheetName val="아파트_3"/>
      <sheetName val="M_672"/>
      <sheetName val="dongia_(2)2"/>
      <sheetName val="Schedule_S-Curve_Revision#32"/>
      <sheetName val="KET_CAU_CT52"/>
      <sheetName val="Eq__Mobilization1"/>
      <sheetName val="설계기준_및_하중계산1"/>
      <sheetName val="CỘT+VÁCH_CHỜ_L1-NS21"/>
      <sheetName val="CỘT+VÁCH_CHỜ_L1-NS2_B1-B21"/>
      <sheetName val="CỘT+VÁCH_CHỜ_L1-NS2_B2-B41"/>
      <sheetName val="DivA1_-_He_thong_nuoc_cap1"/>
      <sheetName val="Nhan_cong1"/>
      <sheetName val="Thiet_bi1"/>
      <sheetName val="Vat_tu1"/>
      <sheetName val="DM_ChiPhi1"/>
      <sheetName val="May_TC1"/>
      <sheetName val="Phan_tich1"/>
      <sheetName val="Bang_KL1"/>
      <sheetName val="TH_Kinh_phi1"/>
      <sheetName val="Chiet_tinh_dz351"/>
      <sheetName val="4_MECH1"/>
      <sheetName val="1995년_섹터별_매출1"/>
      <sheetName val="표지_(2)1"/>
      <sheetName val="CT_Thang_Mo1"/>
      <sheetName val="CT__PL1"/>
      <sheetName val="THÔNG_TIN1"/>
      <sheetName val="dtct_cong1"/>
      <sheetName val="ocean_voyage1"/>
      <sheetName val="NVN_Hotel1"/>
      <sheetName val="KL_THÉP_MÓNG,DẦM,_SÀN,_CỘT_B21"/>
      <sheetName val="THKLTT_THÉP_B21"/>
      <sheetName val="Cao_độ1"/>
      <sheetName val="CHITIET_VL-NC-TT_-1p1"/>
      <sheetName val="CT_-THVLNC"/>
      <sheetName val="Gia_vat_tu"/>
      <sheetName val="Bill_1_CPC"/>
      <sheetName val="Bill_2_BoQ"/>
      <sheetName val="Bill_3_PL"/>
      <sheetName val="Bill_4_Do_boc_KL"/>
      <sheetName val="Bill5__VT_CDT_cap"/>
      <sheetName val="II_6_11"/>
      <sheetName val="BẢNG_TH_CỬA_CC"/>
      <sheetName val="BẢNG_TH_PHU_KIEN"/>
      <sheetName val="DG_duoi"/>
      <sheetName val="Analisa_Gabungan"/>
      <sheetName val="PROD_"/>
      <sheetName val="list_VL"/>
      <sheetName val="Trình_mẫu_VL"/>
      <sheetName val="Nhap_VL"/>
      <sheetName val="LIST_VLĐV"/>
      <sheetName val="BB_VLDV"/>
      <sheetName val="BB_VLDV_(multi)"/>
      <sheetName val="nghiệm_thu_hoàn_thành"/>
      <sheetName val="Báo_cáo_hiện_trường"/>
      <sheetName val="Kế_hoạch_nghiệm_thu"/>
      <sheetName val="Quy_trình"/>
      <sheetName val="List_vữa"/>
      <sheetName val="List_NT"/>
      <sheetName val="BBNT_thô"/>
      <sheetName val="TONGKE3p_"/>
      <sheetName val="Du_toan"/>
      <sheetName val="Bill_01_-_CTN"/>
      <sheetName val="built-up_rate"/>
      <sheetName val="List_of_works"/>
      <sheetName val="TK_CỬA"/>
      <sheetName val="Chi_tiết_KL"/>
      <sheetName val="Chenh_lech_vat_tu"/>
      <sheetName val="Annex_B"/>
      <sheetName val="Thép"/>
      <sheetName val="PRICE"/>
      <sheetName val="All_CCDC lam viec-dong phuc"/>
      <sheetName val="141119 Vinhomes - RC Ky thuat v"/>
      <sheetName val="ptnc"/>
      <sheetName val="ptvl"/>
      <sheetName val="ptm"/>
      <sheetName val="TVLIEU"/>
      <sheetName val="CFA Sumary"/>
      <sheetName val="Don gia"/>
      <sheetName val="가락화장을지"/>
      <sheetName val="여주,이천(명세)"/>
      <sheetName val="사유"/>
      <sheetName val="증감내역"/>
      <sheetName val="99노임"/>
      <sheetName val="산출서"/>
      <sheetName val="증설시공분"/>
      <sheetName val="교대(A1-A2)"/>
      <sheetName val="착공내"/>
      <sheetName val="설치중량_4"/>
      <sheetName val="수문일위_4"/>
      <sheetName val="전차선로_물량표3"/>
      <sheetName val="단위가격_3"/>
      <sheetName val="현장관리비_산출내역3"/>
      <sheetName val="내역서_(변경)3"/>
      <sheetName val="_U형배수관3"/>
      <sheetName val="집수정_(우오수)3"/>
      <sheetName val="1_동력공사3"/>
      <sheetName val="자재견적_(대왕)_(2)4"/>
      <sheetName val="단면_(2)3"/>
      <sheetName val="Sheet1_(2)3"/>
      <sheetName val="제출내역_(2)3"/>
      <sheetName val="건______________축3"/>
      <sheetName val="PAD_TR보호대기초3"/>
      <sheetName val="원가근거_3"/>
      <sheetName val="내역서(1__옥외전력_및_수변전설비)3"/>
      <sheetName val="내역서(2__접지_및_피뢰침_설비)3"/>
      <sheetName val="내역서(3__CABLE_TRAY)3"/>
      <sheetName val="내역서(4__가압장_동력)3"/>
      <sheetName val="내역서(5__약품투입동,응집침전지_동력)3"/>
      <sheetName val="내역서(6__여과지_동력)3"/>
      <sheetName val="내역서(7__농축조,농축분배조_동력)3"/>
      <sheetName val="내역서(8__조정농축조,조정농축분배조_동력)3"/>
      <sheetName val="내역서(9__탈리액농축조,탈리액농축분배조_동력)3"/>
      <sheetName val="내역서(10__탈수기동,회수펌프동_동력)3"/>
      <sheetName val="내역서(11__식당_및_창고_전력간선,전열)3"/>
      <sheetName val="내역서(12__식당_및_창고_전등)3"/>
      <sheetName val="내역서(13__가압장_전력간선,전열)3"/>
      <sheetName val="내역서(14__가압장_전등)3"/>
      <sheetName val="내역서(15__여과지_전력간선,전열)3"/>
      <sheetName val="내역서(16__여과지_전등)3"/>
      <sheetName val="내역서(17__각_농축분배조_전등_전열)3"/>
      <sheetName val="내역서(18__옥외_약전_및_방송)3"/>
      <sheetName val="내역서(19__각동_약전_및_방송)3"/>
      <sheetName val="분전반설치비_일위대가3"/>
      <sheetName val="공량(1__옥외전력_및_수변전,_외등설비)3"/>
      <sheetName val="공량(2__접지_및_피뢰침_설비)3"/>
      <sheetName val="공량(3__CABLE_TRAY)3"/>
      <sheetName val="공량(4__가압장_동력)3"/>
      <sheetName val="공량(5__약품투입동,응집침전지_동력)3"/>
      <sheetName val="공량(6__여과지_동력)3"/>
      <sheetName val="공량(7__농축조,농축분배조_동력)3"/>
      <sheetName val="공량(8__조정농축조,조정농축분배조_동력)3"/>
      <sheetName val="공량(9__탈리액농축조,탈리액농축분배조_동력)3"/>
      <sheetName val="공량(10__탈수기동,회수펌프동_동력)3"/>
      <sheetName val="공량(11__식당_및_창고_전력간선,전열)3"/>
      <sheetName val="공량(12__식당_및_창고_전등)3"/>
      <sheetName val="공량(13__가압장_전력간선,전열)3"/>
      <sheetName val="공량(14__가압장_전등)3"/>
      <sheetName val="공량(15__여과지_전력간선,전열)3"/>
      <sheetName val="공량(16__여과지_전등)3"/>
      <sheetName val="공량(17__각_농축분배조_전등_전열)3"/>
      <sheetName val="공량(18__옥외_약전_및_방송)3"/>
      <sheetName val="공량(19__각동_약전_및_방송3"/>
      <sheetName val="산출조서(1_옥외전력_및_수변전,_외등설비)3"/>
      <sheetName val="산출조서(2__접지_및_피뢰침_설비)3"/>
      <sheetName val="산출조서(3__CABLE_TRAY)3"/>
      <sheetName val="산출조서(4__가압장_동력)3"/>
      <sheetName val="산출조서(5__약품투입동,응집침전지_동력)3"/>
      <sheetName val="산출조서(6__여과지_동력)3"/>
      <sheetName val="산출조서(7__농축조,농축분배조_동력)3"/>
      <sheetName val="산출조서(8__조정농축조,조정농축분배조_동력)3"/>
      <sheetName val="산출조서(9__탈리액농축조,탈리액농축분배조_동력)3"/>
      <sheetName val="산출조서(10__탈수기동,회수펌프동_동력)3"/>
      <sheetName val="산출조서(11__식당_및_창고_전력간선,전열)3"/>
      <sheetName val="산출조서(12__식당_및_창고_전등)3"/>
      <sheetName val="산출조서(13__가압장_전력간선,전열)3"/>
      <sheetName val="산출조서(L1__관리동_전등)3"/>
      <sheetName val="산출조서(L2__침사지_전등,전열)3"/>
      <sheetName val="산출조서(15__여과지_전력간선,전열)3"/>
      <sheetName val="산출조서(16__여과지_전등)3"/>
      <sheetName val="산출조서(17__각_농축분배조_전등_전열)3"/>
      <sheetName val="산출조서(18__옥외_약전_및_방송)3"/>
      <sheetName val="산출조서(19__각동_약전_및_방송)3"/>
      <sheetName val="한전_수탁비_계산_내역3"/>
      <sheetName val="CUBICLE설치비_일위대가_3"/>
      <sheetName val="1_토공3"/>
      <sheetName val="전선_및_전선관3"/>
      <sheetName val="원가계산서_3"/>
      <sheetName val="96보완계획7_123"/>
      <sheetName val="상_부3"/>
      <sheetName val="8_PILE__(돌출)3"/>
      <sheetName val="6PILE__(돌출)3"/>
      <sheetName val="수지예산서(세부)_(2)3"/>
      <sheetName val="일반문틀_설치3"/>
      <sheetName val="샌딩_에폭시_도장3"/>
      <sheetName val="1_설계조건3"/>
      <sheetName val="3_하중산정4_지지력3"/>
      <sheetName val="본선_토공_분배표3"/>
      <sheetName val="전화번호DATA_(2001)3"/>
      <sheetName val="공__종__별__집__계__표3"/>
      <sheetName val="일__위__대__가__목__록3"/>
      <sheetName val="일_위_대_가_표3"/>
      <sheetName val="단__가__대__비__표3"/>
      <sheetName val="1공구8_개소3"/>
      <sheetName val="조립식_가설건물3"/>
      <sheetName val="1공구_건정토건_철콘3"/>
      <sheetName val="충돌_내용3"/>
      <sheetName val="토총괄_(2)3"/>
      <sheetName val="석탄2_3물량3"/>
      <sheetName val="준검_내역서3"/>
      <sheetName val="strut_type3"/>
      <sheetName val="A(Rev_3)3"/>
      <sheetName val="3_공통공사대비1"/>
      <sheetName val="_냉각수펌프1"/>
      <sheetName val="사__업__비__수__지__예__산__서1"/>
      <sheetName val="플랜트_설치1"/>
      <sheetName val="수량산출서_갑지1"/>
      <sheetName val="Rekap Addendum"/>
      <sheetName val="Har-mat"/>
      <sheetName val="용소리교"/>
      <sheetName val="입찰내역 발주처 양식"/>
      <sheetName val="106C0300"/>
      <sheetName val="견적서갑지연속"/>
      <sheetName val="MAT"/>
      <sheetName val="Prabu"/>
      <sheetName val="PESANTREN"/>
      <sheetName val="On Time"/>
      <sheetName val="Cash Flow bulanan"/>
      <sheetName val="Galian 1"/>
      <sheetName val="schbhn"/>
      <sheetName val="schalt"/>
      <sheetName val="schtng"/>
      <sheetName val="HARGA MATERIAL"/>
      <sheetName val=" PE-F-42 MR 9 Manpower"/>
      <sheetName val="7.PILE  (돌출)"/>
      <sheetName val="원데이타"/>
      <sheetName val="옹벽"/>
      <sheetName val="유입_x0000_"/>
      <sheetName val="아이콘"/>
      <sheetName val="예정(3)"/>
      <sheetName val="동원(3)"/>
      <sheetName val="흄관헐기(원본)"/>
      <sheetName val="배선DATA"/>
      <sheetName val="로우프"/>
      <sheetName val="데이터입력"/>
      <sheetName val="예산변경사항"/>
      <sheetName val="총투입계"/>
      <sheetName val="SORCE1"/>
      <sheetName val="중간부"/>
      <sheetName val="통합"/>
      <sheetName val="산출내역"/>
      <sheetName val="제잡비집계"/>
      <sheetName val="[내역.XLS]A__MSOffice_Excel_wo_16"/>
      <sheetName val="[내역.XLS]A__MSOffice_Excel_wo_14"/>
      <sheetName val="[내역.XLS]A__MSOffice_Excel_wo_12"/>
      <sheetName val="[내역.XLS]A__MSOffice_Excel_wo_13"/>
      <sheetName val="[내역.XLS]A__MSOffice_Excel_wo_15"/>
      <sheetName val="[내역.XLS]A__MSOffice_Excel_wo_19"/>
      <sheetName val="[내역.XLS]A__MSOffice_Excel_wo_17"/>
      <sheetName val="[내역.XLS]A__MSOffice_Excel_wo_18"/>
      <sheetName val="1공구8.개쌃"/>
      <sheetName val="[내역.XLS]A__MSOffice_Excel_wo_20"/>
      <sheetName val="[내역.XLS]A__MSOffice_Excel_wo_22"/>
      <sheetName val="[내역.XLS]A__MSOffice_Excel_wo_21"/>
      <sheetName val="원가계산서(남측)"/>
      <sheetName val="유효성검사"/>
      <sheetName val="9호관로"/>
      <sheetName val="부하집계표"/>
      <sheetName val="식재가격"/>
      <sheetName val="식재총괄"/>
      <sheetName val="청주(철골발주의뢰서)"/>
      <sheetName val="남양주댠가표"/>
      <sheetName val="DAN"/>
      <sheetName val="철콘공사"/>
      <sheetName val="상반기손익차2총괄"/>
      <sheetName val="2.대외공문"/>
      <sheetName val="투찰금액"/>
      <sheetName val="단가(1)"/>
      <sheetName val="자  재"/>
      <sheetName val="건축외주"/>
      <sheetName val="웅진교-S2"/>
      <sheetName val="주소록"/>
      <sheetName val="단가 "/>
      <sheetName val="가스"/>
      <sheetName val="자동차폐수처리장"/>
      <sheetName val="하부철근수량"/>
      <sheetName val="제경비율"/>
      <sheetName val="주공기준"/>
      <sheetName val="유림총괄"/>
      <sheetName val="b_balju"/>
      <sheetName val="기본1"/>
      <sheetName val="수정일위대가"/>
      <sheetName val="금광1터널"/>
      <sheetName val="포장재료집계표"/>
      <sheetName val="포장면적산출"/>
      <sheetName val="포장수량집계"/>
      <sheetName val="이름정의"/>
      <sheetName val="_x0000__x0000__x0000__x0004__x0000_"/>
      <sheetName val="설계 갑지"/>
      <sheetName val="접속도로1"/>
      <sheetName val="선로정수계산"/>
      <sheetName val="기성내역서표지"/>
      <sheetName val="골프장예산"/>
      <sheetName val="변수"/>
      <sheetName val="BOX"/>
      <sheetName val="기존단가 (2)"/>
      <sheetName val="직노"/>
      <sheetName val="매매"/>
      <sheetName val="전신"/>
      <sheetName val="을지"/>
      <sheetName val="산출금액내역"/>
      <sheetName val="산1~6"/>
      <sheetName val="중기일위대가"/>
      <sheetName val="도급자관급자재집계"/>
      <sheetName val="관급자관급자재집계 (2)"/>
      <sheetName val="내역서적용수량"/>
      <sheetName val="수량집계"/>
      <sheetName val="아스콘덧씌우기"/>
      <sheetName val="도막형포장"/>
      <sheetName val="콘크리트블럭포장(T60)"/>
      <sheetName val="화강석경계석(150x150) (2)"/>
      <sheetName val="디자인그레이팅(500x500x70)"/>
      <sheetName val="건축내역(안동)"/>
      <sheetName val="옹벽식측구단위"/>
      <sheetName val="내역(총)"/>
      <sheetName val="Macro(차단기)"/>
      <sheetName val="COPk_x0000__x0000__x0001_Ԁ"/>
      <sheetName val="Hauptdaten"/>
      <sheetName val="MAT_N048"/>
      <sheetName val="INSTR"/>
      <sheetName val="1.설Ꙩօ됨"/>
      <sheetName val="차선도색(1)"/>
      <sheetName val="FB25JN"/>
      <sheetName val="새공·"/>
      <sheetName val="개거산출내역"/>
      <sheetName val="총내"/>
      <sheetName val="하수처리_x0000__x0000_Ԁ_x0000_"/>
      <sheetName val="1.(5억 미만)원가계산서(지급) "/>
      <sheetName val="2_x0000__x0000__x0005_"/>
      <sheetName val="역T형(H=6.0) (2)"/>
      <sheetName val="제진헾"/>
      <sheetName val="주입재산출조서"/>
      <sheetName val="아파트"/>
      <sheetName val="화해(장︀跕"/>
      <sheetName val="설비원가"/>
      <sheetName val="본사공가현황"/>
      <sheetName val="원가계산서(변경)"/>
      <sheetName val="3.공통공사??"/>
      <sheetName val="정??_x0005_"/>
      <sheetName val="패널"/>
      <sheetName val="1-6(반품내역)"/>
      <sheetName val="건축공사 집계표"/>
      <sheetName val="골조"/>
      <sheetName val="0226"/>
      <sheetName val="부속동"/>
      <sheetName val="돈암사업"/>
      <sheetName val="동력"/>
      <sheetName val="변압기"/>
      <sheetName val="DESIGN CRITERIA"/>
      <sheetName val="재료"/>
      <sheetName val="DATA(내업)"/>
      <sheetName val="[내역.XLS]A__MSOffice_Excel_wo_29"/>
      <sheetName val="[내역.XLS]A__MSOffice_Excel_wo_23"/>
      <sheetName val="[내역.XLS]A__MSOffice_Excel_wo_26"/>
      <sheetName val="[내역.XLS]A__MSOffice_Excel_wo_24"/>
      <sheetName val="[내역.XLS]A__MSOffice_Excel_wo_25"/>
      <sheetName val="[내역.XLS]A__MSOffice_Excel_wo_27"/>
      <sheetName val="[내역.XLS]A__MSOffice_Excel_wo_28"/>
      <sheetName val="[내역.XLS]A__MSOffice_Excel_wo_31"/>
      <sheetName val="[내역.XLS]A__MSOffice_Excel_wo_30"/>
      <sheetName val="[내역.XLS]A__MSOffice_Excel_wo_35"/>
      <sheetName val="[내역.XLS]A__MSOffice_Excel_wo_32"/>
      <sheetName val="[내역.XLS]A__MSOffice_Excel_wo_33"/>
      <sheetName val="[내역.XLS]A__MSOffice_Excel_wo_34"/>
      <sheetName val="식재일위"/>
      <sheetName val="기계설비"/>
      <sheetName val="저"/>
      <sheetName val="[내역.XLS]A__MSOffice_Excel_wo_37"/>
      <sheetName val="[내역.XLS]A__MSOffice_Excel_wo_36"/>
      <sheetName val="[내역.XLS]A__MSOffice_Excel_wo_41"/>
      <sheetName val="[내역.XLS]A__MSOffice_Excel_wo_38"/>
      <sheetName val="[내역.XLS]A__MSOffice_Excel_wo_39"/>
      <sheetName val="[내역.XLS]A__MSOffice_Excel_wo_40"/>
      <sheetName val="[내역.XLS]A__MSOffice_Excel_wo_46"/>
      <sheetName val="[내역.XLS]A__MSOffice_Excel_wo_42"/>
      <sheetName val="[내역.XLS]A__MSOffice_Excel_wo_43"/>
      <sheetName val="[내역.XLS]A__MSOffice_Excel_wo_44"/>
      <sheetName val="[내역.XLS]A__MSOffice_Excel_wo_45"/>
      <sheetName val="[내역.XLS]A__MSOffice_Excel_wo_47"/>
      <sheetName val="[내역.XLS]A__MSOffice_Excel_wo_49"/>
      <sheetName val="[내역.XLS]A__MSOffice_Excel_wo_48"/>
      <sheetName val="[내역.XLS]A__MSOffice_Excel_wo_50"/>
      <sheetName val="[내역.XLS]A__MSOffice_Excel_wo_51"/>
      <sheetName val="1_설계기준3"/>
      <sheetName val="입출재고현황_(2)1"/>
      <sheetName val="설_계1"/>
      <sheetName val="BSD_(2)1"/>
      <sheetName val="차집관로,_중계펌프장원가3"/>
      <sheetName val="차집관로,_중계펌프장3"/>
      <sheetName val="B_O_M1"/>
      <sheetName val="실행예산(97_12_17)3"/>
      <sheetName val="S_중기사용료3"/>
      <sheetName val="3_바닥판설계1"/>
      <sheetName val="보온_회사분1"/>
      <sheetName val="RING_WALL1"/>
      <sheetName val="G_R300경비1"/>
      <sheetName val="1_취수장1"/>
      <sheetName val="중기조종사_단위단가1"/>
      <sheetName val="LRT_Style_BOQ1"/>
      <sheetName val="세골재__T2_변경_현황1"/>
      <sheetName val="TOWER_12TON3"/>
      <sheetName val="TOWER_10TON3"/>
      <sheetName val="환경기계공정표_(3)1"/>
      <sheetName val="1062-X방향_1"/>
      <sheetName val="1_레미콘집계1"/>
      <sheetName val="2_아스콘집계1"/>
      <sheetName val="3_보도집계1"/>
      <sheetName val="4_보차도경계석및_도로경계블럭1"/>
      <sheetName val="Ⅰ_골재집계_1"/>
      <sheetName val="청구서_(별지)(3차분)1"/>
      <sheetName val="P_M_별1"/>
      <sheetName val="배관배선_단가조사1"/>
      <sheetName val="4_포장집계1"/>
      <sheetName val="3련_BOX"/>
      <sheetName val="제당_(13신규)원도급내역"/>
      <sheetName val="제당_(14신규)원도급내역"/>
      <sheetName val="제당_(13신규)하도급내역"/>
      <sheetName val="제당_(14신규)하도급내역_"/>
      <sheetName val="여수토방수로_(13신규)원도급내역"/>
      <sheetName val="여수토방수로_(14신규)원도급내역"/>
      <sheetName val="여수토방수로_(13신규)하도급내역_"/>
      <sheetName val="여수토방수로_(14신규)하도급내역_"/>
      <sheetName val="이설도로_(14신규)원도급내역_"/>
      <sheetName val="이설도로_(14신규)하도급내역"/>
      <sheetName val="2호이설도로_(14신규)원도급내역"/>
      <sheetName val="2호이설도로(하도급내역)_"/>
      <sheetName val="2호이설도로_(14신규)하도급내역"/>
      <sheetName val="사통(하도급내역)_"/>
      <sheetName val="제1호용수지선_(하도급)"/>
      <sheetName val="3BL공동구_수량"/>
      <sheetName val="Requirement(Work_Crew)1"/>
      <sheetName val="2_단면가정"/>
      <sheetName val="6_7_8_우물통"/>
      <sheetName val="1_설"/>
      <sheetName val="1_설Ā"/>
      <sheetName val="1_설壆⿜"/>
      <sheetName val="SUMMARY_"/>
      <sheetName val="SUMMARY__(2)"/>
      <sheetName val="설명(1~8)_"/>
      <sheetName val="EKOG10_(2)"/>
      <sheetName val="노원열병합__건축공사기성내역서"/>
      <sheetName val="3__GROUNDING_SYSTEM"/>
      <sheetName val="1_경관조명산출"/>
      <sheetName val="1_경관조명산출집계"/>
      <sheetName val="b_balj彀"/>
      <sheetName val="b_balj㻀"/>
      <sheetName val="Baby일닑⾸"/>
      <sheetName val="IRR_sponsor"/>
      <sheetName val="2_223M_due_to_adj_profit"/>
      <sheetName val="간접비_총괄표"/>
      <sheetName val="co-no_2"/>
      <sheetName val="personnel_loading"/>
      <sheetName val="INPUT_DATA_HERE"/>
      <sheetName val="bridge_#_1"/>
      <sheetName val="Existing_PC_Pavement"/>
      <sheetName val="마-2_전화"/>
      <sheetName val="자재_집계표"/>
      <sheetName val="I_설계조건"/>
      <sheetName val="ENE-CAL_1"/>
      <sheetName val="5_모델링"/>
      <sheetName val="L형옹벽"/>
      <sheetName val="설산1_나"/>
      <sheetName val="1_공사원가"/>
      <sheetName val="3_공통공사1"/>
      <sheetName val="Supplement2"/>
      <sheetName val="[내역.XLS]A__MSOffice_Excel_wo_52"/>
      <sheetName val="[내역.XLS]A__MSOffice_Excel_wo_53"/>
      <sheetName val="J直材4"/>
      <sheetName val="[내역.XLS]A__MSOffice_Excel_wo_54"/>
      <sheetName val="하도급대비"/>
      <sheetName val="[내역.XLS]A__MSOffice_Excel_wo_55"/>
      <sheetName val="[내역.XLS]A__MSOffice_Excel_wo_57"/>
      <sheetName val="[내역.XLS]A__MSOffice_Excel_wo_56"/>
      <sheetName val="집행예산"/>
      <sheetName val="L형옹벽측구"/>
      <sheetName val="[내역.XLS]A__MSOffice_Excel_w_118"/>
      <sheetName val="TinhGiaNC"/>
      <sheetName val="VCBo"/>
      <sheetName val="DMCP"/>
      <sheetName val="BocXep"/>
      <sheetName val="TinhGiaMTC"/>
      <sheetName val="TH N.Cong"/>
      <sheetName val="VCThuy"/>
      <sheetName val="Gia cuoc moi"/>
      <sheetName val="Bang gia cuoc"/>
      <sheetName val="Bu nhien lieu"/>
      <sheetName val="현설갑지"/>
      <sheetName val="2Ვ쭻"/>
      <sheetName val="[내역.XLS]A__MSOffice_Excel_wo_58"/>
      <sheetName val="[내역.XLS]A__MSOffice_Excel_wo_59"/>
      <sheetName val="[내역.XLS]A__MSOffice_Excel_wo_82"/>
      <sheetName val="[내역.XLS]A__MSOffice_Excel_wo_61"/>
      <sheetName val="[내역.XLS]A__MSOffice_Excel_wo_60"/>
      <sheetName val="[내역.XLS]A__MSOffice_Excel_wo_68"/>
      <sheetName val="[내역.XLS]A__MSOffice_Excel_wo_62"/>
      <sheetName val="[내역.XLS]A__MSOffice_Excel_wo_63"/>
      <sheetName val="[내역.XLS]A__MSOffice_Excel_wo_64"/>
      <sheetName val="[내역.XLS]A__MSOffice_Excel_wo_65"/>
      <sheetName val="[내역.XLS]A__MSOffice_Excel_wo_66"/>
      <sheetName val="[내역.XLS]A__MSOffice_Excel_wo_67"/>
      <sheetName val="[내역.XLS]A__MSOffice_Excel_wo_69"/>
      <sheetName val="[내역.XLS]A__MSOffice_Excel_wo_70"/>
      <sheetName val="[내역.XLS]A__MSOffice_Excel_wo_76"/>
      <sheetName val="[내역.XLS]A__MSOffice_Excel_wo_72"/>
      <sheetName val="[내역.XLS]A__MSOffice_Excel_wo_71"/>
      <sheetName val="[내역.XLS]A__MSOffice_Excel_wo_74"/>
      <sheetName val="[내역.XLS]A__MSOffice_Excel_wo_73"/>
      <sheetName val="[내역.XLS]A__MSOffice_Excel_wo_75"/>
      <sheetName val="[내역.XLS]A__MSOffice_Excel_wo_77"/>
      <sheetName val="[내역.XLS]A__MSOffice_Excel_wo_78"/>
      <sheetName val="[내역.XLS]A__MSOffice_Excel_wo_79"/>
      <sheetName val="[내역.XLS]A__MSOffice_Excel_wo_80"/>
      <sheetName val="[내역.XLS]A__MSOffice_Excel_wo_81"/>
      <sheetName val="[내역.XLS]A__MSOffice_Excel_w_100"/>
      <sheetName val="[내역.XLS]A__MSOffice_Excel_wo_83"/>
      <sheetName val="[내역.XLS]A__MSOffice_Excel_wo_84"/>
      <sheetName val="[내역.XLS]A__MSOffice_Excel_wo_86"/>
      <sheetName val="[내역.XLS]A__MSOffice_Excel_wo_85"/>
      <sheetName val="[내역.XLS]A__MSOffice_Excel_wo_88"/>
      <sheetName val="[내역.XLS]A__MSOffice_Excel_wo_87"/>
      <sheetName val="[내역.XLS]A__MSOffice_Excel_wo_90"/>
      <sheetName val="[내역.XLS]A__MSOffice_Excel_wo_89"/>
      <sheetName val="[내역.XLS]A__MSOffice_Excel_wo_91"/>
      <sheetName val="[내역.XLS]A__MSOffice_Excel_wo_92"/>
      <sheetName val="[내역.XLS]A__MSOffice_Excel_wo_93"/>
      <sheetName val="[내역.XLS]A__MSOffice_Excel_wo_94"/>
      <sheetName val="[내역.XLS]A__MSOffice_Excel_wo_95"/>
      <sheetName val="[내역.XLS]A__MSOffice_Excel_wo_97"/>
      <sheetName val="[내역.XLS]A__MSOffice_Excel_wo_96"/>
      <sheetName val="[내역.XLS]A__MSOffice_Excel_wo_98"/>
      <sheetName val="[내역.XLS]A__MSOffice_Excel_wo_99"/>
      <sheetName val="[내역.XLS]A__MSOffice_Excel_w_102"/>
      <sheetName val="[내역.XLS]A__MSOffice_Excel_w_101"/>
      <sheetName val="[내역.XLS]A__MSOffice_Excel_w_103"/>
      <sheetName val="[내역.XLS]A__MSOffice_Excel_w_104"/>
      <sheetName val="[내역.XLS]A__MSOffice_Excel_w_105"/>
      <sheetName val="[내역.XLS]A__MSOffice_Excel_w_106"/>
      <sheetName val="[내역.XLS]A__MSOffice_Excel_w_107"/>
      <sheetName val="[내역.XLS]A__MSOffice_Excel_w_108"/>
      <sheetName val="[내역.XLS]A__MSOffice_Excel_w_109"/>
      <sheetName val="[내역.XLS]A__MSOffice_Excel_w_111"/>
      <sheetName val="[내역.XLS]A__MSOffice_Excel_w_110"/>
      <sheetName val="[내역.XLS]A__MSOffice_Excel_w_113"/>
      <sheetName val="[내역.XLS]A__MSOffice_Excel_w_112"/>
      <sheetName val="[내역.XLS]A__MSOffice_Excel_w_114"/>
      <sheetName val="[내역.XLS]A__MSOffice_Excel_w_115"/>
      <sheetName val="[내역.XLS]A__MSOffice_Excel_w_116"/>
      <sheetName val="[내역.XLS]A__MSOffice_Excel_w_117"/>
      <sheetName val="[내역.XLS]A__MSOffice_Excel_w_119"/>
      <sheetName val="[내역.XLS]A__MSOffice_Excel_w_121"/>
      <sheetName val="[내역.XLS]A__MSOffice_Excel_w_120"/>
      <sheetName val="설계단®"/>
      <sheetName val="1. 설계조건 2.단면가정 3. 하중계산"/>
      <sheetName val="DATA 입력란"/>
      <sheetName val="방배동내역(리라)"/>
      <sheetName val="마감사양"/>
      <sheetName val="부대공사총괄"/>
      <sheetName val="건축공사집계표"/>
      <sheetName val="공통가설"/>
      <sheetName val="현장경비"/>
      <sheetName val="방배동내역 (총괄)"/>
      <sheetName val="부대공Ⅱ"/>
      <sheetName val="구조물공수량집계표 (2)"/>
      <sheetName val="내역갑지"/>
      <sheetName val="증감표"/>
      <sheetName val="원가계산서(증감)"/>
      <sheetName val="원가계산서 (변경)"/>
      <sheetName val="내역서(변경)"/>
      <sheetName val="Macro(전기)"/>
      <sheetName val="방음벽기초"/>
      <sheetName val="간접비총_x0000_"/>
      <sheetName val="BQMPALOC"/>
      <sheetName val="BM"/>
      <sheetName val="설계단Ä"/>
      <sheetName val="상하차비용(기계상차)"/>
      <sheetName val="수간보호"/>
      <sheetName val="운반비"/>
      <sheetName val="[내역.XLS]A__MSOffice_Excel_w_122"/>
      <sheetName val="[내역.XLS]A__MSOffice_Excel_w_126"/>
      <sheetName val="[내역.XLS]A__MSOffice_Excel_w_123"/>
      <sheetName val="[내역.XLS]A__MSOffice_Excel_w_124"/>
      <sheetName val="[내역.XLS]A__MSOffice_Excel_w_125"/>
      <sheetName val="[내역.XLS]A__MSOffice_Excel_w_127"/>
      <sheetName val="[내역.XLS]A__MSOffice_Excel_w_128"/>
      <sheetName val="변경현황"/>
      <sheetName val="Medagama"/>
      <sheetName val="부서별(배부후)_계획"/>
      <sheetName val="4)유동표"/>
      <sheetName val="연장조서"/>
      <sheetName val="산근"/>
      <sheetName val="냉연집ç"/>
      <sheetName val="아파트 기성내역서"/>
      <sheetName val="기초목"/>
      <sheetName val="Sheet17"/>
      <sheetName val="입찰결과보고"/>
      <sheetName val="아스팔트 포장총괄집계표"/>
      <sheetName val="[내역.XLS]A__MSOffice_Excel_w_129"/>
      <sheetName val="[내역.XLS]A__MSOffice_Excel_w_130"/>
      <sheetName val="건축집계표이수"/>
      <sheetName val="건축집계합계"/>
      <sheetName val="당정동경상이수"/>
      <sheetName val="당정동공통이수"/>
      <sheetName val="단면"/>
      <sheetName val="[내역.XLS]A__MSOffice_Excel_w_131"/>
      <sheetName val="[내역.XLS]A__MSOffice_Excel_w_135"/>
      <sheetName val="[내역.XLS]A__MSOffice_Excel_w_133"/>
      <sheetName val="[내역.XLS]A__MSOffice_Excel_w_132"/>
      <sheetName val="[내역.XLS]A__MSOffice_Excel_w_134"/>
      <sheetName val="[내역.XLS]A__MSOffice_Excel_w_140"/>
      <sheetName val="[내역.XLS]A__MSOffice_Excel_w_136"/>
      <sheetName val="입력DATA"/>
      <sheetName val="[내역.XLS]A__MSOffice_Excel_w_138"/>
      <sheetName val="[내역.XLS]A__MSOffice_Excel_w_137"/>
      <sheetName val="[내역.XLS]A__MSOffice_Excel_w_139"/>
      <sheetName val="[내역.XLS]A__MSOffice_Excel_w_141"/>
      <sheetName val="토공수량집계"/>
      <sheetName val="TOTAL_BOQ"/>
      <sheetName val="[내역.XLS]A__MSOffice_Excel_w_142"/>
      <sheetName val="cable-data"/>
      <sheetName val="정리내역"/>
      <sheetName val="J형측구단위수량"/>
      <sheetName val="[내역.XLS]A__MSOffice_Excel_w_143"/>
      <sheetName val="안산기계장치"/>
      <sheetName val="부표怀_x0010_"/>
      <sheetName val="3.하중산정4_x0000__x0000__x0005__x0000_"/>
      <sheetName val="1안"/>
      <sheetName val="조ﱍ"/>
      <sheetName val="아수배전(1회)"/>
      <sheetName val=" 상부공통집계(총괄)"/>
      <sheetName val="유림콘도"/>
      <sheetName val="Benchmark"/>
      <sheetName val="Vari by Vendor"/>
      <sheetName val="백분율"/>
      <sheetName val="D-3109"/>
      <sheetName val="8-31-98"/>
      <sheetName val="worksheet inchican"/>
      <sheetName val="combined 9-30"/>
      <sheetName val="0000"/>
      <sheetName val="TRADUCTION LISTES"/>
      <sheetName val="TOSHIBA-Structure"/>
      <sheetName val="Arch"/>
      <sheetName val="h-013211-2"/>
      <sheetName val="float&amp;bear"/>
      <sheetName val="Kfracture"/>
      <sheetName val="VC2 10.99"/>
      <sheetName val="CIM"/>
      <sheetName val="Forecast"/>
      <sheetName val="PM"/>
      <sheetName val="CONPRIS"/>
      <sheetName val="Flour WH"/>
      <sheetName val="CPA_EQP"/>
      <sheetName val="ind'l cp"/>
      <sheetName val="LLEGADA"/>
      <sheetName val="Land Dev't. Ph-1"/>
      <sheetName val="Bored Pile"/>
      <sheetName val="ﾄﾞﾊﾞｲFUEL GAS追見"/>
      <sheetName val="BD"/>
      <sheetName val="THISWORKSHEET"/>
      <sheetName val="UPA(Part C,D,E,G,H)"/>
      <sheetName val="UPA(Part F)"/>
      <sheetName val="Rate Analysis"/>
      <sheetName val="REBAR"/>
      <sheetName val="COA-17"/>
      <sheetName val="C-18"/>
      <sheetName val="Equipt Rental"/>
      <sheetName val="LABOR"/>
      <sheetName val="eqpmt"/>
      <sheetName val="mat'ls"/>
      <sheetName val="hauling"/>
      <sheetName val="UC"/>
      <sheetName val="structural ratios"/>
      <sheetName val="ok slab on grade"/>
      <sheetName val="Assump (Static)"/>
      <sheetName val="main1"/>
      <sheetName val="Direct Cost Summary"/>
      <sheetName val="COA"/>
      <sheetName val="2.2 STAFF Scedule"/>
      <sheetName val="95삼성급(본사)"/>
      <sheetName val="9-1차이내역"/>
      <sheetName val="주관사업"/>
      <sheetName val="PRO_DCI"/>
      <sheetName val="INST_DCI"/>
      <sheetName val="HVAC_DCI"/>
      <sheetName val="PIPE_DCI"/>
      <sheetName val="Change Order Log"/>
      <sheetName val="UPA"/>
      <sheetName val="Material_Database"/>
      <sheetName val="TRUCK HAUL CYCLE-waste"/>
      <sheetName val="2.2 띠장의 설계"/>
      <sheetName val="Rebars"/>
      <sheetName val="INTERIOR WALLS"/>
      <sheetName val="Front Page"/>
      <sheetName val="HaulingLine hardware"/>
      <sheetName val="formul"/>
      <sheetName val="STATUS REPORT"/>
      <sheetName val="WORKER"/>
      <sheetName val="Tension"/>
      <sheetName val="공사비 내역 (가)"/>
      <sheetName val="OCT.FDN"/>
      <sheetName val="WIND"/>
      <sheetName val="SEISMIC"/>
      <sheetName val="SIZE"/>
      <sheetName val="EXT.CHECK"/>
      <sheetName val="A.B CHECK"/>
      <sheetName val="STR.ANA"/>
      <sheetName val="DESIGN"/>
      <sheetName val="REINF."/>
      <sheetName val="L &amp; K"/>
      <sheetName val="Module1"/>
      <sheetName val="Module2"/>
      <sheetName val="OCT_FDN"/>
      <sheetName val="calcul"/>
      <sheetName val="sheet"/>
      <sheetName val="2.설계제원"/>
      <sheetName val="160-TV-301"/>
      <sheetName val="HORI. VESSEL"/>
      <sheetName val="Equipment"/>
      <sheetName val="Regenerator  Concrete Structure"/>
      <sheetName val="CALCULATION"/>
      <sheetName val="별표총괄"/>
      <sheetName val="접속슬래브"/>
      <sheetName val="SKETCH"/>
      <sheetName val="LOADS"/>
      <sheetName val="PROCURE"/>
      <sheetName val="CAL."/>
      <sheetName val="C"/>
      <sheetName val="ind"/>
      <sheetName val="w't table"/>
      <sheetName val="Proj Cost Sumry"/>
      <sheetName val="BQ"/>
      <sheetName val="LEGEND"/>
      <sheetName val="IT-BAT"/>
      <sheetName val="뜃맟뭁돽띿맟?-BLDG"/>
      <sheetName val="BREAKDOWN(철거설치)"/>
      <sheetName val="ANX3A65"/>
      <sheetName val="cable"/>
      <sheetName val="lookup"/>
      <sheetName val="UBC(WIND)"/>
      <sheetName val="out_prog"/>
      <sheetName val="선적schedule (2)"/>
      <sheetName val="mhrrate"/>
      <sheetName val=" Sum"/>
      <sheetName val="일위대가표(DEEP)"/>
      <sheetName val="QT_Ky_T11"/>
      <sheetName val="가도q"/>
      <sheetName val="경영혁신본부"/>
      <sheetName val="[내역.XLS]A__MSOffice_Excel_w_144"/>
      <sheetName val="thao-go"/>
      <sheetName val="[내역.XLS]A__MSOffice_Excel_w_145"/>
      <sheetName val="수로교깨기"/>
      <sheetName val="깨기 총괄"/>
      <sheetName val="단가결정"/>
      <sheetName val="화재 탐지 설비"/>
      <sheetName val="[내역.XLS]A__MSOffice_Excel_w_148"/>
      <sheetName val="당진1,2호기전선관설치및접지4차공사내역서-을지"/>
      <sheetName val="[내역.XLS]A__MSOffice_Excel_w_146"/>
      <sheetName val="[내역.XLS]A__MSOffice_Excel_w_147"/>
      <sheetName val="[내역.XLS]A__MSOffice_Excel_w_150"/>
      <sheetName val="[내역.XLS]A__MSOffice_Excel_w_149"/>
      <sheetName val="[내역.XLS]A__MSOffice_Excel_w_153"/>
      <sheetName val="[내역.XLS]A__MSOffice_Excel_w_151"/>
      <sheetName val="[내역.XLS]A__MSOffice_Excel_w_152"/>
      <sheetName val="[내역.XLS]A__MSOffice_Excel_w_154"/>
      <sheetName val="[내역.XLS]A__MSOffice_Excel_w_155"/>
      <sheetName val="[내역.XLS]A__MSOffice_Excel_w_159"/>
      <sheetName val="운E"/>
      <sheetName val="[내역.XLS]A__MSOffice_Excel_w_156"/>
      <sheetName val="[내역.XLS]A__MSOffice_Excel_w_157"/>
      <sheetName val="[내역.XLS]A__MSOffice_Excel_w_158"/>
      <sheetName val="1SGATE97"/>
      <sheetName val="가⣐鳋"/>
      <sheetName val="가颌亸"/>
      <sheetName val="기준정보"/>
      <sheetName val="[내역.XLS]A__MSOffice_Excel_w_160"/>
      <sheetName val="공예을"/>
      <sheetName val="[내역.XLS]A__MSOffice_Excel_w_161"/>
      <sheetName val="[내역.XLS]A__MSOffice_Excel_w_162"/>
      <sheetName val="[내역.XLS]A__MSOffice_Excel_w_163"/>
      <sheetName val="석탄2_x0000__x0000_Ԁ_x0000_"/>
      <sheetName val="부표_x0014_䠀"/>
      <sheetName val="表三甲"/>
      <sheetName val="补给水工程"/>
      <sheetName val="除灰"/>
      <sheetName val="地基处理"/>
      <sheetName val="电气"/>
      <sheetName val="工程性质、地区分类"/>
      <sheetName val="附属"/>
      <sheetName val="供水"/>
      <sheetName val="灰场"/>
      <sheetName val="化学"/>
      <sheetName val="交通"/>
      <sheetName val="厂外单项临时"/>
      <sheetName val="燃料"/>
      <sheetName val="热力"/>
      <sheetName val="厂外单项土方"/>
      <sheetName val="定额 (对比)"/>
      <sheetName val="定额2014"/>
      <sheetName val="机械库10年"/>
      <sheetName val="tj机械hz"/>
      <sheetName val="脱硫"/>
      <sheetName val="脱硝"/>
      <sheetName val="2010电气概算 价目表"/>
      <sheetName val="30万表三"/>
      <sheetName val="gsde06"/>
      <sheetName val="Contingency"/>
      <sheetName val="jj"/>
      <sheetName val="cespiti cet2 piombino (2)"/>
      <sheetName val="表二"/>
      <sheetName val="建筑工程统计表06月份 "/>
      <sheetName val="SEX"/>
      <sheetName val="VT,NC,M"/>
      <sheetName val="WT-LIST"/>
      <sheetName val="TH-Dien"/>
      <sheetName val="NOTE"/>
      <sheetName val="MOS"/>
      <sheetName val="Analisa"/>
      <sheetName val="3-PTDGR5 "/>
      <sheetName val="Phan tich ca may"/>
      <sheetName val="Chenh lech ca may"/>
      <sheetName val="Chiet tinh don gia CM"/>
      <sheetName val="TLg CN&amp;Laixe"/>
      <sheetName val="TLg CN&amp;Laixe (2)"/>
      <sheetName val="TLg Laitau"/>
      <sheetName val="TLg Laitau (2)"/>
      <sheetName val="Gia"/>
      <sheetName val="TH-XL"/>
      <sheetName val="CHITIET VL-NC"/>
      <sheetName val="Du_lieu"/>
      <sheetName val="Elemental Breakdown+20%"/>
      <sheetName val="He so"/>
      <sheetName val="물량표"/>
      <sheetName val="Summary - Budget"/>
      <sheetName val="PARTS"/>
      <sheetName val="MOTO"/>
      <sheetName val="BOM系"/>
      <sheetName val="nhapT7"/>
      <sheetName val="THCtr đký-ProgramRegis total"/>
      <sheetName val="BM03.CODE"/>
      <sheetName val="1995 Cellular"/>
      <sheetName val="__x000c___x000c___耀僵䅛_____x0001____‎ӥ_x001b___x000c___x000c___"/>
      <sheetName val="__x000c___x000c___렀హ䆍_____x0001____2______x001c___x000c__"/>
      <sheetName val="3.공통공사__"/>
      <sheetName val="PTVT_(MAU)4"/>
      <sheetName val="RAB_AR&amp;STR4"/>
      <sheetName val="BTT_(CAT_COC)4"/>
      <sheetName val="4-Lane_bridge4"/>
      <sheetName val="아파트_4"/>
      <sheetName val="M_673"/>
      <sheetName val="dongia_(2)3"/>
      <sheetName val="Schedule_S-Curve_Revision#33"/>
      <sheetName val="KET_CAU_CT53"/>
      <sheetName val="Eq__Mobilization2"/>
      <sheetName val="설계기준_및_하중계산2"/>
      <sheetName val="CỘT+VÁCH_CHỜ_L1-NS22"/>
      <sheetName val="CỘT+VÁCH_CHỜ_L1-NS2_B1-B22"/>
      <sheetName val="CỘT+VÁCH_CHỜ_L1-NS2_B2-B42"/>
      <sheetName val="DivA1_-_He_thong_nuoc_cap2"/>
      <sheetName val="Nhan_cong2"/>
      <sheetName val="Thiet_bi2"/>
      <sheetName val="Vat_tu2"/>
      <sheetName val="DM_ChiPhi2"/>
      <sheetName val="May_TC2"/>
      <sheetName val="Phan_tich2"/>
      <sheetName val="Bang_KL2"/>
      <sheetName val="TH_Kinh_phi2"/>
      <sheetName val="Chiet_tinh_dz352"/>
      <sheetName val="4_MECH2"/>
      <sheetName val="1995년_섹터별_매출2"/>
      <sheetName val="표지_(2)2"/>
      <sheetName val="CT_Thang_Mo2"/>
      <sheetName val="CT__PL2"/>
      <sheetName val="THÔNG_TIN2"/>
      <sheetName val="dtct_cong2"/>
      <sheetName val="ocean_voyage2"/>
      <sheetName val="NVN_Hotel2"/>
      <sheetName val="KL_THÉP_MÓNG,DẦM,_SÀN,_CỘT_B22"/>
      <sheetName val="THKLTT_THÉP_B22"/>
      <sheetName val="CHITIET_VL-NC-TT_-1p2"/>
      <sheetName val="Cao_độ2"/>
      <sheetName val="Bill_1_CPC1"/>
      <sheetName val="Bill_2_BoQ1"/>
      <sheetName val="Bill_3_PL1"/>
      <sheetName val="Bill_4_Do_boc_KL1"/>
      <sheetName val="Bill5__VT_CDT_cap1"/>
      <sheetName val="II_6_111"/>
      <sheetName val="BẢNG_TH_CỬA_CC1"/>
      <sheetName val="BẢNG_TH_PHU_KIEN1"/>
      <sheetName val="DG_duoi1"/>
      <sheetName val="CT_-THVLNC1"/>
      <sheetName val="Gia_vat_tu1"/>
      <sheetName val="PROD_1"/>
      <sheetName val="list_VL1"/>
      <sheetName val="Trình_mẫu_VL1"/>
      <sheetName val="Nhap_VL1"/>
      <sheetName val="LIST_VLĐV1"/>
      <sheetName val="BB_VLDV1"/>
      <sheetName val="BB_VLDV_(multi)1"/>
      <sheetName val="nghiệm_thu_hoàn_thành1"/>
      <sheetName val="Báo_cáo_hiện_trường1"/>
      <sheetName val="Kế_hoạch_nghiệm_thu1"/>
      <sheetName val="Quy_trình1"/>
      <sheetName val="List_vữa1"/>
      <sheetName val="List_NT1"/>
      <sheetName val="BBNT_thô1"/>
      <sheetName val="Analisa_Gabungan1"/>
      <sheetName val="TONGKE3p_1"/>
      <sheetName val="Du_toan1"/>
      <sheetName val="Bill_01_-_CTN1"/>
      <sheetName val="built-up_rate1"/>
      <sheetName val="List_of_works1"/>
      <sheetName val="TK_CỬA1"/>
      <sheetName val="Chi_tiết_KL1"/>
      <sheetName val="Chenh_lech_vat_tu1"/>
      <sheetName val="Annex_B1"/>
      <sheetName val="dtct_cau"/>
      <sheetName val="TH_N_Cong"/>
      <sheetName val="All_CCDC_lam_viec-dong_phuc"/>
      <sheetName val="141119_Vinhomes_-_RC_Ky_thuat_v"/>
      <sheetName val="成本核算_"/>
      <sheetName val="CFA_Sumary"/>
      <sheetName val="SL"/>
      <sheetName val="Benefit Form"/>
      <sheetName val="_x0000__x000c__x0000__x000c__x0000__x0000_耀僵䅛_x0000__x0000__x00"/>
      <sheetName val="_x0000__x000c__x0000__x000c__x0000__x0000_렀హ䆍_x0000__x0000__x00"/>
      <sheetName val="Piano Montaggio PO-02 bozza2"/>
      <sheetName val="T.KE CP1"/>
      <sheetName val="Đon gia"/>
      <sheetName val="TH_CPTB"/>
      <sheetName val="CP Khac cuoc VC"/>
      <sheetName val="BẢNG ÁP GIÁ (in)"/>
      <sheetName val="NT (KL) IN"/>
      <sheetName val="DOM D2"/>
      <sheetName val="nhà ăn"/>
      <sheetName val="Công nhật"/>
      <sheetName val="btkt cột"/>
      <sheetName val="Overview"/>
      <sheetName val="調整項目マスタ"/>
      <sheetName val="工数データ"/>
      <sheetName val="GIAVLIEU"/>
      <sheetName val="NNDN-VND"/>
      <sheetName val="Parem"/>
      <sheetName val="Thoat nuoc"/>
      <sheetName val="Final(1)summary"/>
      <sheetName val="EQUIPOS"/>
      <sheetName val="HVAC"/>
      <sheetName val="현장관리비"/>
      <sheetName val="실행내역"/>
      <sheetName val="C-850R0.XLS"/>
      <sheetName val="DB@Acess"/>
      <sheetName val="Civil"/>
      <sheetName val="[내역.XLS]A__MSOffice_Excel_w_164"/>
      <sheetName val="[내역.XLS]A__MSOffice_Excel_w_165"/>
      <sheetName val="잔여세부내역"/>
      <sheetName val="도로"/>
      <sheetName val="표건"/>
      <sheetName val="[내역.XLS]A__MSOffice_Excel_w_188"/>
      <sheetName val="[내역.XLS]A__MSOffice_Excel_w_187"/>
      <sheetName val="[내역.XLS]A__MSOffice_Excel_w_182"/>
      <sheetName val="심사계산"/>
      <sheetName val="심사물량"/>
      <sheetName val="1ST"/>
      <sheetName val="[내역.XLS]A__MSOffice_Excel_w_168"/>
      <sheetName val="[내역.XLS]A__MSOffice_Excel_w_166"/>
      <sheetName val="[내역.XLS]A__MSOffice_Excel_w_167"/>
      <sheetName val="[내역.XLS]A__MSOffice_Excel_w_181"/>
      <sheetName val="[내역.XLS]A__MSOffice_Excel_w_169"/>
      <sheetName val="[내역.XLS]A__MSOffice_Excel_w_170"/>
      <sheetName val="[내역.XLS]A__MSOffice_Excel_w_172"/>
      <sheetName val="[내역.XLS]A__MSOffice_Excel_w_171"/>
      <sheetName val="[내역.XLS]A__MSOffice_Excel_w_173"/>
      <sheetName val="[내역.XLS]A__MSOffice_Excel_w_174"/>
      <sheetName val="[내역.XLS]A__MSOffice_Excel_w_175"/>
      <sheetName val="[내역.XLS]A__MSOffice_Excel_w_176"/>
      <sheetName val="[내역.XLS]A__MSOffice_Excel_w_177"/>
      <sheetName val="[내역.XLS]A__MSOffice_Excel_w_178"/>
      <sheetName val="[내역.XLS]A__MSOffice_Excel_w_179"/>
      <sheetName val="[내역.XLS]A__MSOffice_Excel_w_180"/>
      <sheetName val="[내역.XLS]A__MSOffice_Excel_w_185"/>
      <sheetName val="[내역.XLS]A__MSOffice_Excel_w_183"/>
      <sheetName val="[내역.XLS]A__MSOffice_Excel_w_184"/>
      <sheetName val="[내역.XLS]A__MSOffice_Excel_w_186"/>
      <sheetName val="제비율"/>
      <sheetName val="일위대가목록"/>
      <sheetName val="관보호공조서"/>
      <sheetName val="신_x0000__x0000_Ԁ"/>
      <sheetName val="1.CB"/>
      <sheetName val="변압기용량"/>
      <sheetName val="전압조건"/>
      <sheetName val="전압(성남)"/>
      <sheetName val="부하조건"/>
      <sheetName val="LOPCALC"/>
      <sheetName val="부하_성남_"/>
      <sheetName val="원가도공 (3)"/>
      <sheetName val="원가도공 (2)"/>
      <sheetName val="수배전원가"/>
      <sheetName val="수배전반"/>
      <sheetName val="수배전단가"/>
      <sheetName val="등기구내역"/>
      <sheetName val="발전기집계"/>
      <sheetName val="분전반일위대가"/>
      <sheetName val="일위대가 "/>
      <sheetName val="인공산출서"/>
      <sheetName val="단가조사서"/>
      <sheetName val="소방내역"/>
      <sheetName val="노무비조정 (%)"/>
      <sheetName val="단가대비표"/>
      <sheetName val="내역서 (2)"/>
      <sheetName val="산출집계"/>
      <sheetName val="101자탐기초"/>
      <sheetName val="101유도등기초"/>
      <sheetName val="101방송기초 "/>
      <sheetName val="102자탐기초 "/>
      <sheetName val="102유도등기초"/>
      <sheetName val="102방송기초"/>
      <sheetName val="103자탐기초"/>
      <sheetName val="103유도등기초"/>
      <sheetName val="103방송기초"/>
      <sheetName val="104자탐기초"/>
      <sheetName val="104유도등기초"/>
      <sheetName val="104방송기초"/>
      <sheetName val="105자탐기초"/>
      <sheetName val="105유도등기초"/>
      <sheetName val="105방송기초"/>
      <sheetName val="106자탐기초"/>
      <sheetName val="106유도등기초"/>
      <sheetName val="106방송기초"/>
      <sheetName val="107자탐기초"/>
      <sheetName val="107유도등기초"/>
      <sheetName val="107방송기초"/>
      <sheetName val="옥외자탐기초"/>
      <sheetName val="근생자탐기초"/>
      <sheetName val="내역서 (상가)"/>
      <sheetName val="분전반일위대가 (상가)"/>
      <sheetName val="일위대가  (상가)"/>
      <sheetName val="인공산출서 (상가)"/>
      <sheetName val="수량산출 (상가)"/>
      <sheetName val="단가조사서 (상가)"/>
      <sheetName val="인허가수행 Schedule"/>
      <sheetName val="공통(20-91)"/>
      <sheetName val="부하LOAD"/>
      <sheetName val="가설건물"/>
      <sheetName val="외천교"/>
      <sheetName val="조도계산서 (도서)"/>
      <sheetName val="토목변경"/>
      <sheetName val="관리사무소"/>
      <sheetName val="한강운반비"/>
      <sheetName val="설계예산서"/>
      <sheetName val="조명율표"/>
      <sheetName val="적용단위길이"/>
      <sheetName val="1"/>
      <sheetName val="7.1유효폭"/>
      <sheetName val="SUNGNAM1"/>
      <sheetName val="전기실및집수정"/>
      <sheetName val="여흥"/>
      <sheetName val="단가정보"/>
      <sheetName val="INPUT DATA"/>
      <sheetName val="CSTSUM"/>
      <sheetName val="금긋기 및 절단"/>
      <sheetName val="자재테이블"/>
      <sheetName val="기타유틸리티설비"/>
      <sheetName val="토공및부대2차"/>
      <sheetName val="결선list"/>
      <sheetName val="TRE TABLE"/>
      <sheetName val="L_RPTA05_목록"/>
      <sheetName val="L-type"/>
      <sheetName val="단가대비표 (3)"/>
      <sheetName val="전력구구조물산근"/>
      <sheetName val="소요자재"/>
      <sheetName val="cost"/>
      <sheetName val="발신정보"/>
      <sheetName val="일위대가내역"/>
      <sheetName val="오산갈곳"/>
      <sheetName val="품셈기준"/>
      <sheetName val="ITEM"/>
      <sheetName val="96작생능"/>
      <sheetName val="MEXICO-C"/>
      <sheetName val="c_balju"/>
      <sheetName val="중기사용료"/>
      <sheetName val="1공구(을)"/>
      <sheetName val="품목납기"/>
      <sheetName val="001"/>
      <sheetName val="주간기성"/>
      <sheetName val="적용토목"/>
      <sheetName val="공정표"/>
      <sheetName val="공사원가계산서"/>
      <sheetName val="단중표"/>
      <sheetName val="Import"/>
      <sheetName val="횡배수관단위수량"/>
      <sheetName val="맨홀토공수량"/>
      <sheetName val="수질정화시설"/>
      <sheetName val="품의서"/>
      <sheetName val="환율"/>
      <sheetName val="제잡비계산"/>
      <sheetName val="시설물총괄"/>
      <sheetName val="건축총괄"/>
      <sheetName val="식재"/>
      <sheetName val="타공종이기"/>
      <sheetName val="첨부"/>
      <sheetName val="GTG TR PIT"/>
      <sheetName val="조도계산서 _도서_"/>
      <sheetName val="CalcuSheet"/>
      <sheetName val="조명율데이타"/>
      <sheetName val="CRF"/>
      <sheetName val="현장지지물물량"/>
      <sheetName val="예정공정표"/>
      <sheetName val="총계"/>
      <sheetName val="발전기계산서"/>
      <sheetName val="guard(mac)"/>
      <sheetName val="Proposal"/>
      <sheetName val="견적시담(송포2공구)"/>
      <sheetName val="FEXS"/>
      <sheetName val="환율-LIBOR"/>
      <sheetName val="산#2-1 (2)"/>
      <sheetName val=" 견적서"/>
      <sheetName val="인허가수행_Schedule"/>
      <sheetName val="원가도공_(3)"/>
      <sheetName val="원가도공_(2)"/>
      <sheetName val="일위대가_"/>
      <sheetName val="노무비조정_(%)"/>
      <sheetName val="내역서_(2)"/>
      <sheetName val="101방송기초_"/>
      <sheetName val="102자탐기초_"/>
      <sheetName val="내역서_(상가)"/>
      <sheetName val="분전반일위대가_(상가)"/>
      <sheetName val="일위대가__(상가)"/>
      <sheetName val="인공산출서_(상가)"/>
      <sheetName val="수량산출_(상가)"/>
      <sheetName val="단가조사서_(상가)"/>
      <sheetName val="조도계산서_(도서)"/>
      <sheetName val="7_1유효폭"/>
      <sheetName val="단가대비표_(3)"/>
      <sheetName val="산#2-1_(2)"/>
      <sheetName val="횡배위치"/>
      <sheetName val="ilch"/>
      <sheetName val="추가및 공제(방파제)"/>
      <sheetName val="다이꾸"/>
      <sheetName val="49단가"/>
      <sheetName val="TABLE"/>
      <sheetName val="양식"/>
      <sheetName val="보차도경계석"/>
      <sheetName val="실행품의서"/>
      <sheetName val="주식"/>
      <sheetName val="EQUIP LIST"/>
      <sheetName val="목록"/>
      <sheetName val="mesc"/>
      <sheetName val="기초대가"/>
      <sheetName val="D-3503"/>
      <sheetName val="CNC810M"/>
      <sheetName val="지진시"/>
      <sheetName val="HRSG SMALL07220"/>
      <sheetName val="Ç¥Áö"/>
      <sheetName val="º¯¾Ð±â¿ë·®"/>
      <sheetName val="Àü¾ÐÁ¶°Ç"/>
      <sheetName val="Àü¾Ð(¼º³²)"/>
      <sheetName val="ºÎÇÏÁ¶°Ç"/>
      <sheetName val="ºÎÇÏ(¼º³²)"/>
      <sheetName val="°øÅë(20-91)"/>
      <sheetName val="ºÎÇÏ_¼º³²_"/>
      <sheetName val="ÀÎÇã°¡¼öÇà Schedule"/>
      <sheetName val="ºÎÇÏLOAD"/>
      <sheetName val="7.1À¯È¿Æø"/>
      <sheetName val="°©Áö"/>
      <sheetName val="¿ø°¡µµ°ø (3)"/>
      <sheetName val="¿ø°¡µµ°ø (2)"/>
      <sheetName val="Áö±ÞÀÚÀç"/>
      <sheetName val="¼ö¹èÀü¿ø°¡"/>
      <sheetName val="¼ö¹èÀü¹Ý"/>
      <sheetName val="¼ö¹èÀü´Ü°¡"/>
      <sheetName val="µî±â±¸³»¿ª"/>
      <sheetName val="¹ßÀü±âÁý°è"/>
      <sheetName val="Áý°èÇ¥"/>
      <sheetName val="³»¿ª¼­"/>
      <sheetName val="ºÐÀü¹ÝÀÏÀ§´ë°¡"/>
      <sheetName val="ÀÏÀ§´ë°¡ "/>
      <sheetName val="ÀÎ°ø»êÃâ¼­"/>
      <sheetName val="¼ö·®»êÃâ"/>
      <sheetName val="´Ü°¡Á¶»ç¼­"/>
      <sheetName val="¼Ò¹æ³»¿ª"/>
      <sheetName val="³ë¹«ºñÁ¶Á¤ (%)"/>
      <sheetName val="´Ü°¡´ëºñÇ¥"/>
      <sheetName val="³»¿ª¼­ (2)"/>
      <sheetName val="»êÃâÁý°è"/>
      <sheetName val="101ÀÚÅ½±âÃÊ"/>
      <sheetName val="101À¯µµµî±âÃÊ"/>
      <sheetName val="101¹æ¼Û±âÃÊ "/>
      <sheetName val="102ÀÚÅ½±âÃÊ "/>
      <sheetName val="102À¯µµµî±âÃÊ"/>
      <sheetName val="102¹æ¼Û±âÃÊ"/>
      <sheetName val="103ÀÚÅ½±âÃÊ"/>
      <sheetName val="103À¯µµµî±âÃÊ"/>
      <sheetName val="103¹æ¼Û±âÃÊ"/>
      <sheetName val="104ÀÚÅ½±âÃÊ"/>
      <sheetName val="104À¯µµµî±âÃÊ"/>
      <sheetName val="104¹æ¼Û±âÃÊ"/>
      <sheetName val="105ÀÚÅ½±âÃÊ"/>
      <sheetName val="105À¯µµµî±âÃÊ"/>
      <sheetName val="105¹æ¼Û±âÃÊ"/>
      <sheetName val="106ÀÚÅ½±âÃÊ"/>
      <sheetName val="106À¯µµµî±âÃÊ"/>
      <sheetName val="106¹æ¼Û±âÃÊ"/>
      <sheetName val="107ÀÚÅ½±âÃÊ"/>
      <sheetName val="107À¯µµµî±âÃÊ"/>
      <sheetName val="107¹æ¼Û±âÃÊ"/>
      <sheetName val="¿Á¿ÜÀÚÅ½±âÃÊ"/>
      <sheetName val="±Ù»ýÀÚÅ½±âÃÊ"/>
      <sheetName val="³»¿ª¼­ (»ó°¡)"/>
      <sheetName val="ºÐÀü¹ÝÀÏÀ§´ë°¡ (»ó°¡)"/>
      <sheetName val="ÀÏÀ§´ë°¡  (»ó°¡)"/>
      <sheetName val="ÀÎ°ø»êÃâ¼­ (»ó°¡)"/>
      <sheetName val="¼ö·®»êÃâ (»ó°¡)"/>
      <sheetName val="´Ü°¡Á¶»ç¼­ (»ó°¡)"/>
      <sheetName val="L_RPTA05_¸ñ·Ï"/>
      <sheetName val="³¯°³º®¼ö·®Ç¥"/>
      <sheetName val="Á¶µµ°è»ê¼­ (µµ¼­)"/>
      <sheetName val="Áß±âÀÏÀ§´ë°¡"/>
      <sheetName val="´ÙÀÌ²Ù"/>
      <sheetName val="INPUT_DATA"/>
      <sheetName val="TRE_TABLE"/>
      <sheetName val="금긋기_및_절단"/>
      <sheetName val="GTG_TR_PIT"/>
      <sheetName val="조도계산서__도서_"/>
      <sheetName val="Param"/>
      <sheetName val="기성집계"/>
      <sheetName val="W-현원가"/>
      <sheetName val="1.우편집중내역서"/>
      <sheetName val="배수관공"/>
      <sheetName val="프랜트면허"/>
      <sheetName val="현황산출서"/>
      <sheetName val="분뇨"/>
      <sheetName val="배관BM(일반)"/>
      <sheetName val="효율&amp;역율"/>
      <sheetName val="BEND LOSS"/>
      <sheetName val="방음벽기초(H=4m)"/>
      <sheetName val="변화치수"/>
      <sheetName val="철거산출근거"/>
      <sheetName val="자단"/>
      <sheetName val="SRC-B3U2"/>
      <sheetName val="토목주소"/>
      <sheetName val="123"/>
      <sheetName val="Oper Amount"/>
      <sheetName val="당초"/>
      <sheetName val="일위대가(원본)"/>
      <sheetName val="도"/>
      <sheetName val="1차변경내역"/>
      <sheetName val="방지책개소별명세"/>
      <sheetName val="이설도로유용_x0000_"/>
      <sheetName val="신_x0000__x0000__x0000_"/>
      <sheetName val="신_x0000_씀"/>
      <sheetName val="신_x0000__x0011_"/>
      <sheetName val="신_x0000_甀_x000d_"/>
      <sheetName val="신_x0000_＀2"/>
      <sheetName val="신_x0000_蜀$"/>
      <sheetName val="신_x0000_焀/"/>
      <sheetName val="신_x0000_䘀"/>
      <sheetName val="신_x0000_!"/>
      <sheetName val="제경_x0000_"/>
      <sheetName val="관급턠ʦ"/>
      <sheetName val="관급턠˧"/>
      <sheetName val="중기(목록)"/>
      <sheetName val="시설물기초"/>
      <sheetName val="strutႼ_x0000_쀀⫿쌄"/>
      <sheetName val="적용단가"/>
      <sheetName val="[내역.XLS]A__MSOffice_Excel_w_193"/>
      <sheetName val="[내역.XLS]A__MSOffice_Excel_w_189"/>
      <sheetName val="[내역.XLS]A__MSOffice_Excel_w_190"/>
      <sheetName val="[내역.XLS]A__MSOffice_Excel_w_191"/>
      <sheetName val="[내역.XLS]A__MSOffice_Excel_w_192"/>
      <sheetName val="[내역.XLS]A__MSOffice_Excel_w_195"/>
      <sheetName val="[내역.XLS]A__MSOffice_Excel_w_194"/>
      <sheetName val="[내역.XLS]A__MSOffice_Excel_w_202"/>
      <sheetName val="[내역.XLS]A__MSOffice_Excel_w_196"/>
      <sheetName val="[내역.XLS]A__MSOffice_Excel_w_197"/>
      <sheetName val="[내역.XLS]A__MSOffice_Excel_w_198"/>
      <sheetName val="[내역.XLS]A__MSOffice_Excel_w_199"/>
      <sheetName val="[내역.XLS]A__MSOffice_Excel_w_200"/>
      <sheetName val="[내역.XLS]A__MSOffice_Excel_w_201"/>
      <sheetName val="[내역.XLS]A__MSOffice_Excel_w_203"/>
      <sheetName val="[내역.XLS]A__MSOffice_Excel_w_204"/>
      <sheetName val="[내역.XLS]A__MSOffice_Excel_w_207"/>
      <sheetName val="[내역.XLS]A__MSOffice_Excel_w_205"/>
      <sheetName val="[내역.XLS]A__MSOffice_Excel_w_206"/>
      <sheetName val="[내역.XLS]A__MSOffice_Excel_w_208"/>
      <sheetName val="신청서"/>
      <sheetName val="[내역.XLS]A__MSOffice_Excel_w_299"/>
      <sheetName val="기본단가"/>
      <sheetName val="지수"/>
      <sheetName val="예총"/>
      <sheetName val="COPk"/>
      <sheetName val="하수처리"/>
      <sheetName val="Hac.Lots"/>
      <sheetName val="Res.Lots"/>
      <sheetName val="Spine Road"/>
      <sheetName val="BOQ"/>
      <sheetName val="insulation-BQ"/>
      <sheetName val="Budget"/>
      <sheetName val="MAIN GATE HOUSE"/>
      <sheetName val="LIBRARY"/>
      <sheetName val="lookups"/>
      <sheetName val="ref"/>
      <sheetName val="[내역.XLS]A__MSOffice_Excel_w_216"/>
      <sheetName val="[내역.XLS]A__MSOffice_Excel_w_213"/>
      <sheetName val="[내역.XLS]A__MSOffice_Excel_w_209"/>
      <sheetName val="[내역.XLS]A__MSOffice_Excel_w_210"/>
      <sheetName val="[내역.XLS]A__MSOffice_Excel_w_211"/>
      <sheetName val="[내역.XLS]A__MSOffice_Excel_w_212"/>
      <sheetName val="[내역.XLS]A__MSOffice_Excel_w_214"/>
      <sheetName val="[내역.XLS]A__MSOffice_Excel_w_215"/>
      <sheetName val="[내역.XLS]A__MSOffice_Excel_w_218"/>
      <sheetName val="[내역.XLS]A__MSOffice_Excel_w_217"/>
      <sheetName val="[내역.XLS]A__MSOffice_Excel_w_219"/>
      <sheetName val="99노임기준"/>
      <sheetName val="토목"/>
      <sheetName val="물가대비표"/>
      <sheetName val="일위목차"/>
      <sheetName val="노무비단가"/>
      <sheetName val="효명0010"/>
      <sheetName val="한일양산"/>
      <sheetName val="archi(본사)"/>
      <sheetName val="1차 내역서"/>
      <sheetName val="설치중량_5"/>
      <sheetName val="수문일위_5"/>
      <sheetName val="전차선로_물량표4"/>
      <sheetName val="자재견적_(대왕)_(2)5"/>
      <sheetName val="1_동력공사4"/>
      <sheetName val="제출내역_(2)4"/>
      <sheetName val="현장관리비_산출내역4"/>
      <sheetName val="1_토공4"/>
      <sheetName val="전선_및_전선관4"/>
      <sheetName val="내역서_(변경)4"/>
      <sheetName val="_U형배수관4"/>
      <sheetName val="집수정_(우오수)4"/>
      <sheetName val="Sheet1_(2)4"/>
      <sheetName val="단위가격_4"/>
      <sheetName val="단면_(2)4"/>
      <sheetName val="6PILE__(돌출)4"/>
      <sheetName val="PAD_TR보호대기초4"/>
      <sheetName val="건______________축4"/>
      <sheetName val="본선_토공_분배표4"/>
      <sheetName val="전화번호DATA_(2001)4"/>
      <sheetName val="1_설계조건4"/>
      <sheetName val="8_PILE__(돌출)4"/>
      <sheetName val="원가근거_4"/>
      <sheetName val="내역서(1__옥외전력_및_수변전설비)4"/>
      <sheetName val="내역서(2__접지_및_피뢰침_설비)4"/>
      <sheetName val="내역서(3__CABLE_TRAY)4"/>
      <sheetName val="내역서(4__가압장_동력)4"/>
      <sheetName val="내역서(5__약품투입동,응집침전지_동력)4"/>
      <sheetName val="내역서(6__여과지_동력)4"/>
      <sheetName val="내역서(7__농축조,농축분배조_동력)4"/>
      <sheetName val="내역서(8__조정농축조,조정농축분배조_동력)4"/>
      <sheetName val="내역서(9__탈리액농축조,탈리액농축분배조_동력)4"/>
      <sheetName val="내역서(10__탈수기동,회수펌프동_동력)4"/>
      <sheetName val="내역서(11__식당_및_창고_전력간선,전열)4"/>
      <sheetName val="내역서(12__식당_및_창고_전등)4"/>
      <sheetName val="내역서(13__가압장_전력간선,전열)4"/>
      <sheetName val="내역서(14__가압장_전등)4"/>
      <sheetName val="내역서(15__여과지_전력간선,전열)4"/>
      <sheetName val="내역서(16__여과지_전등)4"/>
      <sheetName val="내역서(17__각_농축분배조_전등_전열)4"/>
      <sheetName val="내역서(18__옥외_약전_및_방송)4"/>
      <sheetName val="내역서(19__각동_약전_및_방송)4"/>
      <sheetName val="분전반설치비_일위대가4"/>
      <sheetName val="공량(1__옥외전력_및_수변전,_외등설비)4"/>
      <sheetName val="공량(2__접지_및_피뢰침_설비)4"/>
      <sheetName val="공량(3__CABLE_TRAY)4"/>
      <sheetName val="공량(4__가압장_동력)4"/>
      <sheetName val="공량(5__약품투입동,응집침전지_동력)4"/>
      <sheetName val="공량(6__여과지_동력)4"/>
      <sheetName val="공량(7__농축조,농축분배조_동력)4"/>
      <sheetName val="공량(8__조정농축조,조정농축분배조_동력)4"/>
      <sheetName val="공량(9__탈리액농축조,탈리액농축분배조_동력)4"/>
      <sheetName val="공량(10__탈수기동,회수펌프동_동력)4"/>
      <sheetName val="공량(11__식당_및_창고_전력간선,전열)4"/>
      <sheetName val="공량(12__식당_및_창고_전등)4"/>
      <sheetName val="공량(13__가압장_전력간선,전열)4"/>
      <sheetName val="공량(14__가압장_전등)4"/>
      <sheetName val="공량(15__여과지_전력간선,전열)4"/>
      <sheetName val="공량(16__여과지_전등)4"/>
      <sheetName val="공량(17__각_농축분배조_전등_전열)4"/>
      <sheetName val="공량(18__옥외_약전_및_방송)4"/>
      <sheetName val="공량(19__각동_약전_및_방송4"/>
      <sheetName val="산출조서(1_옥외전력_및_수변전,_외등설비)4"/>
      <sheetName val="산출조서(2__접지_및_피뢰침_설비)4"/>
      <sheetName val="산출조서(3__CABLE_TRAY)4"/>
      <sheetName val="산출조서(4__가압장_동력)4"/>
      <sheetName val="산출조서(5__약품투입동,응집침전지_동력)4"/>
      <sheetName val="산출조서(6__여과지_동력)4"/>
      <sheetName val="산출조서(7__농축조,농축분배조_동력)4"/>
      <sheetName val="산출조서(8__조정농축조,조정농축분배조_동력)4"/>
      <sheetName val="산출조서(9__탈리액농축조,탈리액농축분배조_동력)4"/>
      <sheetName val="산출조서(10__탈수기동,회수펌프동_동력)4"/>
      <sheetName val="산출조서(11__식당_및_창고_전력간선,전열)4"/>
      <sheetName val="산출조서(12__식당_및_창고_전등)4"/>
      <sheetName val="산출조서(13__가압장_전력간선,전열)4"/>
      <sheetName val="산출조서(L1__관리동_전등)4"/>
      <sheetName val="산출조서(L2__침사지_전등,전열)4"/>
      <sheetName val="산출조서(15__여과지_전력간선,전열)4"/>
      <sheetName val="산출조서(16__여과지_전등)4"/>
      <sheetName val="산출조서(17__각_농축분배조_전등_전열)4"/>
      <sheetName val="산출조서(18__옥외_약전_및_방송)4"/>
      <sheetName val="산출조서(19__각동_약전_및_방송)4"/>
      <sheetName val="한전_수탁비_계산_내역4"/>
      <sheetName val="CUBICLE설치비_일위대가_4"/>
      <sheetName val="원가계산서_4"/>
      <sheetName val="A(Rev_3)4"/>
      <sheetName val="토총괄_(2)4"/>
      <sheetName val="96보완계획7_124"/>
      <sheetName val="3_하중산정4_지지력4"/>
      <sheetName val="일반문틀_설치4"/>
      <sheetName val="샌딩_에폭시_도장4"/>
      <sheetName val="공__종__별__집__계__표4"/>
      <sheetName val="일__위__대__가__목__록4"/>
      <sheetName val="일_위_대_가_표4"/>
      <sheetName val="단__가__대__비__표4"/>
      <sheetName val="1공구_건정토건_철콘4"/>
      <sheetName val="충돌_내용4"/>
      <sheetName val="석탄2_3물량4"/>
      <sheetName val="상_부4"/>
      <sheetName val="1공구8_개소4"/>
      <sheetName val="조립식_가설건물4"/>
      <sheetName val="준검_내역서4"/>
      <sheetName val="플랜트_설치2"/>
      <sheetName val="3_공통공사대비2"/>
      <sheetName val="수지예산서(세부)_(2)4"/>
      <sheetName val="strut_type4"/>
      <sheetName val="_냉각수펌프2"/>
      <sheetName val="수량산출서_갑지2"/>
      <sheetName val="사__업__비__수__지__예__산__서2"/>
      <sheetName val="Bldg_Pilecap_&amp;_bored_pile"/>
      <sheetName val="List_Equip"/>
      <sheetName val="Process_C_(1-166)"/>
      <sheetName val="RATES_G-5"/>
      <sheetName val="3_하중산정枵⿯肨"/>
      <sheetName val="KL_thanh_toan-Xuan_Dao"/>
      <sheetName val="Don_gia"/>
      <sheetName val="[내역_XLS]A__MSOffice_Excel_wor_2"/>
      <sheetName val="[내역_XLS]A__MSOffice_Excel_wor_6"/>
      <sheetName val="[내역_XLS]A__MSOffice_Excel_wor_4"/>
      <sheetName val="[내역_XLS]A__MSOffice_Excel_wor_3"/>
      <sheetName val="[내역_XLS]A__MSOffice_Excel_wor_5"/>
      <sheetName val="7_PILE__(돌출)"/>
      <sheetName val="3_하중산정枵⿯"/>
      <sheetName val="Rekap_Addendum"/>
      <sheetName val="On_Time"/>
      <sheetName val="Cash_Flow_bulanan"/>
      <sheetName val="Galian_1"/>
      <sheetName val="HARGA_MATERIAL"/>
      <sheetName val="_PE-F-42_MR_9_Manpower"/>
      <sheetName val="1_설Ꙩօ됨"/>
      <sheetName val="[내역.XLS]A__MSOffice_Excel_w_220"/>
      <sheetName val="[내역.XLS]A__MSOffice_Excel_w_221"/>
      <sheetName val="[내역.XLS]A__MSOffice_Excel_w_234"/>
      <sheetName val="[내역.XLS]A__MSOffice_Excel_w_222"/>
      <sheetName val="[내역.XLS]A__MSOffice_Excel_w_223"/>
      <sheetName val="[내역.XLS]A__MSOffice_Excel_w_224"/>
      <sheetName val="[내역.XLS]A__MSOffice_Excel_w_225"/>
      <sheetName val="[내역.XLS]A__MSOffice_Excel_w_232"/>
      <sheetName val="[내역.XLS]A__MSOffice_Excel_w_227"/>
      <sheetName val="[내역.XLS]A__MSOffice_Excel_w_226"/>
      <sheetName val="[내역.XLS]A__MSOffice_Excel_w_228"/>
      <sheetName val="[내역.XLS]A__MSOffice_Excel_w_230"/>
      <sheetName val="[내역.XLS]A__MSOffice_Excel_w_229"/>
      <sheetName val="[내역.XLS]A__MSOffice_Excel_w_231"/>
      <sheetName val="[내역.XLS]A__MSOffice_Excel_w_233"/>
      <sheetName val="[내역.XLS]A__MSOffice_Excel_w_235"/>
      <sheetName val="[내역.XLS]A__MSOffice_Excel_w_239"/>
      <sheetName val="[내역.XLS]A__MSOffice_Excel_w_236"/>
      <sheetName val="[내역.XLS]A__MSOffice_Excel_w_237"/>
      <sheetName val="[내역.XLS]A__MSOffice_Excel_w_238"/>
      <sheetName val="[내역.XLS]A__MSOffice_Excel_w_240"/>
      <sheetName val="[내역.XLS]A__MSOffice_Excel_w_241"/>
      <sheetName val="[내역.XLS]A__MSOffice_Excel_w_242"/>
      <sheetName val="[내역.XLS]A__MSOffice_Excel_w_243"/>
      <sheetName val="[내역.XLS]A__MSOffice_Excel_w_255"/>
      <sheetName val="[내역.XLS]A__MSOffice_Excel_w_245"/>
      <sheetName val="[내역.XLS]A__MSOffice_Excel_w_244"/>
      <sheetName val="[내역.XLS]A__MSOffice_Excel_w_251"/>
      <sheetName val="[내역.XLS]A__MSOffice_Excel_w_246"/>
      <sheetName val="[내역.XLS]A__MSOffice_Excel_w_248"/>
      <sheetName val="[내역.XLS]A__MSOffice_Excel_w_247"/>
      <sheetName val="[내역.XLS]A__MSOffice_Excel_w_250"/>
      <sheetName val="[내역.XLS]A__MSOffice_Excel_w_249"/>
      <sheetName val="[내역.XLS]A__MSOffice_Excel_w_254"/>
      <sheetName val="[내역.XLS]A__MSOffice_Excel_w_253"/>
      <sheetName val="[내역.XLS]A__MSOffice_Excel_w_252"/>
      <sheetName val="[내역.XLS]A__MSOffice_Excel_w_261"/>
      <sheetName val="[내역.XLS]A__MSOffice_Excel_w_256"/>
      <sheetName val="[내역.XLS]A__MSOffice_Excel_w_257"/>
      <sheetName val="[내역.XLS]A__MSOffice_Excel_w_258"/>
      <sheetName val="[내역.XLS]A__MSOffice_Excel_w_259"/>
      <sheetName val="[내역.XLS]A__MSOffice_Excel_w_260"/>
      <sheetName val="[내역.XLS]A__MSOffice_Excel_w_269"/>
      <sheetName val="[내역.XLS]A__MSOffice_Excel_w_262"/>
      <sheetName val="[내역.XLS]A__MSOffice_Excel_w_263"/>
      <sheetName val="[내역.XLS]A__MSOffice_Excel_w_264"/>
      <sheetName val="[내역.XLS]A__MSOffice_Excel_w_265"/>
      <sheetName val="[내역.XLS]A__MSOffice_Excel_w_266"/>
      <sheetName val="[내역.XLS]A__MSOffice_Excel_w_267"/>
      <sheetName val="[내역.XLS]A__MSOffice_Excel_w_268"/>
      <sheetName val="[내역.XLS]A__MSOffice_Excel_w_270"/>
      <sheetName val="[내역.XLS]A__MSOffice_Excel_w_271"/>
      <sheetName val="[내역.XLS]A__MSOffice_Excel_w_273"/>
      <sheetName val="[내역.XLS]A__MSOffice_Excel_w_272"/>
      <sheetName val="[내역.XLS]A__MSOffice_Excel_w_274"/>
      <sheetName val="[내역.XLS]A__MSOffice_Excel_w_275"/>
      <sheetName val="[내역.XLS]A__MSOffice_Excel_w_276"/>
      <sheetName val="[내역.XLS]A__MSOffice_Excel_w_280"/>
      <sheetName val="[내역.XLS]A__MSOffice_Excel_w_277"/>
      <sheetName val="[내역.XLS]A__MSOffice_Excel_w_278"/>
      <sheetName val="[내역.XLS]A__MSOffice_Excel_w_279"/>
      <sheetName val="[내역.XLS]A__MSOffice_Excel_w_281"/>
      <sheetName val="[내역.XLS]A__MSOffice_Excel_w_283"/>
      <sheetName val="[내역.XLS]A__MSOffice_Excel_w_282"/>
      <sheetName val="[내역.XLS]A__MSOffice_Excel_w_284"/>
      <sheetName val="[내역.XLS]A__MSOffice_Excel_w_285"/>
      <sheetName val="[내역.XLS]A__MSOffice_Excel_w_287"/>
      <sheetName val="[내역.XLS]A__MSOffice_Excel_w_286"/>
      <sheetName val="[내역.XLS]A__MSOffice_Excel_w_288"/>
      <sheetName val="[내역.XLS]A__MSOffice_Excel_w_289"/>
      <sheetName val="[내역.XLS]A__MSOffice_Excel_w_292"/>
      <sheetName val="미익SUB"/>
      <sheetName val="소방내역서"/>
      <sheetName val="[내역.XLS]A__MSOffice_Excel_w_290"/>
      <sheetName val="[내역.XLS]A__MSOffice_Excel_w_291"/>
      <sheetName val="[내역.XLS]A__MSOffice_Excel_w_293"/>
      <sheetName val="[내역.XLS]A__MSOffice_Excel_w_294"/>
      <sheetName val="[내역.XLS]A__MSOffice_Excel_w_295"/>
      <sheetName val="[내역.XLS]A__MSOffice_Excel_w_297"/>
      <sheetName val="[내역.XLS]A__MSOffice_Excel_w_296"/>
      <sheetName val="포장물량집°"/>
      <sheetName val="GAEYO"/>
      <sheetName val="[내역.XLS]A__MSOffice_Excel_w_298"/>
      <sheetName val="단위세대물량"/>
      <sheetName val="집수정"/>
      <sheetName val="기본설계기준"/>
      <sheetName val="Sat tron"/>
      <sheetName val="Data-year2001i"/>
      <sheetName val="Tien Thuong"/>
      <sheetName val="NC XL 6T cuoi 01 CTy"/>
      <sheetName val="Data -6T dau"/>
      <sheetName val="Cong 6T"/>
      <sheetName val="GACH,CAT,DA"/>
      <sheetName val="CD"/>
      <sheetName val="GridViewExporter"/>
      <sheetName val="TONGKE-HT"/>
      <sheetName val="lam-moi"/>
      <sheetName val="THPDMoi  (2)"/>
      <sheetName val="t-h HA THE"/>
      <sheetName val="00-Pipe Schedule for QS rev01"/>
      <sheetName val="手动计画"/>
      <sheetName val="PTVT_(MAU)5"/>
      <sheetName val="RAB_AR&amp;STR5"/>
      <sheetName val="M_674"/>
      <sheetName val="BTT_(CAT_COC)5"/>
      <sheetName val="4-Lane_bridge5"/>
      <sheetName val="아파트_5"/>
      <sheetName val="dongia_(2)4"/>
      <sheetName val="Schedule_S-Curve_Revision#34"/>
      <sheetName val="KET_CAU_CT54"/>
      <sheetName val="Eq__Mobilization3"/>
      <sheetName val="설계기준_및_하중계산3"/>
      <sheetName val="CỘT+VÁCH_CHỜ_L1-NS23"/>
      <sheetName val="CỘT+VÁCH_CHỜ_L1-NS2_B1-B23"/>
      <sheetName val="CỘT+VÁCH_CHỜ_L1-NS2_B2-B43"/>
      <sheetName val="DivA1_-_He_thong_nuoc_cap3"/>
      <sheetName val="Nhan_cong3"/>
      <sheetName val="Thiet_bi3"/>
      <sheetName val="Vat_tu3"/>
      <sheetName val="DM_ChiPhi3"/>
      <sheetName val="May_TC3"/>
      <sheetName val="Phan_tich3"/>
      <sheetName val="Bang_KL3"/>
      <sheetName val="TH_Kinh_phi3"/>
      <sheetName val="Chiet_tinh_dz353"/>
      <sheetName val="4_MECH3"/>
      <sheetName val="1995년_섹터별_매출3"/>
      <sheetName val="표지_(2)3"/>
      <sheetName val="CT_Thang_Mo3"/>
      <sheetName val="CT__PL3"/>
      <sheetName val="THÔNG_TIN3"/>
      <sheetName val="dtct_cong3"/>
      <sheetName val="ocean_voyage3"/>
      <sheetName val="NVN_Hotel3"/>
      <sheetName val="KL_THÉP_MÓNG,DẦM,_SÀN,_CỘT_B23"/>
      <sheetName val="THKLTT_THÉP_B23"/>
      <sheetName val="Cao_độ3"/>
      <sheetName val="CHITIET_VL-NC-TT_-1p3"/>
      <sheetName val="Bill_1_CPC2"/>
      <sheetName val="Bill_2_BoQ2"/>
      <sheetName val="Bill_3_PL2"/>
      <sheetName val="Bill_4_Do_boc_KL2"/>
      <sheetName val="Bill5__VT_CDT_cap2"/>
      <sheetName val="II_6_112"/>
      <sheetName val="BẢNG_TH_CỬA_CC2"/>
      <sheetName val="BẢNG_TH_PHU_KIEN2"/>
      <sheetName val="DG_duoi2"/>
      <sheetName val="CT_-THVLNC2"/>
      <sheetName val="Gia_vat_tu2"/>
      <sheetName val="Analisa_Gabungan2"/>
      <sheetName val="PROD_2"/>
      <sheetName val="list_VL2"/>
      <sheetName val="Trình_mẫu_VL2"/>
      <sheetName val="Nhap_VL2"/>
      <sheetName val="LIST_VLĐV2"/>
      <sheetName val="BB_VLDV2"/>
      <sheetName val="BB_VLDV_(multi)2"/>
      <sheetName val="nghiệm_thu_hoàn_thành2"/>
      <sheetName val="Báo_cáo_hiện_trường2"/>
      <sheetName val="Kế_hoạch_nghiệm_thu2"/>
      <sheetName val="Quy_trình2"/>
      <sheetName val="List_vữa2"/>
      <sheetName val="List_NT2"/>
      <sheetName val="BBNT_thô2"/>
      <sheetName val="TONGKE3p_2"/>
      <sheetName val="Du_toan2"/>
      <sheetName val="Bill_01_-_CTN2"/>
      <sheetName val="built-up_rate2"/>
      <sheetName val="List_of_works2"/>
      <sheetName val="BSD_(2)2"/>
      <sheetName val="입출재고현황_(2)2"/>
      <sheetName val="설_계2"/>
      <sheetName val="B_O_M2"/>
      <sheetName val="세골재__T2_변경_현황2"/>
      <sheetName val="G_R300경비2"/>
      <sheetName val="1_취수장2"/>
      <sheetName val="중기조종사_단위단가2"/>
      <sheetName val="LRT_Style_BOQ2"/>
      <sheetName val="3_바닥판설계2"/>
      <sheetName val="보온_회사분2"/>
      <sheetName val="RING_WALL2"/>
      <sheetName val="환경기계공정표_(3)2"/>
      <sheetName val="1062-X방향_2"/>
      <sheetName val="배관배선_단가조사2"/>
      <sheetName val="청구서_(별지)(3차분)2"/>
      <sheetName val="1_레미콘집계2"/>
      <sheetName val="2_아스콘집계2"/>
      <sheetName val="3_보도집계2"/>
      <sheetName val="4_보차도경계석및_도로경계블럭2"/>
      <sheetName val="Ⅰ_골재집계_2"/>
      <sheetName val="TK_CỬA2"/>
      <sheetName val="Chi_tiết_KL2"/>
      <sheetName val="Chenh_lech_vat_tu2"/>
      <sheetName val="Annex_B2"/>
      <sheetName val="dtct_cau1"/>
      <sheetName val="成本核算_1"/>
      <sheetName val="Gia_cuoc_moi"/>
      <sheetName val="Bang_gia_cuoc"/>
      <sheetName val="Bu_nhien_lieu"/>
      <sheetName val="CFA_Sumary1"/>
      <sheetName val="TH_N_Cong1"/>
      <sheetName val="All_CCDC_lam_viec-dong_phuc1"/>
      <sheetName val="141119_Vinhomes_-_RC_Ky_thuat_1"/>
      <sheetName val="????耀僵䅛???????‎ӥ????"/>
      <sheetName val="????렀హ䆍???????2???????"/>
      <sheetName val="3_공통공사??"/>
      <sheetName val="3-PTDGR5_"/>
      <sheetName val="Phan_tich_ca_may"/>
      <sheetName val="Chenh_lech_ca_may"/>
      <sheetName val="Chiet_tinh_don_gia_CM"/>
      <sheetName val="TLg_CN&amp;Laixe"/>
      <sheetName val="TLg_CN&amp;Laixe_(2)"/>
      <sheetName val="TLg_Laitau"/>
      <sheetName val="TLg_Laitau_(2)"/>
      <sheetName val="Elemental_Breakdown+20%"/>
      <sheetName val="He_so"/>
      <sheetName val="Summary_-_Budget"/>
      <sheetName val="CHITIET_VL-NC"/>
      <sheetName val="Sat_tron"/>
      <sheetName val="1995_Cellular"/>
      <sheetName val="BẢNG_ÁP_GIÁ_(in)"/>
      <sheetName val="NT_(KL)_IN"/>
      <sheetName val="DOM_D2"/>
      <sheetName val="nhà_ăn"/>
      <sheetName val="Công_nhật"/>
      <sheetName val="btkt_cột"/>
      <sheetName val="Benefit_Form"/>
      <sheetName val="耀僵䅛_x00"/>
      <sheetName val="렀హ䆍_x00"/>
      <sheetName val="Piano_Montaggio_PO-02_bozza2"/>
      <sheetName val="현장별"/>
      <sheetName val="CTG"/>
      <sheetName val="D1000"/>
      <sheetName val="D1500 LOẠI 1"/>
      <sheetName val="D1500 LOẠI 2"/>
      <sheetName val="D1500 LOẠI 3"/>
      <sheetName val="Cp&gt;10-Ln&lt;10"/>
      <sheetName val="Ln&lt;20"/>
      <sheetName val="EIRR&gt;1&lt;1"/>
      <sheetName val="EIRR&gt; 2"/>
      <sheetName val="EIRR&lt;2"/>
      <sheetName val="hinhhoc"/>
      <sheetName val="공사개요-C"/>
      <sheetName val="1. Dashboard"/>
      <sheetName val="DONGIA"/>
      <sheetName val="GIAVL"/>
      <sheetName val="TH MTC"/>
      <sheetName val="TH Vat tu"/>
      <sheetName val="details"/>
      <sheetName val="진행 DATA (2)"/>
      <sheetName val="3.1.1"/>
      <sheetName val="3.1.4"/>
      <sheetName val="2.5.1"/>
      <sheetName val="4.1.1"/>
      <sheetName val="4.3.2"/>
      <sheetName val="5.3.1"/>
      <sheetName val="2.4.3"/>
      <sheetName val="chitimc"/>
      <sheetName val="giathanh1"/>
      <sheetName val="gtrinh"/>
      <sheetName val="phuluc1"/>
      <sheetName val="DG"/>
      <sheetName val="dtxl"/>
      <sheetName val="TONG HOP VL-NC TT"/>
      <sheetName val="TH XL"/>
      <sheetName val="VC"/>
      <sheetName val="Tiepdia"/>
      <sheetName val="CHITIET VL-NC-TT-3p"/>
      <sheetName val="TDTKP1"/>
      <sheetName val="KPVC-BD "/>
      <sheetName val="Planning"/>
      <sheetName val="Project Info"/>
      <sheetName val="GDC Data"/>
      <sheetName val="GDV Data"/>
      <sheetName val="P&amp;L (Opt 3)"/>
      <sheetName val="Dinh muc CP KTCB khac"/>
      <sheetName val="Exe Sum"/>
      <sheetName val="설치중량_6"/>
      <sheetName val="수문일위_6"/>
      <sheetName val="PTVT_(MAU)6"/>
      <sheetName val="BTT_(CAT_COC)6"/>
      <sheetName val="RAB_AR&amp;STR6"/>
      <sheetName val="4-Lane_bridge6"/>
      <sheetName val="아파트_6"/>
      <sheetName val="M_675"/>
      <sheetName val="dongia_(2)5"/>
      <sheetName val="Schedule_S-Curve_Revision#35"/>
      <sheetName val="KET_CAU_CT55"/>
      <sheetName val="Eq__Mobilization4"/>
      <sheetName val="설계기준_및_하중계산4"/>
      <sheetName val="1_설계기준4"/>
      <sheetName val="CỘT+VÁCH_CHỜ_L1-NS24"/>
      <sheetName val="CỘT+VÁCH_CHỜ_L1-NS2_B1-B24"/>
      <sheetName val="CỘT+VÁCH_CHỜ_L1-NS2_B2-B44"/>
      <sheetName val="DivA1_-_He_thong_nuoc_cap4"/>
      <sheetName val="Nhan_cong4"/>
      <sheetName val="Thiet_bi4"/>
      <sheetName val="Vat_tu4"/>
      <sheetName val="DM_ChiPhi4"/>
      <sheetName val="May_TC4"/>
      <sheetName val="Phan_tich4"/>
      <sheetName val="Bang_KL4"/>
      <sheetName val="TH_Kinh_phi4"/>
      <sheetName val="Chiet_tinh_dz354"/>
      <sheetName val="4_MECH4"/>
      <sheetName val="1995년_섹터별_매출4"/>
      <sheetName val="표지_(2)4"/>
      <sheetName val="CT_Thang_Mo4"/>
      <sheetName val="CT__PL4"/>
      <sheetName val="THÔNG_TIN4"/>
      <sheetName val="dtct_cong4"/>
      <sheetName val="ocean_voyage4"/>
      <sheetName val="KL_THÉP_MÓNG,DẦM,_SÀN,_CỘT_B24"/>
      <sheetName val="THKLTT_THÉP_B24"/>
      <sheetName val="NVN_Hotel4"/>
      <sheetName val="Cao_độ4"/>
      <sheetName val="CHITIET_VL-NC-TT_-1p4"/>
      <sheetName val="CT_-THVLNC3"/>
      <sheetName val="Bill_1_CPC3"/>
      <sheetName val="Bill_2_BoQ3"/>
      <sheetName val="Bill_3_PL3"/>
      <sheetName val="Bill_4_Do_boc_KL3"/>
      <sheetName val="Bill5__VT_CDT_cap3"/>
      <sheetName val="II_6_113"/>
      <sheetName val="BẢNG_TH_CỬA_CC3"/>
      <sheetName val="BẢNG_TH_PHU_KIEN3"/>
      <sheetName val="DG_duoi3"/>
      <sheetName val="Gia_vat_tu3"/>
      <sheetName val="Analisa_Gabungan3"/>
      <sheetName val="PROD_3"/>
      <sheetName val="list_VL3"/>
      <sheetName val="Trình_mẫu_VL3"/>
      <sheetName val="Nhap_VL3"/>
      <sheetName val="LIST_VLĐV3"/>
      <sheetName val="BB_VLDV3"/>
      <sheetName val="BB_VLDV_(multi)3"/>
      <sheetName val="nghiệm_thu_hoàn_thành3"/>
      <sheetName val="Báo_cáo_hiện_trường3"/>
      <sheetName val="Kế_hoạch_nghiệm_thu3"/>
      <sheetName val="Quy_trình3"/>
      <sheetName val="List_vữa3"/>
      <sheetName val="List_NT3"/>
      <sheetName val="BBNT_thô3"/>
      <sheetName val="TONGKE3p_3"/>
      <sheetName val="Du_toan3"/>
      <sheetName val="Bill_01_-_CTN3"/>
      <sheetName val="built-up_rate3"/>
      <sheetName val="List_of_works3"/>
      <sheetName val="S_중기사용료4"/>
      <sheetName val="3_공통공사대비3"/>
      <sheetName val="_냉각수펌프3"/>
      <sheetName val="BSD_(2)3"/>
      <sheetName val="플랜트_설치3"/>
      <sheetName val="입출재고현황_(2)3"/>
      <sheetName val="설_계3"/>
      <sheetName val="차집관로,_중계펌프장원가4"/>
      <sheetName val="차집관로,_중계펌프장4"/>
      <sheetName val="B_O_M3"/>
      <sheetName val="세골재__T2_변경_현황3"/>
      <sheetName val="G_R300경비3"/>
      <sheetName val="1_취수장3"/>
      <sheetName val="중기조종사_단위단가3"/>
      <sheetName val="실행예산(97_12_17)4"/>
      <sheetName val="LRT_Style_BOQ3"/>
      <sheetName val="3_바닥판설계3"/>
      <sheetName val="TOWER_12TON4"/>
      <sheetName val="TOWER_10TON4"/>
      <sheetName val="수량산출서_갑지3"/>
      <sheetName val="보온_회사분3"/>
      <sheetName val="RING_WALL3"/>
      <sheetName val="환경기계공정표_(3)3"/>
      <sheetName val="1062-X방향_3"/>
      <sheetName val="배관배선_단가조사3"/>
      <sheetName val="청구서_(별지)(3차분)3"/>
      <sheetName val="1_레미콘집계3"/>
      <sheetName val="2_아스콘집계3"/>
      <sheetName val="3_보도집계3"/>
      <sheetName val="4_보차도경계석및_도로경계블럭3"/>
      <sheetName val="Ⅰ_골재집계_3"/>
      <sheetName val="사__업__비__수__지__예__산__서3"/>
      <sheetName val="TK_CỬA3"/>
      <sheetName val="Chi_tiết_KL3"/>
      <sheetName val="3_공통공사2"/>
      <sheetName val="Chenh_lech_vat_tu3"/>
      <sheetName val="Annex_B3"/>
      <sheetName val="dtct_cau2"/>
      <sheetName val="KL_thanh_toan-Xuan_Dao1"/>
      <sheetName val="成本核算_2"/>
      <sheetName val="CFA_Sumary2"/>
      <sheetName val="Don_gia1"/>
      <sheetName val="Gia_cuoc_moi1"/>
      <sheetName val="Bang_gia_cuoc1"/>
      <sheetName val="Bu_nhien_lieu1"/>
      <sheetName val="TH_N_Cong2"/>
      <sheetName val="All_CCDC_lam_viec-dong_phuc2"/>
      <sheetName val="141119_Vinhomes_-_RC_Ky_thuat_2"/>
      <sheetName val="3_공통공사??1"/>
      <sheetName val="6_7_8_우물통1"/>
      <sheetName val="3련_BOX1"/>
      <sheetName val="2_단면가정1"/>
      <sheetName val="3BL공동구_수량1"/>
      <sheetName val="3__GROUNDING_SYSTEM1"/>
      <sheetName val="1_경관조명산출1"/>
      <sheetName val="1_경관조명산출집계1"/>
      <sheetName val="제당_(13신규)원도급내역1"/>
      <sheetName val="제당_(14신규)원도급내역1"/>
      <sheetName val="제당_(13신규)하도급내역1"/>
      <sheetName val="제당_(14신규)하도급내역_1"/>
      <sheetName val="여수토방수로_(13신규)원도급내역1"/>
      <sheetName val="여수토방수로_(14신규)원도급내역1"/>
      <sheetName val="여수토방수로_(13신규)하도급내역_1"/>
      <sheetName val="여수토방수로_(14신규)하도급내역_1"/>
      <sheetName val="이설도로_(14신규)원도급내역_1"/>
      <sheetName val="이설도로_(14신규)하도급내역1"/>
      <sheetName val="2호이설도로_(14신규)원도급내역1"/>
      <sheetName val="2호이설도로(하도급내역)_1"/>
      <sheetName val="2호이설도로_(14신규)하도급내역1"/>
      <sheetName val="사통(하도급내역)_1"/>
      <sheetName val="제1호용수지선_(하도급)1"/>
      <sheetName val="설명(1~8)_1"/>
      <sheetName val="SUMMARY_1"/>
      <sheetName val="SUMMARY__(2)1"/>
      <sheetName val="EKOG10_(2)1"/>
      <sheetName val="노원열병합__건축공사기성내역서1"/>
      <sheetName val="자재_집계표1"/>
      <sheetName val="I_설계조건1"/>
      <sheetName val="5_모델링1"/>
      <sheetName val="Rekap_Addendum1"/>
      <sheetName val="On_Time1"/>
      <sheetName val="Cash_Flow_bulanan1"/>
      <sheetName val="Galian_11"/>
      <sheetName val="HARGA_MATERIAL1"/>
      <sheetName val="_PE-F-42_MR_9_Manpower1"/>
      <sheetName val="1_설1"/>
      <sheetName val="3-PTDGR5_1"/>
      <sheetName val="Phan_tich_ca_may1"/>
      <sheetName val="Chenh_lech_ca_may1"/>
      <sheetName val="Chiet_tinh_don_gia_CM1"/>
      <sheetName val="TLg_CN&amp;Laixe1"/>
      <sheetName val="TLg_CN&amp;Laixe_(2)1"/>
      <sheetName val="TLg_Laitau1"/>
      <sheetName val="TLg_Laitau_(2)1"/>
      <sheetName val="BẢNG_ÁP_GIÁ_(in)1"/>
      <sheetName val="NT_(KL)_IN1"/>
      <sheetName val="DOM_D21"/>
      <sheetName val="nhà_ăn1"/>
      <sheetName val="Công_nhật1"/>
      <sheetName val="btkt_cột1"/>
      <sheetName val="Benefit_Form1"/>
      <sheetName val="Piano_Montaggio_PO-02_bozza21"/>
      <sheetName val="Elemental_Breakdown+20%1"/>
      <sheetName val="He_so1"/>
      <sheetName val="Summary_-_Budget1"/>
      <sheetName val="1_설壆⿜1"/>
      <sheetName val="CHITIET_VL-NC1"/>
      <sheetName val="Datasheet"/>
      <sheetName val="4-Ban giao NCC"/>
      <sheetName val="VPP&amp;Tạp phẩm"/>
      <sheetName val="Div26 - Elect"/>
      <sheetName val="BXLDL"/>
      <sheetName val="MTO REV.2(ARMOR)"/>
      <sheetName val="cot_xa"/>
      <sheetName val="Ts"/>
      <sheetName val="Gld"/>
      <sheetName val="Gxd"/>
      <sheetName val="QD957"/>
      <sheetName val="KLDT DIEN"/>
      <sheetName val="대비표"/>
      <sheetName val="consol"/>
      <sheetName val="HỆ SỐ"/>
      <sheetName val="DGNCDIEN"/>
      <sheetName val="SLEEVE THÉP"/>
      <sheetName val="2호앴설도로(하도급내역) "/>
      <sheetName val="_x0000__x000c__x0000__x000c__x0"/>
      <sheetName val="CPC"/>
      <sheetName val="시산표"/>
      <sheetName val="3_공통공사3"/>
      <sheetName val="설치중량_7"/>
      <sheetName val="수문일위_7"/>
      <sheetName val="PTVT_(MAU)7"/>
      <sheetName val="BTT_(CAT_COC)7"/>
      <sheetName val="RAB_AR&amp;STR7"/>
      <sheetName val="4-Lane_bridge7"/>
      <sheetName val="아파트_7"/>
      <sheetName val="M_676"/>
      <sheetName val="dongia_(2)6"/>
      <sheetName val="Schedule_S-Curve_Revision#36"/>
      <sheetName val="KET_CAU_CT56"/>
      <sheetName val="6PILE__(돌출)5"/>
      <sheetName val="Eq__Mobilization5"/>
      <sheetName val="설계기준_및_하중계산5"/>
      <sheetName val="전차선로_물량표5"/>
      <sheetName val="자재견적_(대왕)_(2)6"/>
      <sheetName val="제출내역_(2)5"/>
      <sheetName val="1_동력공사5"/>
      <sheetName val="현장관리비_산출내역5"/>
      <sheetName val="1_토공5"/>
      <sheetName val="전선_및_전선관5"/>
      <sheetName val="Sheet1_(2)5"/>
      <sheetName val="내역서_(변경)5"/>
      <sheetName val="_U형배수관5"/>
      <sheetName val="집수정_(우오수)5"/>
      <sheetName val="단위가격_5"/>
      <sheetName val="단면_(2)5"/>
      <sheetName val="1_설계기준5"/>
      <sheetName val="DivA1_-_He_thong_nuoc_cap5"/>
      <sheetName val="Nhan_cong5"/>
      <sheetName val="Thiet_bi5"/>
      <sheetName val="Vat_tu5"/>
      <sheetName val="DM_ChiPhi5"/>
      <sheetName val="May_TC5"/>
      <sheetName val="Phan_tich5"/>
      <sheetName val="Bang_KL5"/>
      <sheetName val="TH_Kinh_phi5"/>
      <sheetName val="Chiet_tinh_dz355"/>
      <sheetName val="4_MECH5"/>
      <sheetName val="1995년_섹터별_매출5"/>
      <sheetName val="표지_(2)5"/>
      <sheetName val="CT_Thang_Mo5"/>
      <sheetName val="CT__PL5"/>
      <sheetName val="CỘT+VÁCH_CHỜ_L1-NS25"/>
      <sheetName val="CỘT+VÁCH_CHỜ_L1-NS2_B1-B25"/>
      <sheetName val="CỘT+VÁCH_CHỜ_L1-NS2_B2-B45"/>
      <sheetName val="THÔNG_TIN5"/>
      <sheetName val="dtct_cong5"/>
      <sheetName val="ocean_voyage5"/>
      <sheetName val="NVN_Hotel5"/>
      <sheetName val="KL_THÉP_MÓNG,DẦM,_SÀN,_CỘT_B25"/>
      <sheetName val="THKLTT_THÉP_B25"/>
      <sheetName val="CHITIET_VL-NC-TT_-1p5"/>
      <sheetName val="Cao_độ5"/>
      <sheetName val="DG_duoi4"/>
      <sheetName val="Bill_1_CPC4"/>
      <sheetName val="Bill_2_BoQ4"/>
      <sheetName val="Bill_3_PL4"/>
      <sheetName val="Bill_4_Do_boc_KL4"/>
      <sheetName val="Bill5__VT_CDT_cap4"/>
      <sheetName val="II_6_114"/>
      <sheetName val="BẢNG_TH_CỬA_CC4"/>
      <sheetName val="BẢNG_TH_PHU_KIEN4"/>
      <sheetName val="Gia_vat_tu4"/>
      <sheetName val="CT_-THVLNC4"/>
      <sheetName val="PROD_4"/>
      <sheetName val="list_VL4"/>
      <sheetName val="Trình_mẫu_VL4"/>
      <sheetName val="Nhap_VL4"/>
      <sheetName val="LIST_VLĐV4"/>
      <sheetName val="BB_VLDV4"/>
      <sheetName val="BB_VLDV_(multi)4"/>
      <sheetName val="nghiệm_thu_hoàn_thành4"/>
      <sheetName val="Báo_cáo_hiện_trường4"/>
      <sheetName val="Kế_hoạch_nghiệm_thu4"/>
      <sheetName val="Quy_trình4"/>
      <sheetName val="List_vữa4"/>
      <sheetName val="List_NT4"/>
      <sheetName val="BBNT_thô4"/>
      <sheetName val="Analisa_Gabungan4"/>
      <sheetName val="TK_CỬA4"/>
      <sheetName val="Chi_tiết_KL4"/>
      <sheetName val="TONGKE3p_4"/>
      <sheetName val="Du_toan4"/>
      <sheetName val="Bill_01_-_CTN4"/>
      <sheetName val="built-up_rate4"/>
      <sheetName val="List_of_works4"/>
      <sheetName val="3_공통공사대비4"/>
      <sheetName val="_냉각수펌프4"/>
      <sheetName val="BSD_(2)4"/>
      <sheetName val="플랜트_설치4"/>
      <sheetName val="입출재고현황_(2)4"/>
      <sheetName val="설_계4"/>
      <sheetName val="B_O_M4"/>
      <sheetName val="세골재__T2_변경_현황4"/>
      <sheetName val="G_R300경비4"/>
      <sheetName val="1_취수장4"/>
      <sheetName val="중기조종사_단위단가4"/>
      <sheetName val="LRT_Style_BOQ4"/>
      <sheetName val="3_바닥판설계4"/>
      <sheetName val="수량산출서_갑지4"/>
      <sheetName val="보온_회사분4"/>
      <sheetName val="RING_WALL4"/>
      <sheetName val="환경기계공정표_(3)4"/>
      <sheetName val="1062-X방향_4"/>
      <sheetName val="배관배선_단가조사4"/>
      <sheetName val="청구서_(별지)(3차분)4"/>
      <sheetName val="1_레미콘집계4"/>
      <sheetName val="2_아스콘집계4"/>
      <sheetName val="3_보도집계4"/>
      <sheetName val="4_보차도경계석및_도로경계블럭4"/>
      <sheetName val="Ⅰ_골재집계_4"/>
      <sheetName val="사__업__비__수__지__예__산__서4"/>
      <sheetName val="Chenh_lech_vat_tu4"/>
      <sheetName val="Annex_B4"/>
      <sheetName val="dtct_cau3"/>
      <sheetName val="All_CCDC_lam_viec-dong_phuc3"/>
      <sheetName val="141119_Vinhomes_-_RC_Ky_thuat_3"/>
      <sheetName val="3_공통공사4"/>
      <sheetName val="Báo cáo"/>
      <sheetName val="설치중량_8"/>
      <sheetName val="수문일위_8"/>
      <sheetName val="PTVT_(MAU)8"/>
      <sheetName val="BTT_(CAT_COC)8"/>
      <sheetName val="RAB_AR&amp;STR8"/>
      <sheetName val="4-Lane_bridge8"/>
      <sheetName val="아파트_8"/>
      <sheetName val="M_677"/>
      <sheetName val="dongia_(2)7"/>
      <sheetName val="Schedule_S-Curve_Revision#37"/>
      <sheetName val="KET_CAU_CT57"/>
      <sheetName val="6PILE__(돌출)6"/>
      <sheetName val="Eq__Mobilization6"/>
      <sheetName val="설계기준_및_하중계산6"/>
      <sheetName val="전차선로_물량표6"/>
      <sheetName val="자재견적_(대왕)_(2)7"/>
      <sheetName val="제출내역_(2)6"/>
      <sheetName val="1_동력공사6"/>
      <sheetName val="현장관리비_산출내역6"/>
      <sheetName val="1_토공6"/>
      <sheetName val="전선_및_전선관6"/>
      <sheetName val="Sheet1_(2)6"/>
      <sheetName val="내역서_(변경)6"/>
      <sheetName val="_U형배수관6"/>
      <sheetName val="집수정_(우오수)6"/>
      <sheetName val="단위가격_6"/>
      <sheetName val="단면_(2)6"/>
      <sheetName val="1_설계기준6"/>
      <sheetName val="DivA1_-_He_thong_nuoc_cap6"/>
      <sheetName val="Nhan_cong6"/>
      <sheetName val="Thiet_bi6"/>
      <sheetName val="Vat_tu6"/>
      <sheetName val="DM_ChiPhi6"/>
      <sheetName val="May_TC6"/>
      <sheetName val="Phan_tich6"/>
      <sheetName val="Bang_KL6"/>
      <sheetName val="TH_Kinh_phi6"/>
      <sheetName val="Chiet_tinh_dz356"/>
      <sheetName val="4_MECH6"/>
      <sheetName val="1995년_섹터별_매출6"/>
      <sheetName val="표지_(2)6"/>
      <sheetName val="CT_Thang_Mo6"/>
      <sheetName val="CT__PL6"/>
      <sheetName val="CỘT+VÁCH_CHỜ_L1-NS26"/>
      <sheetName val="CỘT+VÁCH_CHỜ_L1-NS2_B1-B26"/>
      <sheetName val="CỘT+VÁCH_CHỜ_L1-NS2_B2-B46"/>
      <sheetName val="THÔNG_TIN6"/>
      <sheetName val="dtct_cong6"/>
      <sheetName val="ocean_voyage6"/>
      <sheetName val="NVN_Hotel6"/>
      <sheetName val="KL_THÉP_MÓNG,DẦM,_SÀN,_CỘT_B26"/>
      <sheetName val="THKLTT_THÉP_B26"/>
      <sheetName val="CHITIET_VL-NC-TT_-1p6"/>
      <sheetName val="Cao_độ6"/>
      <sheetName val="DG_duoi5"/>
      <sheetName val="Bill_1_CPC5"/>
      <sheetName val="Bill_2_BoQ5"/>
      <sheetName val="Bill_3_PL5"/>
      <sheetName val="Bill_4_Do_boc_KL5"/>
      <sheetName val="Bill5__VT_CDT_cap5"/>
      <sheetName val="II_6_115"/>
      <sheetName val="BẢNG_TH_CỬA_CC5"/>
      <sheetName val="BẢNG_TH_PHU_KIEN5"/>
      <sheetName val="Gia_vat_tu5"/>
      <sheetName val="CT_-THVLNC5"/>
      <sheetName val="PROD_5"/>
      <sheetName val="list_VL5"/>
      <sheetName val="Trình_mẫu_VL5"/>
      <sheetName val="Nhap_VL5"/>
      <sheetName val="LIST_VLĐV5"/>
      <sheetName val="BB_VLDV5"/>
      <sheetName val="BB_VLDV_(multi)5"/>
      <sheetName val="nghiệm_thu_hoàn_thành5"/>
      <sheetName val="Báo_cáo_hiện_trường5"/>
      <sheetName val="Kế_hoạch_nghiệm_thu5"/>
      <sheetName val="Quy_trình5"/>
      <sheetName val="List_vữa5"/>
      <sheetName val="List_NT5"/>
      <sheetName val="BBNT_thô5"/>
      <sheetName val="Analisa_Gabungan5"/>
      <sheetName val="TK_CỬA5"/>
      <sheetName val="Chi_tiết_KL5"/>
      <sheetName val="TONGKE3p_5"/>
      <sheetName val="Du_toan5"/>
      <sheetName val="Bill_01_-_CTN5"/>
      <sheetName val="built-up_rate5"/>
      <sheetName val="List_of_works5"/>
      <sheetName val="8_PILE__(돌출)5"/>
      <sheetName val="원가근거_5"/>
      <sheetName val="내역서(1__옥외전력_및_수변전설비)5"/>
      <sheetName val="내역서(2__접지_및_피뢰침_설비)5"/>
      <sheetName val="내역서(3__CABLE_TRAY)5"/>
      <sheetName val="내역서(4__가압장_동력)5"/>
      <sheetName val="내역서(5__약품투입동,응집침전지_동력)5"/>
      <sheetName val="내역서(6__여과지_동력)5"/>
      <sheetName val="내역서(7__농축조,농축분배조_동력)5"/>
      <sheetName val="내역서(8__조정농축조,조정농축분배조_동력)5"/>
      <sheetName val="내역서(9__탈리액농축조,탈리액농축분배조_동력)5"/>
      <sheetName val="내역서(10__탈수기동,회수펌프동_동력)5"/>
      <sheetName val="내역서(11__식당_및_창고_전력간선,전열)5"/>
      <sheetName val="내역서(12__식당_및_창고_전등)5"/>
      <sheetName val="내역서(13__가압장_전력간선,전열)5"/>
      <sheetName val="내역서(14__가압장_전등)5"/>
      <sheetName val="내역서(15__여과지_전력간선,전열)5"/>
      <sheetName val="내역서(16__여과지_전등)5"/>
      <sheetName val="내역서(17__각_농축분배조_전등_전열)5"/>
      <sheetName val="내역서(18__옥외_약전_및_방송)5"/>
      <sheetName val="내역서(19__각동_약전_및_방송)5"/>
      <sheetName val="분전반설치비_일위대가5"/>
      <sheetName val="공량(1__옥외전력_및_수변전,_외등설비)5"/>
      <sheetName val="공량(2__접지_및_피뢰침_설비)5"/>
      <sheetName val="공량(3__CABLE_TRAY)5"/>
      <sheetName val="공량(4__가압장_동력)5"/>
      <sheetName val="공량(5__약품투입동,응집침전지_동력)5"/>
      <sheetName val="공량(6__여과지_동력)5"/>
      <sheetName val="공량(7__농축조,농축분배조_동력)5"/>
      <sheetName val="공량(8__조정농축조,조정농축분배조_동력)5"/>
      <sheetName val="공량(9__탈리액농축조,탈리액농축분배조_동력)5"/>
      <sheetName val="공량(10__탈수기동,회수펌프동_동력)5"/>
      <sheetName val="공량(11__식당_및_창고_전력간선,전열)5"/>
      <sheetName val="공량(12__식당_및_창고_전등)5"/>
      <sheetName val="공량(13__가압장_전력간선,전열)5"/>
      <sheetName val="공량(14__가압장_전등)5"/>
      <sheetName val="공량(15__여과지_전력간선,전열)5"/>
      <sheetName val="공량(16__여과지_전등)5"/>
      <sheetName val="공량(17__각_농축분배조_전등_전열)5"/>
      <sheetName val="공량(18__옥외_약전_및_방송)5"/>
      <sheetName val="공량(19__각동_약전_및_방송5"/>
      <sheetName val="산출조서(1_옥외전력_및_수변전,_외등설비)5"/>
      <sheetName val="산출조서(2__접지_및_피뢰침_설비)5"/>
      <sheetName val="산출조서(3__CABLE_TRAY)5"/>
      <sheetName val="산출조서(4__가압장_동력)5"/>
      <sheetName val="산출조서(5__약품투입동,응집침전지_동력)5"/>
      <sheetName val="산출조서(6__여과지_동력)5"/>
      <sheetName val="산출조서(7__농축조,농축분배조_동력)5"/>
      <sheetName val="산출조서(8__조정농축조,조정농축분배조_동력)5"/>
      <sheetName val="산출조서(9__탈리액농축조,탈리액농축분배조_동력)5"/>
      <sheetName val="산출조서(10__탈수기동,회수펌프동_동력)5"/>
      <sheetName val="산출조서(11__식당_및_창고_전력간선,전열)5"/>
      <sheetName val="산출조서(12__식당_및_창고_전등)5"/>
      <sheetName val="산출조서(13__가압장_전력간선,전열)5"/>
      <sheetName val="산출조서(L1__관리동_전등)5"/>
      <sheetName val="산출조서(L2__침사지_전등,전열)5"/>
      <sheetName val="산출조서(15__여과지_전력간선,전열)5"/>
      <sheetName val="산출조서(16__여과지_전등)5"/>
      <sheetName val="산출조서(17__각_농축분배조_전등_전열)5"/>
      <sheetName val="산출조서(18__옥외_약전_및_방송)5"/>
      <sheetName val="산출조서(19__각동_약전_및_방송)5"/>
      <sheetName val="한전_수탁비_계산_내역5"/>
      <sheetName val="CUBICLE설치비_일위대가_5"/>
      <sheetName val="S_중기사용료5"/>
      <sheetName val="건______________축5"/>
      <sheetName val="PAD_TR보호대기초5"/>
      <sheetName val="원가계산서_5"/>
      <sheetName val="본선_토공_분배표5"/>
      <sheetName val="전화번호DATA_(2001)5"/>
      <sheetName val="공__종__별__집__계__표5"/>
      <sheetName val="일__위__대__가__목__록5"/>
      <sheetName val="일_위_대_가_표5"/>
      <sheetName val="단__가__대__비__표5"/>
      <sheetName val="96보완계획7_125"/>
      <sheetName val="1공구8_개소5"/>
      <sheetName val="조립식_가설건물5"/>
      <sheetName val="1공구_건정토건_철콘5"/>
      <sheetName val="일반문틀_설치5"/>
      <sheetName val="샌딩_에폭시_도장5"/>
      <sheetName val="1_설계조건5"/>
      <sheetName val="충돌_내용5"/>
      <sheetName val="상_부5"/>
      <sheetName val="토총괄_(2)5"/>
      <sheetName val="수지예산서(세부)_(2)5"/>
      <sheetName val="3_공통공사대비5"/>
      <sheetName val="석탄2_3물량5"/>
      <sheetName val="A(Rev_3)5"/>
      <sheetName val="3_하중산정4_지지력5"/>
      <sheetName val="준검_내역서5"/>
      <sheetName val="_냉각수펌프5"/>
      <sheetName val="BSD_(2)5"/>
      <sheetName val="플랜트_설치5"/>
      <sheetName val="입출재고현황_(2)5"/>
      <sheetName val="설_계5"/>
      <sheetName val="strut_type5"/>
      <sheetName val="차집관로,_중계펌프장원가5"/>
      <sheetName val="차집관로,_중계펌프장5"/>
      <sheetName val="B_O_M5"/>
      <sheetName val="세골재__T2_변경_현황5"/>
      <sheetName val="G_R300경비5"/>
      <sheetName val="1_취수장5"/>
      <sheetName val="중기조종사_단위단가5"/>
      <sheetName val="실행예산(97_12_17)5"/>
      <sheetName val="LRT_Style_BOQ5"/>
      <sheetName val="3_바닥판설계5"/>
      <sheetName val="TOWER_12TON5"/>
      <sheetName val="TOWER_10TON5"/>
      <sheetName val="수량산출서_갑지5"/>
      <sheetName val="보온_회사분5"/>
      <sheetName val="RING_WALL5"/>
      <sheetName val="환경기계공정표_(3)5"/>
      <sheetName val="1062-X방향_5"/>
      <sheetName val="배관배선_단가조사5"/>
      <sheetName val="청구서_(별지)(3차분)5"/>
      <sheetName val="1_레미콘집계5"/>
      <sheetName val="2_아스콘집계5"/>
      <sheetName val="3_보도집계5"/>
      <sheetName val="4_보차도경계석및_도로경계블럭5"/>
      <sheetName val="Ⅰ_골재집계_5"/>
      <sheetName val="사__업__비__수__지__예__산__서5"/>
      <sheetName val="Chenh_lech_vat_tu5"/>
      <sheetName val="Annex_B5"/>
      <sheetName val="dtct_cau4"/>
      <sheetName val="All_CCDC_lam_viec-dong_phuc4"/>
      <sheetName val="141119_Vinhomes_-_RC_Ky_thuat_4"/>
      <sheetName val="3_공통공사5"/>
      <sheetName val="설치중량_9"/>
      <sheetName val="수문일위_9"/>
      <sheetName val="PTVT_(MAU)9"/>
      <sheetName val="BTT_(CAT_COC)9"/>
      <sheetName val="RAB_AR&amp;STR9"/>
      <sheetName val="4-Lane_bridge9"/>
      <sheetName val="아파트_9"/>
      <sheetName val="M_678"/>
      <sheetName val="dongia_(2)8"/>
      <sheetName val="Schedule_S-Curve_Revision#38"/>
      <sheetName val="KET_CAU_CT58"/>
      <sheetName val="6PILE__(돌출)7"/>
      <sheetName val="Eq__Mobilization7"/>
      <sheetName val="설계기준_및_하중계산7"/>
      <sheetName val="전차선로_물량표7"/>
      <sheetName val="자재견적_(대왕)_(2)8"/>
      <sheetName val="제출내역_(2)7"/>
      <sheetName val="1_동력공사7"/>
      <sheetName val="현장관리비_산출내역7"/>
      <sheetName val="1_토공7"/>
      <sheetName val="전선_및_전선관7"/>
      <sheetName val="Sheet1_(2)7"/>
      <sheetName val="내역서_(변경)7"/>
      <sheetName val="_U형배수관7"/>
      <sheetName val="집수정_(우오수)7"/>
      <sheetName val="단위가격_7"/>
      <sheetName val="단면_(2)7"/>
      <sheetName val="1_설계기준7"/>
      <sheetName val="DivA1_-_He_thong_nuoc_cap7"/>
      <sheetName val="Nhan_cong7"/>
      <sheetName val="Thiet_bi7"/>
      <sheetName val="Vat_tu7"/>
      <sheetName val="DM_ChiPhi7"/>
      <sheetName val="May_TC7"/>
      <sheetName val="Phan_tich7"/>
      <sheetName val="Bang_KL7"/>
      <sheetName val="TH_Kinh_phi7"/>
      <sheetName val="Chiet_tinh_dz357"/>
      <sheetName val="4_MECH7"/>
      <sheetName val="1995년_섹터별_매출7"/>
      <sheetName val="표지_(2)7"/>
      <sheetName val="CT_Thang_Mo7"/>
      <sheetName val="CT__PL7"/>
      <sheetName val="CỘT+VÁCH_CHỜ_L1-NS27"/>
      <sheetName val="CỘT+VÁCH_CHỜ_L1-NS2_B1-B27"/>
      <sheetName val="CỘT+VÁCH_CHỜ_L1-NS2_B2-B47"/>
      <sheetName val="THÔNG_TIN7"/>
      <sheetName val="dtct_cong7"/>
      <sheetName val="ocean_voyage7"/>
      <sheetName val="NVN_Hotel7"/>
      <sheetName val="KL_THÉP_MÓNG,DẦM,_SÀN,_CỘT_B27"/>
      <sheetName val="THKLTT_THÉP_B27"/>
      <sheetName val="CHITIET_VL-NC-TT_-1p7"/>
      <sheetName val="Cao_độ7"/>
      <sheetName val="DG_duoi6"/>
      <sheetName val="Bill_1_CPC6"/>
      <sheetName val="Bill_2_BoQ6"/>
      <sheetName val="Bill_3_PL6"/>
      <sheetName val="Bill_4_Do_boc_KL6"/>
      <sheetName val="Bill5__VT_CDT_cap6"/>
      <sheetName val="II_6_116"/>
      <sheetName val="BẢNG_TH_CỬA_CC6"/>
      <sheetName val="BẢNG_TH_PHU_KIEN6"/>
      <sheetName val="Gia_vat_tu6"/>
      <sheetName val="CT_-THVLNC6"/>
      <sheetName val="PROD_6"/>
      <sheetName val="list_VL6"/>
      <sheetName val="Trình_mẫu_VL6"/>
      <sheetName val="Nhap_VL6"/>
      <sheetName val="LIST_VLĐV6"/>
      <sheetName val="BB_VLDV6"/>
      <sheetName val="BB_VLDV_(multi)6"/>
      <sheetName val="nghiệm_thu_hoàn_thành6"/>
      <sheetName val="Báo_cáo_hiện_trường6"/>
      <sheetName val="Kế_hoạch_nghiệm_thu6"/>
      <sheetName val="Quy_trình6"/>
      <sheetName val="List_vữa6"/>
      <sheetName val="List_NT6"/>
      <sheetName val="BBNT_thô6"/>
      <sheetName val="Analisa_Gabungan6"/>
      <sheetName val="TK_CỬA6"/>
      <sheetName val="Chi_tiết_KL6"/>
      <sheetName val="TONGKE3p_6"/>
      <sheetName val="Du_toan6"/>
      <sheetName val="Bill_01_-_CTN6"/>
      <sheetName val="built-up_rate6"/>
      <sheetName val="List_of_works6"/>
      <sheetName val="8_PILE__(돌출)6"/>
      <sheetName val="원가근거_6"/>
      <sheetName val="내역서(1__옥외전력_및_수변전설비)6"/>
      <sheetName val="내역서(2__접지_및_피뢰침_설비)6"/>
      <sheetName val="내역서(3__CABLE_TRAY)6"/>
      <sheetName val="내역서(4__가압장_동력)6"/>
      <sheetName val="내역서(5__약품투입동,응집침전지_동력)6"/>
      <sheetName val="내역서(6__여과지_동력)6"/>
      <sheetName val="내역서(7__농축조,농축분배조_동력)6"/>
      <sheetName val="내역서(8__조정농축조,조정농축분배조_동력)6"/>
      <sheetName val="내역서(9__탈리액농축조,탈리액농축분배조_동력)6"/>
      <sheetName val="내역서(10__탈수기동,회수펌프동_동력)6"/>
      <sheetName val="내역서(11__식당_및_창고_전력간선,전열)6"/>
      <sheetName val="내역서(12__식당_및_창고_전등)6"/>
      <sheetName val="내역서(13__가압장_전력간선,전열)6"/>
      <sheetName val="내역서(14__가압장_전등)6"/>
      <sheetName val="내역서(15__여과지_전력간선,전열)6"/>
      <sheetName val="내역서(16__여과지_전등)6"/>
      <sheetName val="내역서(17__각_농축분배조_전등_전열)6"/>
      <sheetName val="내역서(18__옥외_약전_및_방송)6"/>
      <sheetName val="내역서(19__각동_약전_및_방송)6"/>
      <sheetName val="분전반설치비_일위대가6"/>
      <sheetName val="공량(1__옥외전력_및_수변전,_외등설비)6"/>
      <sheetName val="공량(2__접지_및_피뢰침_설비)6"/>
      <sheetName val="공량(3__CABLE_TRAY)6"/>
      <sheetName val="공량(4__가압장_동력)6"/>
      <sheetName val="공량(5__약품투입동,응집침전지_동력)6"/>
      <sheetName val="공량(6__여과지_동력)6"/>
      <sheetName val="공량(7__농축조,농축분배조_동력)6"/>
      <sheetName val="공량(8__조정농축조,조정농축분배조_동력)6"/>
      <sheetName val="공량(9__탈리액농축조,탈리액농축분배조_동력)6"/>
      <sheetName val="공량(10__탈수기동,회수펌프동_동력)6"/>
      <sheetName val="공량(11__식당_및_창고_전력간선,전열)6"/>
      <sheetName val="공량(12__식당_및_창고_전등)6"/>
      <sheetName val="공량(13__가압장_전력간선,전열)6"/>
      <sheetName val="공량(14__가압장_전등)6"/>
      <sheetName val="공량(15__여과지_전력간선,전열)6"/>
      <sheetName val="공량(16__여과지_전등)6"/>
      <sheetName val="공량(17__각_농축분배조_전등_전열)6"/>
      <sheetName val="공량(18__옥외_약전_및_방송)6"/>
      <sheetName val="공량(19__각동_약전_및_방송6"/>
      <sheetName val="산출조서(1_옥외전력_및_수변전,_외등설비)6"/>
      <sheetName val="산출조서(2__접지_및_피뢰침_설비)6"/>
      <sheetName val="산출조서(3__CABLE_TRAY)6"/>
      <sheetName val="산출조서(4__가압장_동력)6"/>
      <sheetName val="산출조서(5__약품투입동,응집침전지_동력)6"/>
      <sheetName val="산출조서(6__여과지_동력)6"/>
      <sheetName val="산출조서(7__농축조,농축분배조_동력)6"/>
      <sheetName val="산출조서(8__조정농축조,조정농축분배조_동력)6"/>
      <sheetName val="산출조서(9__탈리액농축조,탈리액농축분배조_동력)6"/>
      <sheetName val="산출조서(10__탈수기동,회수펌프동_동력)6"/>
      <sheetName val="산출조서(11__식당_및_창고_전력간선,전열)6"/>
      <sheetName val="산출조서(12__식당_및_창고_전등)6"/>
      <sheetName val="산출조서(13__가압장_전력간선,전열)6"/>
      <sheetName val="산출조서(L1__관리동_전등)6"/>
      <sheetName val="산출조서(L2__침사지_전등,전열)6"/>
      <sheetName val="산출조서(15__여과지_전력간선,전열)6"/>
      <sheetName val="산출조서(16__여과지_전등)6"/>
      <sheetName val="산출조서(17__각_농축분배조_전등_전열)6"/>
      <sheetName val="산출조서(18__옥외_약전_및_방송)6"/>
      <sheetName val="산출조서(19__각동_약전_및_방송)6"/>
      <sheetName val="한전_수탁비_계산_내역6"/>
      <sheetName val="CUBICLE설치비_일위대가_6"/>
      <sheetName val="S_중기사용료6"/>
      <sheetName val="건______________축6"/>
      <sheetName val="PAD_TR보호대기초6"/>
      <sheetName val="원가계산서_6"/>
      <sheetName val="본선_토공_분배표6"/>
      <sheetName val="전화번호DATA_(2001)6"/>
      <sheetName val="공__종__별__집__계__표6"/>
      <sheetName val="일__위__대__가__목__록6"/>
      <sheetName val="일_위_대_가_표6"/>
      <sheetName val="단__가__대__비__표6"/>
      <sheetName val="96보완계획7_126"/>
      <sheetName val="1공구8_개소6"/>
      <sheetName val="조립식_가설건물6"/>
      <sheetName val="1공구_건정토건_철콘6"/>
      <sheetName val="일반문틀_설치6"/>
      <sheetName val="샌딩_에폭시_도장6"/>
      <sheetName val="1_설계조건6"/>
      <sheetName val="충돌_내용6"/>
      <sheetName val="상_부6"/>
      <sheetName val="토총괄_(2)6"/>
      <sheetName val="수지예산서(세부)_(2)6"/>
      <sheetName val="3_공통공사대비6"/>
      <sheetName val="석탄2_3물량6"/>
      <sheetName val="A(Rev_3)6"/>
      <sheetName val="3_하중산정4_지지력6"/>
      <sheetName val="준검_내역서6"/>
      <sheetName val="_냉각수펌프6"/>
      <sheetName val="BSD_(2)6"/>
      <sheetName val="플랜트_설치6"/>
      <sheetName val="입출재고현황_(2)6"/>
      <sheetName val="설_계6"/>
      <sheetName val="strut_type6"/>
      <sheetName val="차집관로,_중계펌프장원가6"/>
      <sheetName val="차집관로,_중계펌프장6"/>
      <sheetName val="B_O_M6"/>
      <sheetName val="세골재__T2_변경_현황6"/>
      <sheetName val="G_R300경비6"/>
      <sheetName val="1_취수장6"/>
      <sheetName val="중기조종사_단위단가6"/>
      <sheetName val="실행예산(97_12_17)6"/>
      <sheetName val="LRT_Style_BOQ6"/>
      <sheetName val="3_바닥판설계6"/>
      <sheetName val="TOWER_12TON6"/>
      <sheetName val="TOWER_10TON6"/>
      <sheetName val="수량산출서_갑지6"/>
      <sheetName val="보온_회사분6"/>
      <sheetName val="RING_WALL6"/>
      <sheetName val="환경기계공정표_(3)6"/>
      <sheetName val="1062-X방향_6"/>
      <sheetName val="배관배선_단가조사6"/>
      <sheetName val="청구서_(별지)(3차분)6"/>
      <sheetName val="1_레미콘집계6"/>
      <sheetName val="2_아스콘집계6"/>
      <sheetName val="3_보도집계6"/>
      <sheetName val="4_보차도경계석및_도로경계블럭6"/>
      <sheetName val="Ⅰ_골재집계_6"/>
      <sheetName val="사__업__비__수__지__예__산__서6"/>
      <sheetName val="Chenh_lech_vat_tu6"/>
      <sheetName val="Annex_B6"/>
      <sheetName val="dtct_cau5"/>
      <sheetName val="All_CCDC_lam_viec-dong_phuc5"/>
      <sheetName val="141119_Vinhomes_-_RC_Ky_thuat_5"/>
      <sheetName val="3_공통공사6"/>
      <sheetName val="설치중량_10"/>
      <sheetName val="수문일위_10"/>
      <sheetName val="PTVT_(MAU)10"/>
      <sheetName val="BTT_(CAT_COC)10"/>
      <sheetName val="RAB_AR&amp;STR10"/>
      <sheetName val="4-Lane_bridge10"/>
      <sheetName val="아파트_10"/>
      <sheetName val="M_679"/>
      <sheetName val="dongia_(2)9"/>
      <sheetName val="Schedule_S-Curve_Revision#39"/>
      <sheetName val="KET_CAU_CT59"/>
      <sheetName val="6PILE__(돌출)8"/>
      <sheetName val="Eq__Mobilization8"/>
      <sheetName val="설계기준_및_하중계산8"/>
      <sheetName val="전차선로_물량표8"/>
      <sheetName val="자재견적_(대왕)_(2)9"/>
      <sheetName val="제출내역_(2)8"/>
      <sheetName val="1_동력공사8"/>
      <sheetName val="현장관리비_산출내역8"/>
      <sheetName val="1_토공8"/>
      <sheetName val="전선_및_전선관8"/>
      <sheetName val="Sheet1_(2)8"/>
      <sheetName val="내역서_(변경)8"/>
      <sheetName val="_U형배수관8"/>
      <sheetName val="집수정_(우오수)8"/>
      <sheetName val="단위가격_8"/>
      <sheetName val="단면_(2)8"/>
      <sheetName val="1_설계기준8"/>
      <sheetName val="DivA1_-_He_thong_nuoc_cap8"/>
      <sheetName val="Nhan_cong8"/>
      <sheetName val="Thiet_bi8"/>
      <sheetName val="Vat_tu8"/>
      <sheetName val="DM_ChiPhi8"/>
      <sheetName val="May_TC8"/>
      <sheetName val="Phan_tich8"/>
      <sheetName val="Bang_KL8"/>
      <sheetName val="TH_Kinh_phi8"/>
      <sheetName val="Chiet_tinh_dz358"/>
      <sheetName val="4_MECH8"/>
      <sheetName val="1995년_섹터별_매출8"/>
      <sheetName val="표지_(2)8"/>
      <sheetName val="CT_Thang_Mo8"/>
      <sheetName val="CT__PL8"/>
      <sheetName val="CỘT+VÁCH_CHỜ_L1-NS28"/>
      <sheetName val="CỘT+VÁCH_CHỜ_L1-NS2_B1-B28"/>
      <sheetName val="CỘT+VÁCH_CHỜ_L1-NS2_B2-B48"/>
      <sheetName val="THÔNG_TIN8"/>
      <sheetName val="dtct_cong8"/>
      <sheetName val="ocean_voyage8"/>
      <sheetName val="NVN_Hotel8"/>
      <sheetName val="KL_THÉP_MÓNG,DẦM,_SÀN,_CỘT_B28"/>
      <sheetName val="THKLTT_THÉP_B28"/>
      <sheetName val="CHITIET_VL-NC-TT_-1p8"/>
      <sheetName val="Cao_độ8"/>
      <sheetName val="DG_duoi7"/>
      <sheetName val="Bill_1_CPC7"/>
      <sheetName val="Bill_2_BoQ7"/>
      <sheetName val="Bill_3_PL7"/>
      <sheetName val="Bill_4_Do_boc_KL7"/>
      <sheetName val="Bill5__VT_CDT_cap7"/>
      <sheetName val="II_6_117"/>
      <sheetName val="BẢNG_TH_CỬA_CC7"/>
      <sheetName val="BẢNG_TH_PHU_KIEN7"/>
      <sheetName val="Gia_vat_tu7"/>
      <sheetName val="CT_-THVLNC7"/>
      <sheetName val="PROD_7"/>
      <sheetName val="list_VL7"/>
      <sheetName val="Trình_mẫu_VL7"/>
      <sheetName val="Nhap_VL7"/>
      <sheetName val="LIST_VLĐV7"/>
      <sheetName val="BB_VLDV7"/>
      <sheetName val="BB_VLDV_(multi)7"/>
      <sheetName val="nghiệm_thu_hoàn_thành7"/>
      <sheetName val="Báo_cáo_hiện_trường7"/>
      <sheetName val="Kế_hoạch_nghiệm_thu7"/>
      <sheetName val="Quy_trình7"/>
      <sheetName val="List_vữa7"/>
      <sheetName val="List_NT7"/>
      <sheetName val="BBNT_thô7"/>
      <sheetName val="Analisa_Gabungan7"/>
      <sheetName val="TK_CỬA7"/>
      <sheetName val="Chi_tiết_KL7"/>
      <sheetName val="TONGKE3p_7"/>
      <sheetName val="Du_toan7"/>
      <sheetName val="Bill_01_-_CTN7"/>
      <sheetName val="built-up_rate7"/>
      <sheetName val="List_of_works7"/>
      <sheetName val="8_PILE__(돌출)7"/>
      <sheetName val="원가근거_7"/>
      <sheetName val="내역서(1__옥외전력_및_수변전설비)7"/>
      <sheetName val="내역서(2__접지_및_피뢰침_설비)7"/>
      <sheetName val="내역서(3__CABLE_TRAY)7"/>
      <sheetName val="내역서(4__가압장_동력)7"/>
      <sheetName val="내역서(5__약품투입동,응집침전지_동력)7"/>
      <sheetName val="내역서(6__여과지_동력)7"/>
      <sheetName val="내역서(7__농축조,농축분배조_동력)7"/>
      <sheetName val="내역서(8__조정농축조,조정농축분배조_동력)7"/>
      <sheetName val="내역서(9__탈리액농축조,탈리액농축분배조_동력)7"/>
      <sheetName val="내역서(10__탈수기동,회수펌프동_동력)7"/>
      <sheetName val="내역서(11__식당_및_창고_전력간선,전열)7"/>
      <sheetName val="내역서(12__식당_및_창고_전등)7"/>
      <sheetName val="내역서(13__가압장_전력간선,전열)7"/>
      <sheetName val="내역서(14__가압장_전등)7"/>
      <sheetName val="내역서(15__여과지_전력간선,전열)7"/>
      <sheetName val="내역서(16__여과지_전등)7"/>
      <sheetName val="내역서(17__각_농축분배조_전등_전열)7"/>
      <sheetName val="내역서(18__옥외_약전_및_방송)7"/>
      <sheetName val="내역서(19__각동_약전_및_방송)7"/>
      <sheetName val="분전반설치비_일위대가7"/>
      <sheetName val="공량(1__옥외전력_및_수변전,_외등설비)7"/>
      <sheetName val="공량(2__접지_및_피뢰침_설비)7"/>
      <sheetName val="공량(3__CABLE_TRAY)7"/>
      <sheetName val="공량(4__가압장_동력)7"/>
      <sheetName val="공량(5__약품투입동,응집침전지_동력)7"/>
      <sheetName val="공량(6__여과지_동력)7"/>
      <sheetName val="공량(7__농축조,농축분배조_동력)7"/>
      <sheetName val="공량(8__조정농축조,조정농축분배조_동력)7"/>
      <sheetName val="공량(9__탈리액농축조,탈리액농축분배조_동력)7"/>
      <sheetName val="공량(10__탈수기동,회수펌프동_동력)7"/>
      <sheetName val="공량(11__식당_및_창고_전력간선,전열)7"/>
      <sheetName val="공량(12__식당_및_창고_전등)7"/>
      <sheetName val="공량(13__가압장_전력간선,전열)7"/>
      <sheetName val="공량(14__가압장_전등)7"/>
      <sheetName val="공량(15__여과지_전력간선,전열)7"/>
      <sheetName val="공량(16__여과지_전등)7"/>
      <sheetName val="공량(17__각_농축분배조_전등_전열)7"/>
      <sheetName val="공량(18__옥외_약전_및_방송)7"/>
      <sheetName val="공량(19__각동_약전_및_방송7"/>
      <sheetName val="산출조서(1_옥외전력_및_수변전,_외등설비)7"/>
      <sheetName val="산출조서(2__접지_및_피뢰침_설비)7"/>
      <sheetName val="산출조서(3__CABLE_TRAY)7"/>
      <sheetName val="산출조서(4__가압장_동력)7"/>
      <sheetName val="산출조서(5__약품투입동,응집침전지_동력)7"/>
      <sheetName val="산출조서(6__여과지_동력)7"/>
      <sheetName val="산출조서(7__농축조,농축분배조_동력)7"/>
      <sheetName val="산출조서(8__조정농축조,조정농축분배조_동력)7"/>
      <sheetName val="산출조서(9__탈리액농축조,탈리액농축분배조_동력)7"/>
      <sheetName val="산출조서(10__탈수기동,회수펌프동_동력)7"/>
      <sheetName val="산출조서(11__식당_및_창고_전력간선,전열)7"/>
      <sheetName val="산출조서(12__식당_및_창고_전등)7"/>
      <sheetName val="산출조서(13__가압장_전력간선,전열)7"/>
      <sheetName val="산출조서(L1__관리동_전등)7"/>
      <sheetName val="산출조서(L2__침사지_전등,전열)7"/>
      <sheetName val="산출조서(15__여과지_전력간선,전열)7"/>
      <sheetName val="산출조서(16__여과지_전등)7"/>
      <sheetName val="산출조서(17__각_농축분배조_전등_전열)7"/>
      <sheetName val="산출조서(18__옥외_약전_및_방송)7"/>
      <sheetName val="산출조서(19__각동_약전_및_방송)7"/>
      <sheetName val="한전_수탁비_계산_내역7"/>
      <sheetName val="CUBICLE설치비_일위대가_7"/>
      <sheetName val="S_중기사용료7"/>
      <sheetName val="건______________축7"/>
      <sheetName val="PAD_TR보호대기초7"/>
      <sheetName val="원가계산서_7"/>
      <sheetName val="본선_토공_분배표7"/>
      <sheetName val="전화번호DATA_(2001)7"/>
      <sheetName val="공__종__별__집__계__표7"/>
      <sheetName val="일__위__대__가__목__록7"/>
      <sheetName val="일_위_대_가_표7"/>
      <sheetName val="단__가__대__비__표7"/>
      <sheetName val="96보완계획7_127"/>
      <sheetName val="1공구8_개소7"/>
      <sheetName val="조립식_가설건물7"/>
      <sheetName val="1공구_건정토건_철콘7"/>
      <sheetName val="일반문틀_설치7"/>
      <sheetName val="샌딩_에폭시_도장7"/>
      <sheetName val="1_설계조건7"/>
      <sheetName val="충돌_내용7"/>
      <sheetName val="상_부7"/>
      <sheetName val="토총괄_(2)7"/>
      <sheetName val="수지예산서(세부)_(2)7"/>
      <sheetName val="3_공통공사대비7"/>
      <sheetName val="석탄2_3물량7"/>
      <sheetName val="A(Rev_3)7"/>
      <sheetName val="3_하중산정4_지지력7"/>
      <sheetName val="준검_내역서7"/>
      <sheetName val="_냉각수펌프7"/>
      <sheetName val="BSD_(2)7"/>
      <sheetName val="플랜트_설치7"/>
      <sheetName val="입출재고현황_(2)7"/>
      <sheetName val="설_계7"/>
      <sheetName val="strut_type7"/>
      <sheetName val="차집관로,_중계펌프장원가7"/>
      <sheetName val="차집관로,_중계펌프장7"/>
      <sheetName val="B_O_M7"/>
      <sheetName val="세골재__T2_변경_현황7"/>
      <sheetName val="G_R300경비7"/>
      <sheetName val="1_취수장7"/>
      <sheetName val="중기조종사_단위단가7"/>
      <sheetName val="실행예산(97_12_17)7"/>
      <sheetName val="LRT_Style_BOQ7"/>
      <sheetName val="3_바닥판설계7"/>
      <sheetName val="TOWER_12TON7"/>
      <sheetName val="TOWER_10TON7"/>
      <sheetName val="수량산출서_갑지7"/>
      <sheetName val="보온_회사분7"/>
      <sheetName val="RING_WALL7"/>
      <sheetName val="환경기계공정표_(3)7"/>
      <sheetName val="1062-X방향_7"/>
      <sheetName val="배관배선_단가조사7"/>
      <sheetName val="청구서_(별지)(3차분)7"/>
      <sheetName val="1_레미콘집계7"/>
      <sheetName val="2_아스콘집계7"/>
      <sheetName val="3_보도집계7"/>
      <sheetName val="4_보차도경계석및_도로경계블럭7"/>
      <sheetName val="Ⅰ_골재집계_7"/>
      <sheetName val="사__업__비__수__지__예__산__서7"/>
      <sheetName val="Chenh_lech_vat_tu7"/>
      <sheetName val="Annex_B7"/>
      <sheetName val="dtct_cau6"/>
      <sheetName val="All_CCDC_lam_viec-dong_phuc6"/>
      <sheetName val="141119_Vinhomes_-_RC_Ky_thuat_6"/>
      <sheetName val="3_공통공사7"/>
      <sheetName val="설치중량_11"/>
      <sheetName val="수문일위_11"/>
      <sheetName val="PTVT_(MAU)11"/>
      <sheetName val="BTT_(CAT_COC)11"/>
      <sheetName val="RAB_AR&amp;STR11"/>
      <sheetName val="4-Lane_bridge11"/>
      <sheetName val="아파트_11"/>
      <sheetName val="M_6710"/>
      <sheetName val="dongia_(2)10"/>
      <sheetName val="Schedule_S-Curve_Revision#310"/>
      <sheetName val="KET_CAU_CT510"/>
      <sheetName val="6PILE__(돌출)9"/>
      <sheetName val="Eq__Mobilization9"/>
      <sheetName val="설계기준_및_하중계산9"/>
      <sheetName val="전차선로_물량표9"/>
      <sheetName val="자재견적_(대왕)_(2)10"/>
      <sheetName val="제출내역_(2)9"/>
      <sheetName val="1_동력공사9"/>
      <sheetName val="현장관리비_산출내역9"/>
      <sheetName val="1_토공9"/>
      <sheetName val="전선_및_전선관9"/>
      <sheetName val="Sheet1_(2)9"/>
      <sheetName val="내역서_(변경)9"/>
      <sheetName val="_U형배수관9"/>
      <sheetName val="집수정_(우오수)9"/>
      <sheetName val="단위가격_9"/>
      <sheetName val="단면_(2)9"/>
      <sheetName val="1_설계기준9"/>
      <sheetName val="DivA1_-_He_thong_nuoc_cap9"/>
      <sheetName val="Nhan_cong9"/>
      <sheetName val="Thiet_bi9"/>
      <sheetName val="Vat_tu9"/>
      <sheetName val="DM_ChiPhi9"/>
      <sheetName val="May_TC9"/>
      <sheetName val="Phan_tich9"/>
      <sheetName val="Bang_KL9"/>
      <sheetName val="TH_Kinh_phi9"/>
      <sheetName val="Chiet_tinh_dz359"/>
      <sheetName val="4_MECH9"/>
      <sheetName val="1995년_섹터별_매출9"/>
      <sheetName val="표지_(2)9"/>
      <sheetName val="CT_Thang_Mo9"/>
      <sheetName val="CT__PL9"/>
      <sheetName val="CỘT+VÁCH_CHỜ_L1-NS29"/>
      <sheetName val="CỘT+VÁCH_CHỜ_L1-NS2_B1-B29"/>
      <sheetName val="CỘT+VÁCH_CHỜ_L1-NS2_B2-B49"/>
      <sheetName val="THÔNG_TIN9"/>
      <sheetName val="dtct_cong9"/>
      <sheetName val="ocean_voyage9"/>
      <sheetName val="NVN_Hotel9"/>
      <sheetName val="KL_THÉP_MÓNG,DẦM,_SÀN,_CỘT_B29"/>
      <sheetName val="THKLTT_THÉP_B29"/>
      <sheetName val="CHITIET_VL-NC-TT_-1p9"/>
      <sheetName val="Cao_độ9"/>
      <sheetName val="DG_duoi8"/>
      <sheetName val="Bill_1_CPC8"/>
      <sheetName val="Bill_2_BoQ8"/>
      <sheetName val="Bill_3_PL8"/>
      <sheetName val="Bill_4_Do_boc_KL8"/>
      <sheetName val="Bill5__VT_CDT_cap8"/>
      <sheetName val="II_6_118"/>
      <sheetName val="BẢNG_TH_CỬA_CC8"/>
      <sheetName val="BẢNG_TH_PHU_KIEN8"/>
      <sheetName val="Gia_vat_tu8"/>
      <sheetName val="CT_-THVLNC8"/>
      <sheetName val="PROD_8"/>
      <sheetName val="list_VL8"/>
      <sheetName val="Trình_mẫu_VL8"/>
      <sheetName val="Nhap_VL8"/>
      <sheetName val="LIST_VLĐV8"/>
      <sheetName val="BB_VLDV8"/>
      <sheetName val="BB_VLDV_(multi)8"/>
      <sheetName val="nghiệm_thu_hoàn_thành8"/>
      <sheetName val="Báo_cáo_hiện_trường8"/>
      <sheetName val="Kế_hoạch_nghiệm_thu8"/>
      <sheetName val="Quy_trình8"/>
      <sheetName val="List_vữa8"/>
      <sheetName val="List_NT8"/>
      <sheetName val="BBNT_thô8"/>
      <sheetName val="Analisa_Gabungan8"/>
      <sheetName val="TK_CỬA8"/>
      <sheetName val="Chi_tiết_KL8"/>
      <sheetName val="TONGKE3p_8"/>
      <sheetName val="Du_toan8"/>
      <sheetName val="Bill_01_-_CTN8"/>
      <sheetName val="built-up_rate8"/>
      <sheetName val="List_of_works8"/>
      <sheetName val="8_PILE__(돌출)8"/>
      <sheetName val="원가근거_8"/>
      <sheetName val="내역서(1__옥외전력_및_수변전설비)8"/>
      <sheetName val="내역서(2__접지_및_피뢰침_설비)8"/>
      <sheetName val="내역서(3__CABLE_TRAY)8"/>
      <sheetName val="내역서(4__가압장_동력)8"/>
      <sheetName val="내역서(5__약품투입동,응집침전지_동력)8"/>
      <sheetName val="내역서(6__여과지_동력)8"/>
      <sheetName val="내역서(7__농축조,농축분배조_동력)8"/>
      <sheetName val="내역서(8__조정농축조,조정농축분배조_동력)8"/>
      <sheetName val="내역서(9__탈리액농축조,탈리액농축분배조_동력)8"/>
      <sheetName val="내역서(10__탈수기동,회수펌프동_동력)8"/>
      <sheetName val="내역서(11__식당_및_창고_전력간선,전열)8"/>
      <sheetName val="내역서(12__식당_및_창고_전등)8"/>
      <sheetName val="내역서(13__가압장_전력간선,전열)8"/>
      <sheetName val="내역서(14__가압장_전등)8"/>
      <sheetName val="내역서(15__여과지_전력간선,전열)8"/>
      <sheetName val="내역서(16__여과지_전등)8"/>
      <sheetName val="내역서(17__각_농축분배조_전등_전열)8"/>
      <sheetName val="내역서(18__옥외_약전_및_방송)8"/>
      <sheetName val="내역서(19__각동_약전_및_방송)8"/>
      <sheetName val="분전반설치비_일위대가8"/>
      <sheetName val="공량(1__옥외전력_및_수변전,_외등설비)8"/>
      <sheetName val="공량(2__접지_및_피뢰침_설비)8"/>
      <sheetName val="공량(3__CABLE_TRAY)8"/>
      <sheetName val="공량(4__가압장_동력)8"/>
      <sheetName val="공량(5__약품투입동,응집침전지_동력)8"/>
      <sheetName val="공량(6__여과지_동력)8"/>
      <sheetName val="공량(7__농축조,농축분배조_동력)8"/>
      <sheetName val="공량(8__조정농축조,조정농축분배조_동력)8"/>
      <sheetName val="공량(9__탈리액농축조,탈리액농축분배조_동력)8"/>
      <sheetName val="공량(10__탈수기동,회수펌프동_동력)8"/>
      <sheetName val="공량(11__식당_및_창고_전력간선,전열)8"/>
      <sheetName val="공량(12__식당_및_창고_전등)8"/>
      <sheetName val="공량(13__가압장_전력간선,전열)8"/>
      <sheetName val="공량(14__가압장_전등)8"/>
      <sheetName val="공량(15__여과지_전력간선,전열)8"/>
      <sheetName val="공량(16__여과지_전등)8"/>
      <sheetName val="공량(17__각_농축분배조_전등_전열)8"/>
      <sheetName val="공량(18__옥외_약전_및_방송)8"/>
      <sheetName val="공량(19__각동_약전_및_방송8"/>
      <sheetName val="산출조서(1_옥외전력_및_수변전,_외등설비)8"/>
      <sheetName val="산출조서(2__접지_및_피뢰침_설비)8"/>
      <sheetName val="산출조서(3__CABLE_TRAY)8"/>
      <sheetName val="산출조서(4__가압장_동력)8"/>
      <sheetName val="산출조서(5__약품투입동,응집침전지_동력)8"/>
      <sheetName val="산출조서(6__여과지_동력)8"/>
      <sheetName val="산출조서(7__농축조,농축분배조_동력)8"/>
      <sheetName val="산출조서(8__조정농축조,조정농축분배조_동력)8"/>
      <sheetName val="산출조서(9__탈리액농축조,탈리액농축분배조_동력)8"/>
      <sheetName val="산출조서(10__탈수기동,회수펌프동_동력)8"/>
      <sheetName val="산출조서(11__식당_및_창고_전력간선,전열)8"/>
      <sheetName val="산출조서(12__식당_및_창고_전등)8"/>
      <sheetName val="산출조서(13__가압장_전력간선,전열)8"/>
      <sheetName val="산출조서(L1__관리동_전등)8"/>
      <sheetName val="산출조서(L2__침사지_전등,전열)8"/>
      <sheetName val="산출조서(15__여과지_전력간선,전열)8"/>
      <sheetName val="산출조서(16__여과지_전등)8"/>
      <sheetName val="산출조서(17__각_농축분배조_전등_전열)8"/>
      <sheetName val="산출조서(18__옥외_약전_및_방송)8"/>
      <sheetName val="산출조서(19__각동_약전_및_방송)8"/>
      <sheetName val="한전_수탁비_계산_내역8"/>
      <sheetName val="CUBICLE설치비_일위대가_8"/>
      <sheetName val="S_중기사용료8"/>
      <sheetName val="건______________축8"/>
      <sheetName val="PAD_TR보호대기초8"/>
      <sheetName val="원가계산서_8"/>
      <sheetName val="본선_토공_분배표8"/>
      <sheetName val="전화번호DATA_(2001)8"/>
      <sheetName val="공__종__별__집__계__표8"/>
      <sheetName val="일__위__대__가__목__록8"/>
      <sheetName val="일_위_대_가_표8"/>
      <sheetName val="단__가__대__비__표8"/>
      <sheetName val="96보완계획7_128"/>
      <sheetName val="1공구8_개소8"/>
      <sheetName val="조립식_가설건물8"/>
      <sheetName val="1공구_건정토건_철콘8"/>
      <sheetName val="일반문틀_설치8"/>
      <sheetName val="샌딩_에폭시_도장8"/>
      <sheetName val="1_설계조건8"/>
      <sheetName val="충돌_내용8"/>
      <sheetName val="상_부8"/>
      <sheetName val="토총괄_(2)8"/>
      <sheetName val="수지예산서(세부)_(2)8"/>
      <sheetName val="3_공통공사대비8"/>
      <sheetName val="석탄2_3물량8"/>
      <sheetName val="A(Rev_3)8"/>
      <sheetName val="3_하중산정4_지지력8"/>
      <sheetName val="준검_내역서8"/>
      <sheetName val="_냉각수펌프8"/>
      <sheetName val="BSD_(2)8"/>
      <sheetName val="플랜트_설치8"/>
      <sheetName val="입출재고현황_(2)8"/>
      <sheetName val="설_계8"/>
      <sheetName val="strut_type8"/>
      <sheetName val="차집관로,_중계펌프장원가8"/>
      <sheetName val="차집관로,_중계펌프장8"/>
      <sheetName val="B_O_M8"/>
      <sheetName val="세골재__T2_변경_현황8"/>
      <sheetName val="G_R300경비8"/>
      <sheetName val="1_취수장8"/>
      <sheetName val="중기조종사_단위단가8"/>
      <sheetName val="실행예산(97_12_17)8"/>
      <sheetName val="LRT_Style_BOQ8"/>
      <sheetName val="3_바닥판설계8"/>
      <sheetName val="TOWER_12TON8"/>
      <sheetName val="TOWER_10TON8"/>
      <sheetName val="수량산출서_갑지8"/>
      <sheetName val="보온_회사분8"/>
      <sheetName val="RING_WALL8"/>
      <sheetName val="환경기계공정표_(3)8"/>
      <sheetName val="1062-X방향_8"/>
      <sheetName val="배관배선_단가조사8"/>
      <sheetName val="청구서_(별지)(3차분)8"/>
      <sheetName val="1_레미콘집계8"/>
      <sheetName val="2_아스콘집계8"/>
      <sheetName val="3_보도집계8"/>
      <sheetName val="4_보차도경계석및_도로경계블럭8"/>
      <sheetName val="Ⅰ_골재집계_8"/>
      <sheetName val="사__업__비__수__지__예__산__서8"/>
      <sheetName val="Chenh_lech_vat_tu8"/>
      <sheetName val="Annex_B8"/>
      <sheetName val="dtct_cau7"/>
      <sheetName val="All_CCDC_lam_viec-dong_phuc7"/>
      <sheetName val="141119_Vinhomes_-_RC_Ky_thuat_7"/>
      <sheetName val="3_공통공사8"/>
      <sheetName val="成本核算_3"/>
      <sheetName val="TH_N_Cong3"/>
      <sheetName val="Báo_cáo"/>
      <sheetName val="04年度長期操業予測_金額_0408月3発反映_長計修正"/>
      <sheetName val="기계원가계_x005f_xd800_"/>
      <sheetName val="TH May TC"/>
      <sheetName val="PTVT DIEN"/>
      <sheetName val="Thong ke thiet bi"/>
      <sheetName val="Dữ liệu"/>
      <sheetName val="Gia KS"/>
      <sheetName val="진행_DATA_(2)"/>
      <sheetName val="THCtr_đký-ProgramRegis_total"/>
      <sheetName val="BM03_CODE"/>
      <sheetName val="MAXE"/>
      <sheetName val="TTL"/>
      <sheetName val="index"/>
      <sheetName val="운반산_x0000_"/>
      <sheetName val="역T형"/>
      <sheetName val="TOWER 12T_x0000__x0000_"/>
      <sheetName val="의뢰서"/>
      <sheetName val="Anti"/>
      <sheetName val="일위대가(1_x0000_"/>
      <sheetName val="[내역.XLS]A__MSOffice_Excel_w_300"/>
      <sheetName val="[내역.XLS]A__MSOffice_Excel_w_301"/>
      <sheetName val="[내역.XLS]A__MSOffice_Excel_w_302"/>
      <sheetName val="[내역.XLS]A__MSOffice_Excel_w_304"/>
      <sheetName val="[내역.XLS]A__MSOffice_Excel_w_303"/>
      <sheetName val="[내역.XLS]A__MSOffice_Excel_w_311"/>
      <sheetName val="[내역.XLS]A__MSOffice_Excel_w_305"/>
      <sheetName val="[내역.XLS]A__MSOffice_Excel_w_306"/>
      <sheetName val="[내역.XLS]A__MSOffice_Excel_w_308"/>
      <sheetName val="[내역.XLS]A__MSOffice_Excel_w_307"/>
      <sheetName val="[내역.XLS]A__MSOffice_Excel_w_309"/>
      <sheetName val="[내역.XLS]A__MSOffice_Excel_w_310"/>
      <sheetName val="[내역.XLS]A__MSOffice_Excel_w_312"/>
      <sheetName val="초기화_x0000_"/>
      <sheetName val="6동"/>
      <sheetName val="각형_x0000__x0000_"/>
      <sheetName val="[내역.XLS]A__MSOffice_Excel_w_316"/>
      <sheetName val="[내역.XLS]A__MSOffice_Excel_w_313"/>
      <sheetName val="[내역.XLS]A__MSOffice_Excel_w_315"/>
      <sheetName val="[내역.XLS]A__MSOffice_Excel_w_314"/>
      <sheetName val="[내역.XLS]A__MSOffice_Excel_w_318"/>
      <sheetName val="[내역.XLS]A__MSOffice_Excel_w_317"/>
      <sheetName val="[내역.XLS]A__MSOffice_Excel_w_319"/>
      <sheetName val="[내역.XLS]A__MSOffice_Excel_w_320"/>
      <sheetName val="[내역.XLS]A__MSOffice_Excel_w_323"/>
      <sheetName val="[내역.XLS]A__MSOffice_Excel_w_321"/>
      <sheetName val="[내역.XLS]A__MSOffice_Excel_w_322"/>
      <sheetName val="[내역.XLS]A__MSOffice_Excel_w_324"/>
      <sheetName val="[내역.XLS]A__MSOffice_Excel_w_325"/>
      <sheetName val="[내역.XLS]A__MSOffice_Excel_w_326"/>
      <sheetName val="[내역.XLS]A__MSOffice_Excel_w_327"/>
      <sheetName val="[내역.XLS]A__MSOffice_Excel_w_328"/>
      <sheetName val="[내역.XLS]A__MSOffice_Excel_w_329"/>
      <sheetName val="[내역.XLS]A__MSOffice_Excel_w_330"/>
      <sheetName val="토취장복È"/>
      <sheetName val="토취장복ၶ"/>
      <sheetName val="치수표"/>
      <sheetName val="[내역.XLS]A__MSOffice_Excel_w_332"/>
      <sheetName val="[내역.XLS]A__MSOffice_Excel_w_331"/>
      <sheetName val="[내역.XLS]A__MSOffice_Excel_w_333"/>
      <sheetName val="[내역.XLS]A__MSOffice_Excel_w_334"/>
      <sheetName val="[내역.XLS]A__MSOffice_Excel_w_335"/>
      <sheetName val="[내역.XLS]A__MSOffice_Excel_w_336"/>
      <sheetName val="[내역.XLS]A__MSOffice_Excel_w_338"/>
      <sheetName val="[내역.XLS]A__MSOffice_Excel_w_337"/>
      <sheetName val="[내역.XLS]A__MSOffice_Excel_w_339"/>
      <sheetName val="[내역.XLS]A__MSOffice_Excel_w_340"/>
      <sheetName val="[내역.XLS]A__MSOffice_Excel_w_341"/>
      <sheetName val="Finansal tamamlanma Eğrisi"/>
      <sheetName val="[내역.XLS]A__MSOffice_Excel_w_343"/>
      <sheetName val="[내역.XLS]A__MSOffice_Excel_w_342"/>
      <sheetName val="[내역.XLS]A__MSOffice_Excel_w_344"/>
      <sheetName val="변경내역서 (1단)산정회관"/>
      <sheetName val="[내역.XLS]A__MSOffice_Excel_w_346"/>
      <sheetName val="[내역.XLS]A__MSOffice_Excel_w_345"/>
      <sheetName val="[내역.XLS]A__MSOffice_Excel_w_347"/>
      <sheetName val="기본단가표"/>
      <sheetName val="견적서"/>
      <sheetName val="[내역.XLS]A__MSOffice_Excel_w_349"/>
      <sheetName val="[내역.XLS]A__MSOffice_Excel_w_348"/>
      <sheetName val="[내역.XLS]A__MSOffice_Excel_w_350"/>
      <sheetName val="[내역.XLS]A__MSOffice_Excel_w_351"/>
      <sheetName val="SCHEDULE"/>
      <sheetName val="Sumber Daya"/>
      <sheetName val="비고"/>
      <sheetName val="내역서을지"/>
      <sheetName val="집 계 표"/>
      <sheetName val="[내역.XLS]A__MSOffice_Excel_w_353"/>
      <sheetName val="[내역.XLS]A__MSOffice_Excel_w_352"/>
      <sheetName val="[내역.XLS]A__MSOffice_Excel_w_355"/>
      <sheetName val="[내역.XLS]A__MSOffice_Excel_w_354"/>
      <sheetName val="[내역.XLS]A__MSOffice_Excel_w_356"/>
      <sheetName val="CABLE SIZE-1"/>
      <sheetName val="굴화내_x0000_"/>
      <sheetName val="[내역.XLS]A__MSOffice_Excel_w_358"/>
      <sheetName val="[내역.XLS]A__MSOffice_Excel_w_357"/>
      <sheetName val="[내역.XLS]A__MSOffice_Excel_w_359"/>
      <sheetName val="[내역.XLS]A__MSOffice_Excel_w_363"/>
      <sheetName val="[내역.XLS]A__MSOffice_Excel_w_360"/>
      <sheetName val="[내역.XLS]A__MSOffice_Excel_w_361"/>
      <sheetName val="[내역.XLS]A__MSOffice_Excel_w_362"/>
      <sheetName val="[내역.XLS]A__MSOffice_Excel_w_364"/>
      <sheetName val="[내역.XLS]A__MSOffice_Excel_w_365"/>
      <sheetName val="[내역.XLS]A__MSOffice_Excel_w_366"/>
      <sheetName val="[내역.XLS]A__MSOffice_Excel_w_368"/>
      <sheetName val="[내역.XLS]A__MSOffice_Excel_w_367"/>
      <sheetName val="[내역.XLS]A__MSOffice_Excel_w_369"/>
      <sheetName val="[내역.XLS]A__MSOffice_Excel_w_370"/>
      <sheetName val="[내역.XLS]A__MSOffice_Excel_w_375"/>
      <sheetName val="[내역.XLS]A__MSOffice_Excel_w_371"/>
      <sheetName val="[내역.XLS]A__MSOffice_Excel_w_372"/>
      <sheetName val="[내역.XLS]A__MSOffice_Excel_w_373"/>
      <sheetName val="[내역.XLS]A__MSOffice_Excel_w_374"/>
      <sheetName val="[내역.XLS]A__MSOffice_Excel_w_376"/>
      <sheetName val="배수통관(좌)"/>
      <sheetName val="단가조_x0000_"/>
      <sheetName val="입력0_x0000_"/>
      <sheetName val="토적계산서"/>
      <sheetName val="내역서(전체)(횡)"/>
      <sheetName val="49Ø_x0000_"/>
      <sheetName val="49M_x0000_"/>
      <sheetName val="맨홀펌프장 수량집계표(Φ1500)"/>
      <sheetName val="지장물_x0000__x0000_堀"/>
      <sheetName val="신우"/>
      <sheetName val="BOJUNGGM"/>
      <sheetName val="수정계획3"/>
      <sheetName val="[내역.XLS]A__MSOffice_Excel_w_377"/>
      <sheetName val="[내역.XLS]A__MSOffice_Excel_w_378"/>
      <sheetName val="[내역.XLS]A__MSOffice_Excel_w_379"/>
      <sheetName val="설계단넼"/>
      <sheetName val="간선"/>
      <sheetName val="재_x0008_ꀀ"/>
      <sheetName val="설계단颳"/>
      <sheetName val="sum1 (2)"/>
      <sheetName val="인천제철"/>
      <sheetName val="49_x0000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/>
      <sheetData sheetId="793" refreshError="1"/>
      <sheetData sheetId="794" refreshError="1"/>
      <sheetData sheetId="795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>
        <row r="1">
          <cell r="C1" t="str">
            <v>F_CODE</v>
          </cell>
        </row>
      </sheetData>
      <sheetData sheetId="914" refreshError="1"/>
      <sheetData sheetId="915" refreshError="1"/>
      <sheetData sheetId="916">
        <row r="1">
          <cell r="C1" t="str">
            <v>F_CODE</v>
          </cell>
        </row>
      </sheetData>
      <sheetData sheetId="917">
        <row r="1">
          <cell r="C1" t="str">
            <v>F_CODE</v>
          </cell>
        </row>
      </sheetData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/>
      <sheetData sheetId="967" refreshError="1"/>
      <sheetData sheetId="968"/>
      <sheetData sheetId="969"/>
      <sheetData sheetId="970"/>
      <sheetData sheetId="971">
        <row r="1">
          <cell r="C1" t="str">
            <v>F_CODE</v>
          </cell>
        </row>
      </sheetData>
      <sheetData sheetId="972"/>
      <sheetData sheetId="973"/>
      <sheetData sheetId="974" refreshError="1"/>
      <sheetData sheetId="975"/>
      <sheetData sheetId="976"/>
      <sheetData sheetId="977"/>
      <sheetData sheetId="978"/>
      <sheetData sheetId="979"/>
      <sheetData sheetId="980"/>
      <sheetData sheetId="98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>
        <row r="1">
          <cell r="C1" t="str">
            <v>F_CODE</v>
          </cell>
        </row>
      </sheetData>
      <sheetData sheetId="1217">
        <row r="1">
          <cell r="C1" t="str">
            <v>F_CODE</v>
          </cell>
        </row>
      </sheetData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/>
      <sheetData sheetId="1309" refreshError="1"/>
      <sheetData sheetId="1310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/>
      <sheetData sheetId="1372"/>
      <sheetData sheetId="1373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/>
      <sheetData sheetId="1384"/>
      <sheetData sheetId="1385"/>
      <sheetData sheetId="1386"/>
      <sheetData sheetId="1387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/>
      <sheetData sheetId="1437">
        <row r="1">
          <cell r="C1" t="str">
            <v>F_CODE</v>
          </cell>
        </row>
      </sheetData>
      <sheetData sheetId="1438">
        <row r="1">
          <cell r="C1" t="str">
            <v>F_CODE</v>
          </cell>
        </row>
      </sheetData>
      <sheetData sheetId="1439">
        <row r="1">
          <cell r="C1" t="str">
            <v>F_CODE</v>
          </cell>
        </row>
      </sheetData>
      <sheetData sheetId="1440">
        <row r="1">
          <cell r="C1" t="str">
            <v>F_CODE</v>
          </cell>
        </row>
      </sheetData>
      <sheetData sheetId="1441">
        <row r="1">
          <cell r="C1" t="str">
            <v>F_CODE</v>
          </cell>
        </row>
      </sheetData>
      <sheetData sheetId="1442">
        <row r="1">
          <cell r="C1" t="str">
            <v>F_CODE</v>
          </cell>
        </row>
      </sheetData>
      <sheetData sheetId="1443">
        <row r="1">
          <cell r="C1" t="str">
            <v>F_CODE</v>
          </cell>
        </row>
      </sheetData>
      <sheetData sheetId="1444">
        <row r="1">
          <cell r="C1" t="str">
            <v>F_CODE</v>
          </cell>
        </row>
      </sheetData>
      <sheetData sheetId="1445">
        <row r="1">
          <cell r="C1" t="str">
            <v>F_CODE</v>
          </cell>
        </row>
      </sheetData>
      <sheetData sheetId="1446">
        <row r="1">
          <cell r="C1" t="str">
            <v>F_CODE</v>
          </cell>
        </row>
      </sheetData>
      <sheetData sheetId="1447">
        <row r="1">
          <cell r="C1" t="str">
            <v>F_CODE</v>
          </cell>
        </row>
      </sheetData>
      <sheetData sheetId="1448">
        <row r="1">
          <cell r="C1" t="str">
            <v>F_CODE</v>
          </cell>
        </row>
      </sheetData>
      <sheetData sheetId="1449">
        <row r="1">
          <cell r="C1" t="str">
            <v>F_CODE</v>
          </cell>
        </row>
      </sheetData>
      <sheetData sheetId="1450">
        <row r="1">
          <cell r="C1" t="str">
            <v>F_CODE</v>
          </cell>
        </row>
      </sheetData>
      <sheetData sheetId="1451">
        <row r="1">
          <cell r="C1" t="str">
            <v>F_CODE</v>
          </cell>
        </row>
      </sheetData>
      <sheetData sheetId="1452">
        <row r="1">
          <cell r="C1" t="str">
            <v>F_CODE</v>
          </cell>
        </row>
      </sheetData>
      <sheetData sheetId="1453">
        <row r="1">
          <cell r="C1" t="str">
            <v>F_CODE</v>
          </cell>
        </row>
      </sheetData>
      <sheetData sheetId="1454">
        <row r="1">
          <cell r="C1" t="str">
            <v>F_CODE</v>
          </cell>
        </row>
      </sheetData>
      <sheetData sheetId="1455">
        <row r="1">
          <cell r="C1" t="str">
            <v>F_CODE</v>
          </cell>
        </row>
      </sheetData>
      <sheetData sheetId="1456">
        <row r="1">
          <cell r="C1" t="str">
            <v>F_CODE</v>
          </cell>
        </row>
      </sheetData>
      <sheetData sheetId="1457">
        <row r="1">
          <cell r="C1" t="str">
            <v>F_CODE</v>
          </cell>
        </row>
      </sheetData>
      <sheetData sheetId="1458">
        <row r="1">
          <cell r="C1" t="str">
            <v>F_CODE</v>
          </cell>
        </row>
      </sheetData>
      <sheetData sheetId="1459">
        <row r="1">
          <cell r="C1" t="str">
            <v>F_CODE</v>
          </cell>
        </row>
      </sheetData>
      <sheetData sheetId="1460">
        <row r="1">
          <cell r="C1" t="str">
            <v>F_CODE</v>
          </cell>
        </row>
      </sheetData>
      <sheetData sheetId="1461">
        <row r="1">
          <cell r="C1" t="str">
            <v>F_CODE</v>
          </cell>
        </row>
      </sheetData>
      <sheetData sheetId="1462">
        <row r="1">
          <cell r="C1" t="str">
            <v>F_CODE</v>
          </cell>
        </row>
      </sheetData>
      <sheetData sheetId="1463">
        <row r="1">
          <cell r="C1" t="str">
            <v>F_CODE</v>
          </cell>
        </row>
      </sheetData>
      <sheetData sheetId="1464">
        <row r="1">
          <cell r="C1" t="str">
            <v>F_CODE</v>
          </cell>
        </row>
      </sheetData>
      <sheetData sheetId="1465">
        <row r="1">
          <cell r="C1" t="str">
            <v>F_CODE</v>
          </cell>
        </row>
      </sheetData>
      <sheetData sheetId="1466">
        <row r="1">
          <cell r="C1" t="str">
            <v>F_CODE</v>
          </cell>
        </row>
      </sheetData>
      <sheetData sheetId="1467">
        <row r="1">
          <cell r="C1" t="str">
            <v>F_CODE</v>
          </cell>
        </row>
      </sheetData>
      <sheetData sheetId="1468">
        <row r="1">
          <cell r="C1" t="str">
            <v>F_CODE</v>
          </cell>
        </row>
      </sheetData>
      <sheetData sheetId="1469">
        <row r="1">
          <cell r="C1" t="str">
            <v>F_CODE</v>
          </cell>
        </row>
      </sheetData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>
        <row r="1">
          <cell r="C1" t="str">
            <v>F_CODE</v>
          </cell>
        </row>
      </sheetData>
      <sheetData sheetId="1492">
        <row r="1">
          <cell r="C1" t="str">
            <v>F_CODE</v>
          </cell>
        </row>
      </sheetData>
      <sheetData sheetId="1493">
        <row r="1">
          <cell r="C1" t="str">
            <v>F_CODE</v>
          </cell>
        </row>
      </sheetData>
      <sheetData sheetId="1494">
        <row r="1">
          <cell r="C1" t="str">
            <v>F_CODE</v>
          </cell>
        </row>
      </sheetData>
      <sheetData sheetId="1495">
        <row r="1">
          <cell r="C1" t="str">
            <v>F_CODE</v>
          </cell>
        </row>
      </sheetData>
      <sheetData sheetId="1496">
        <row r="1">
          <cell r="C1" t="str">
            <v>F_CODE</v>
          </cell>
        </row>
      </sheetData>
      <sheetData sheetId="1497">
        <row r="1">
          <cell r="C1" t="str">
            <v>F_CODE</v>
          </cell>
        </row>
      </sheetData>
      <sheetData sheetId="1498">
        <row r="1">
          <cell r="C1" t="str">
            <v>F_CODE</v>
          </cell>
        </row>
      </sheetData>
      <sheetData sheetId="1499">
        <row r="1">
          <cell r="C1" t="str">
            <v>F_CODE</v>
          </cell>
        </row>
      </sheetData>
      <sheetData sheetId="1500" refreshError="1"/>
      <sheetData sheetId="1501">
        <row r="1">
          <cell r="C1" t="str">
            <v>F_CODE</v>
          </cell>
        </row>
      </sheetData>
      <sheetData sheetId="1502">
        <row r="1">
          <cell r="C1" t="str">
            <v>F_CODE</v>
          </cell>
        </row>
      </sheetData>
      <sheetData sheetId="1503" refreshError="1"/>
      <sheetData sheetId="1504" refreshError="1"/>
      <sheetData sheetId="1505">
        <row r="1">
          <cell r="C1" t="str">
            <v>F_CODE</v>
          </cell>
        </row>
      </sheetData>
      <sheetData sheetId="1506">
        <row r="1">
          <cell r="C1" t="str">
            <v>F_CODE</v>
          </cell>
        </row>
      </sheetData>
      <sheetData sheetId="1507">
        <row r="1">
          <cell r="C1" t="str">
            <v>F_CODE</v>
          </cell>
        </row>
      </sheetData>
      <sheetData sheetId="1508">
        <row r="1">
          <cell r="C1" t="str">
            <v>F_CODE</v>
          </cell>
        </row>
      </sheetData>
      <sheetData sheetId="1509">
        <row r="1">
          <cell r="C1" t="str">
            <v>F_CODE</v>
          </cell>
        </row>
      </sheetData>
      <sheetData sheetId="1510">
        <row r="1">
          <cell r="C1" t="str">
            <v>F_CODE</v>
          </cell>
        </row>
      </sheetData>
      <sheetData sheetId="1511" refreshError="1"/>
      <sheetData sheetId="1512">
        <row r="1">
          <cell r="C1" t="str">
            <v>F_CODE</v>
          </cell>
        </row>
      </sheetData>
      <sheetData sheetId="1513">
        <row r="1">
          <cell r="C1" t="str">
            <v>F_CODE</v>
          </cell>
        </row>
      </sheetData>
      <sheetData sheetId="1514">
        <row r="1">
          <cell r="C1" t="str">
            <v>F_CODE</v>
          </cell>
        </row>
      </sheetData>
      <sheetData sheetId="1515">
        <row r="1">
          <cell r="C1" t="str">
            <v>F_CODE</v>
          </cell>
        </row>
      </sheetData>
      <sheetData sheetId="1516">
        <row r="1">
          <cell r="C1" t="str">
            <v>F_CODE</v>
          </cell>
        </row>
      </sheetData>
      <sheetData sheetId="1517" refreshError="1"/>
      <sheetData sheetId="1518" refreshError="1"/>
      <sheetData sheetId="1519">
        <row r="1">
          <cell r="C1" t="str">
            <v>F_CODE</v>
          </cell>
        </row>
      </sheetData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/>
      <sheetData sheetId="1550">
        <row r="1">
          <cell r="C1" t="str">
            <v>F_CODE</v>
          </cell>
        </row>
      </sheetData>
      <sheetData sheetId="1551" refreshError="1"/>
      <sheetData sheetId="1552" refreshError="1"/>
      <sheetData sheetId="1553" refreshError="1"/>
      <sheetData sheetId="1554" refreshError="1"/>
      <sheetData sheetId="1555">
        <row r="1">
          <cell r="C1" t="str">
            <v>F_CODE</v>
          </cell>
        </row>
      </sheetData>
      <sheetData sheetId="1556">
        <row r="1">
          <cell r="C1" t="str">
            <v>F_CODE</v>
          </cell>
        </row>
      </sheetData>
      <sheetData sheetId="1557">
        <row r="1">
          <cell r="C1" t="str">
            <v>F_CODE</v>
          </cell>
        </row>
      </sheetData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>
        <row r="1">
          <cell r="C1" t="str">
            <v>F_CODE</v>
          </cell>
        </row>
      </sheetData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>
        <row r="1">
          <cell r="C1" t="str">
            <v>F_CODE</v>
          </cell>
        </row>
      </sheetData>
      <sheetData sheetId="1580">
        <row r="1">
          <cell r="C1" t="str">
            <v>F_CODE</v>
          </cell>
        </row>
      </sheetData>
      <sheetData sheetId="1581">
        <row r="1">
          <cell r="C1" t="str">
            <v>F_CODE</v>
          </cell>
        </row>
      </sheetData>
      <sheetData sheetId="1582">
        <row r="1">
          <cell r="C1" t="str">
            <v>F_CODE</v>
          </cell>
        </row>
      </sheetData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>
        <row r="1">
          <cell r="C1" t="str">
            <v>F_CODE</v>
          </cell>
        </row>
      </sheetData>
      <sheetData sheetId="1591">
        <row r="1">
          <cell r="C1" t="str">
            <v>F_CODE</v>
          </cell>
        </row>
      </sheetData>
      <sheetData sheetId="1592">
        <row r="1">
          <cell r="C1" t="str">
            <v>F_CODE</v>
          </cell>
        </row>
      </sheetData>
      <sheetData sheetId="1593">
        <row r="1">
          <cell r="C1" t="str">
            <v>F_CODE</v>
          </cell>
        </row>
      </sheetData>
      <sheetData sheetId="1594">
        <row r="1">
          <cell r="C1" t="str">
            <v>F_CODE</v>
          </cell>
        </row>
      </sheetData>
      <sheetData sheetId="1595">
        <row r="1">
          <cell r="C1" t="str">
            <v>F_CODE</v>
          </cell>
        </row>
      </sheetData>
      <sheetData sheetId="1596">
        <row r="1">
          <cell r="C1" t="str">
            <v>F_CODE</v>
          </cell>
        </row>
      </sheetData>
      <sheetData sheetId="1597">
        <row r="1">
          <cell r="C1" t="str">
            <v>F_CODE</v>
          </cell>
        </row>
      </sheetData>
      <sheetData sheetId="1598">
        <row r="1">
          <cell r="C1" t="str">
            <v>F_CODE</v>
          </cell>
        </row>
      </sheetData>
      <sheetData sheetId="1599" refreshError="1"/>
      <sheetData sheetId="1600" refreshError="1"/>
      <sheetData sheetId="1601">
        <row r="1">
          <cell r="C1" t="str">
            <v>F_CODE</v>
          </cell>
        </row>
      </sheetData>
      <sheetData sheetId="1602" refreshError="1"/>
      <sheetData sheetId="1603">
        <row r="1">
          <cell r="C1" t="str">
            <v>F_CODE</v>
          </cell>
        </row>
      </sheetData>
      <sheetData sheetId="1604">
        <row r="1">
          <cell r="C1" t="str">
            <v>F_CODE</v>
          </cell>
        </row>
      </sheetData>
      <sheetData sheetId="1605">
        <row r="1">
          <cell r="C1" t="str">
            <v>F_CODE</v>
          </cell>
        </row>
      </sheetData>
      <sheetData sheetId="1606">
        <row r="1">
          <cell r="C1" t="str">
            <v>F_CODE</v>
          </cell>
        </row>
      </sheetData>
      <sheetData sheetId="1607">
        <row r="1">
          <cell r="C1" t="str">
            <v>F_CODE</v>
          </cell>
        </row>
      </sheetData>
      <sheetData sheetId="1608">
        <row r="1">
          <cell r="C1" t="str">
            <v>F_CODE</v>
          </cell>
        </row>
      </sheetData>
      <sheetData sheetId="1609">
        <row r="1">
          <cell r="C1" t="str">
            <v>F_CODE</v>
          </cell>
        </row>
      </sheetData>
      <sheetData sheetId="1610">
        <row r="1">
          <cell r="C1" t="str">
            <v>F_CODE</v>
          </cell>
        </row>
      </sheetData>
      <sheetData sheetId="1611">
        <row r="1">
          <cell r="C1" t="str">
            <v>F_CODE</v>
          </cell>
        </row>
      </sheetData>
      <sheetData sheetId="1612">
        <row r="1">
          <cell r="C1" t="str">
            <v>F_CODE</v>
          </cell>
        </row>
      </sheetData>
      <sheetData sheetId="1613">
        <row r="1">
          <cell r="C1" t="str">
            <v>F_CODE</v>
          </cell>
        </row>
      </sheetData>
      <sheetData sheetId="1614">
        <row r="1">
          <cell r="C1" t="str">
            <v>F_CODE</v>
          </cell>
        </row>
      </sheetData>
      <sheetData sheetId="1615">
        <row r="1">
          <cell r="C1" t="str">
            <v>F_CODE</v>
          </cell>
        </row>
      </sheetData>
      <sheetData sheetId="1616">
        <row r="1">
          <cell r="C1" t="str">
            <v>F_CODE</v>
          </cell>
        </row>
      </sheetData>
      <sheetData sheetId="1617">
        <row r="1">
          <cell r="C1" t="str">
            <v>F_CODE</v>
          </cell>
        </row>
      </sheetData>
      <sheetData sheetId="1618">
        <row r="1">
          <cell r="C1" t="str">
            <v>F_CODE</v>
          </cell>
        </row>
      </sheetData>
      <sheetData sheetId="1619">
        <row r="1">
          <cell r="C1" t="str">
            <v>F_CODE</v>
          </cell>
        </row>
      </sheetData>
      <sheetData sheetId="1620">
        <row r="1">
          <cell r="C1" t="str">
            <v>F_CODE</v>
          </cell>
        </row>
      </sheetData>
      <sheetData sheetId="1621">
        <row r="1">
          <cell r="C1" t="str">
            <v>F_CODE</v>
          </cell>
        </row>
      </sheetData>
      <sheetData sheetId="1622">
        <row r="1">
          <cell r="C1" t="str">
            <v>F_CODE</v>
          </cell>
        </row>
      </sheetData>
      <sheetData sheetId="1623">
        <row r="1">
          <cell r="C1" t="str">
            <v>F_CODE</v>
          </cell>
        </row>
      </sheetData>
      <sheetData sheetId="1624">
        <row r="1">
          <cell r="C1" t="str">
            <v>F_CODE</v>
          </cell>
        </row>
      </sheetData>
      <sheetData sheetId="1625">
        <row r="1">
          <cell r="C1" t="str">
            <v>F_CODE</v>
          </cell>
        </row>
      </sheetData>
      <sheetData sheetId="1626">
        <row r="1">
          <cell r="C1" t="str">
            <v>F_CODE</v>
          </cell>
        </row>
      </sheetData>
      <sheetData sheetId="1627">
        <row r="1">
          <cell r="C1" t="str">
            <v>F_CODE</v>
          </cell>
        </row>
      </sheetData>
      <sheetData sheetId="1628">
        <row r="1">
          <cell r="C1" t="str">
            <v>F_CODE</v>
          </cell>
        </row>
      </sheetData>
      <sheetData sheetId="1629">
        <row r="1">
          <cell r="C1" t="str">
            <v>F_CODE</v>
          </cell>
        </row>
      </sheetData>
      <sheetData sheetId="1630">
        <row r="1">
          <cell r="C1" t="str">
            <v>F_CODE</v>
          </cell>
        </row>
      </sheetData>
      <sheetData sheetId="1631">
        <row r="1">
          <cell r="C1" t="str">
            <v>F_CODE</v>
          </cell>
        </row>
      </sheetData>
      <sheetData sheetId="1632">
        <row r="1">
          <cell r="C1" t="str">
            <v>F_CODE</v>
          </cell>
        </row>
      </sheetData>
      <sheetData sheetId="1633">
        <row r="1">
          <cell r="C1" t="str">
            <v>F_CODE</v>
          </cell>
        </row>
      </sheetData>
      <sheetData sheetId="1634">
        <row r="1">
          <cell r="C1" t="str">
            <v>F_CODE</v>
          </cell>
        </row>
      </sheetData>
      <sheetData sheetId="1635" refreshError="1"/>
      <sheetData sheetId="1636">
        <row r="1">
          <cell r="C1" t="str">
            <v>F_CODE</v>
          </cell>
        </row>
      </sheetData>
      <sheetData sheetId="1637">
        <row r="1">
          <cell r="C1" t="str">
            <v>F_CODE</v>
          </cell>
        </row>
      </sheetData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>
        <row r="1">
          <cell r="C1" t="str">
            <v>F_CODE</v>
          </cell>
        </row>
      </sheetData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>
        <row r="1">
          <cell r="C1" t="str">
            <v>F_CODE</v>
          </cell>
        </row>
      </sheetData>
      <sheetData sheetId="1690">
        <row r="1">
          <cell r="C1" t="str">
            <v>F_CODE</v>
          </cell>
        </row>
      </sheetData>
      <sheetData sheetId="1691">
        <row r="1">
          <cell r="C1" t="str">
            <v>F_CODE</v>
          </cell>
        </row>
      </sheetData>
      <sheetData sheetId="1692">
        <row r="1">
          <cell r="C1" t="str">
            <v>F_CODE</v>
          </cell>
        </row>
      </sheetData>
      <sheetData sheetId="1693">
        <row r="1">
          <cell r="C1" t="str">
            <v>F_CODE</v>
          </cell>
        </row>
      </sheetData>
      <sheetData sheetId="1694">
        <row r="1">
          <cell r="C1" t="str">
            <v>F_CODE</v>
          </cell>
        </row>
      </sheetData>
      <sheetData sheetId="1695">
        <row r="1">
          <cell r="C1" t="str">
            <v>F_CODE</v>
          </cell>
        </row>
      </sheetData>
      <sheetData sheetId="1696">
        <row r="1">
          <cell r="C1" t="str">
            <v>F_CODE</v>
          </cell>
        </row>
      </sheetData>
      <sheetData sheetId="1697">
        <row r="1">
          <cell r="C1" t="str">
            <v>F_CODE</v>
          </cell>
        </row>
      </sheetData>
      <sheetData sheetId="1698">
        <row r="1">
          <cell r="C1" t="str">
            <v>F_CODE</v>
          </cell>
        </row>
      </sheetData>
      <sheetData sheetId="1699">
        <row r="1">
          <cell r="C1" t="str">
            <v>F_CODE</v>
          </cell>
        </row>
      </sheetData>
      <sheetData sheetId="1700">
        <row r="1">
          <cell r="C1" t="str">
            <v>F_CODE</v>
          </cell>
        </row>
      </sheetData>
      <sheetData sheetId="1701">
        <row r="1">
          <cell r="C1" t="str">
            <v>F_CODE</v>
          </cell>
        </row>
      </sheetData>
      <sheetData sheetId="1702">
        <row r="1">
          <cell r="C1" t="str">
            <v>F_CODE</v>
          </cell>
        </row>
      </sheetData>
      <sheetData sheetId="1703">
        <row r="1">
          <cell r="C1" t="str">
            <v>F_CODE</v>
          </cell>
        </row>
      </sheetData>
      <sheetData sheetId="1704">
        <row r="1">
          <cell r="C1" t="str">
            <v>F_CODE</v>
          </cell>
        </row>
      </sheetData>
      <sheetData sheetId="1705">
        <row r="1">
          <cell r="C1" t="str">
            <v>F_CODE</v>
          </cell>
        </row>
      </sheetData>
      <sheetData sheetId="1706">
        <row r="1">
          <cell r="C1" t="str">
            <v>F_CODE</v>
          </cell>
        </row>
      </sheetData>
      <sheetData sheetId="1707">
        <row r="1">
          <cell r="C1" t="str">
            <v>F_CODE</v>
          </cell>
        </row>
      </sheetData>
      <sheetData sheetId="1708">
        <row r="1">
          <cell r="C1" t="str">
            <v>F_CODE</v>
          </cell>
        </row>
      </sheetData>
      <sheetData sheetId="1709">
        <row r="1">
          <cell r="C1" t="str">
            <v>F_CODE</v>
          </cell>
        </row>
      </sheetData>
      <sheetData sheetId="1710">
        <row r="1">
          <cell r="C1" t="str">
            <v>F_CODE</v>
          </cell>
        </row>
      </sheetData>
      <sheetData sheetId="1711">
        <row r="1">
          <cell r="C1" t="str">
            <v>F_CODE</v>
          </cell>
        </row>
      </sheetData>
      <sheetData sheetId="1712">
        <row r="1">
          <cell r="C1" t="str">
            <v>F_CODE</v>
          </cell>
        </row>
      </sheetData>
      <sheetData sheetId="1713">
        <row r="1">
          <cell r="C1" t="str">
            <v>F_CODE</v>
          </cell>
        </row>
      </sheetData>
      <sheetData sheetId="1714">
        <row r="1">
          <cell r="C1" t="str">
            <v>F_CODE</v>
          </cell>
        </row>
      </sheetData>
      <sheetData sheetId="1715">
        <row r="1">
          <cell r="C1" t="str">
            <v>F_CODE</v>
          </cell>
        </row>
      </sheetData>
      <sheetData sheetId="1716">
        <row r="1">
          <cell r="C1" t="str">
            <v>F_CODE</v>
          </cell>
        </row>
      </sheetData>
      <sheetData sheetId="1717">
        <row r="1">
          <cell r="C1" t="str">
            <v>F_CODE</v>
          </cell>
        </row>
      </sheetData>
      <sheetData sheetId="1718">
        <row r="1">
          <cell r="C1" t="str">
            <v>F_CODE</v>
          </cell>
        </row>
      </sheetData>
      <sheetData sheetId="1719">
        <row r="1">
          <cell r="C1" t="str">
            <v>F_CODE</v>
          </cell>
        </row>
      </sheetData>
      <sheetData sheetId="1720">
        <row r="1">
          <cell r="C1" t="str">
            <v>F_CODE</v>
          </cell>
        </row>
      </sheetData>
      <sheetData sheetId="1721">
        <row r="1">
          <cell r="C1" t="str">
            <v>F_CODE</v>
          </cell>
        </row>
      </sheetData>
      <sheetData sheetId="1722">
        <row r="1">
          <cell r="C1" t="str">
            <v>F_CODE</v>
          </cell>
        </row>
      </sheetData>
      <sheetData sheetId="1723">
        <row r="1">
          <cell r="C1" t="str">
            <v>F_CODE</v>
          </cell>
        </row>
      </sheetData>
      <sheetData sheetId="1724">
        <row r="1">
          <cell r="C1" t="str">
            <v>F_CODE</v>
          </cell>
        </row>
      </sheetData>
      <sheetData sheetId="1725">
        <row r="1">
          <cell r="C1" t="str">
            <v>F_CODE</v>
          </cell>
        </row>
      </sheetData>
      <sheetData sheetId="1726">
        <row r="1">
          <cell r="C1" t="str">
            <v>F_CODE</v>
          </cell>
        </row>
      </sheetData>
      <sheetData sheetId="1727">
        <row r="1">
          <cell r="C1" t="str">
            <v>F_CODE</v>
          </cell>
        </row>
      </sheetData>
      <sheetData sheetId="1728">
        <row r="1">
          <cell r="C1" t="str">
            <v>F_CODE</v>
          </cell>
        </row>
      </sheetData>
      <sheetData sheetId="1729">
        <row r="1">
          <cell r="C1" t="str">
            <v>F_CODE</v>
          </cell>
        </row>
      </sheetData>
      <sheetData sheetId="1730">
        <row r="1">
          <cell r="C1" t="str">
            <v>F_CODE</v>
          </cell>
        </row>
      </sheetData>
      <sheetData sheetId="1731">
        <row r="1">
          <cell r="C1" t="str">
            <v>F_CODE</v>
          </cell>
        </row>
      </sheetData>
      <sheetData sheetId="1732">
        <row r="1">
          <cell r="C1" t="str">
            <v>F_CODE</v>
          </cell>
        </row>
      </sheetData>
      <sheetData sheetId="1733">
        <row r="1">
          <cell r="C1" t="str">
            <v>F_CODE</v>
          </cell>
        </row>
      </sheetData>
      <sheetData sheetId="1734">
        <row r="1">
          <cell r="C1" t="str">
            <v>F_CODE</v>
          </cell>
        </row>
      </sheetData>
      <sheetData sheetId="1735">
        <row r="1">
          <cell r="C1" t="str">
            <v>F_CODE</v>
          </cell>
        </row>
      </sheetData>
      <sheetData sheetId="1736">
        <row r="1">
          <cell r="C1" t="str">
            <v>F_CODE</v>
          </cell>
        </row>
      </sheetData>
      <sheetData sheetId="1737">
        <row r="1">
          <cell r="C1" t="str">
            <v>F_CODE</v>
          </cell>
        </row>
      </sheetData>
      <sheetData sheetId="1738">
        <row r="1">
          <cell r="C1" t="str">
            <v>F_CODE</v>
          </cell>
        </row>
      </sheetData>
      <sheetData sheetId="1739">
        <row r="1">
          <cell r="C1" t="str">
            <v>F_CODE</v>
          </cell>
        </row>
      </sheetData>
      <sheetData sheetId="1740">
        <row r="1">
          <cell r="C1" t="str">
            <v>F_CODE</v>
          </cell>
        </row>
      </sheetData>
      <sheetData sheetId="1741">
        <row r="1">
          <cell r="C1" t="str">
            <v>F_CODE</v>
          </cell>
        </row>
      </sheetData>
      <sheetData sheetId="1742">
        <row r="1">
          <cell r="C1" t="str">
            <v>F_CODE</v>
          </cell>
        </row>
      </sheetData>
      <sheetData sheetId="1743">
        <row r="1">
          <cell r="C1" t="str">
            <v>F_CODE</v>
          </cell>
        </row>
      </sheetData>
      <sheetData sheetId="1744">
        <row r="1">
          <cell r="C1" t="str">
            <v>F_CODE</v>
          </cell>
        </row>
      </sheetData>
      <sheetData sheetId="1745">
        <row r="1">
          <cell r="C1" t="str">
            <v>F_CODE</v>
          </cell>
        </row>
      </sheetData>
      <sheetData sheetId="1746">
        <row r="1">
          <cell r="C1" t="str">
            <v>F_CODE</v>
          </cell>
        </row>
      </sheetData>
      <sheetData sheetId="1747">
        <row r="1">
          <cell r="C1" t="str">
            <v>F_CODE</v>
          </cell>
        </row>
      </sheetData>
      <sheetData sheetId="1748">
        <row r="1">
          <cell r="C1" t="str">
            <v>F_CODE</v>
          </cell>
        </row>
      </sheetData>
      <sheetData sheetId="1749">
        <row r="1">
          <cell r="C1" t="str">
            <v>F_CODE</v>
          </cell>
        </row>
      </sheetData>
      <sheetData sheetId="1750">
        <row r="1">
          <cell r="C1" t="str">
            <v>F_CODE</v>
          </cell>
        </row>
      </sheetData>
      <sheetData sheetId="1751">
        <row r="1">
          <cell r="C1" t="str">
            <v>F_CODE</v>
          </cell>
        </row>
      </sheetData>
      <sheetData sheetId="1752">
        <row r="1">
          <cell r="C1" t="str">
            <v>F_CODE</v>
          </cell>
        </row>
      </sheetData>
      <sheetData sheetId="1753">
        <row r="1">
          <cell r="C1" t="str">
            <v>F_CODE</v>
          </cell>
        </row>
      </sheetData>
      <sheetData sheetId="1754">
        <row r="1">
          <cell r="C1" t="str">
            <v>F_CODE</v>
          </cell>
        </row>
      </sheetData>
      <sheetData sheetId="1755">
        <row r="1">
          <cell r="C1" t="str">
            <v>F_CODE</v>
          </cell>
        </row>
      </sheetData>
      <sheetData sheetId="1756">
        <row r="1">
          <cell r="C1" t="str">
            <v>F_CODE</v>
          </cell>
        </row>
      </sheetData>
      <sheetData sheetId="1757">
        <row r="1">
          <cell r="C1" t="str">
            <v>F_CODE</v>
          </cell>
        </row>
      </sheetData>
      <sheetData sheetId="1758">
        <row r="1">
          <cell r="C1" t="str">
            <v>F_CODE</v>
          </cell>
        </row>
      </sheetData>
      <sheetData sheetId="1759">
        <row r="1">
          <cell r="C1" t="str">
            <v>F_CODE</v>
          </cell>
        </row>
      </sheetData>
      <sheetData sheetId="1760">
        <row r="1">
          <cell r="C1" t="str">
            <v>F_CODE</v>
          </cell>
        </row>
      </sheetData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>
        <row r="1">
          <cell r="C1" t="str">
            <v>F_CODE</v>
          </cell>
        </row>
      </sheetData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>
        <row r="1">
          <cell r="C1" t="str">
            <v>F_CODE</v>
          </cell>
        </row>
      </sheetData>
      <sheetData sheetId="1800" refreshError="1"/>
      <sheetData sheetId="1801">
        <row r="1">
          <cell r="C1" t="str">
            <v>F_CODE</v>
          </cell>
        </row>
      </sheetData>
      <sheetData sheetId="1802">
        <row r="1">
          <cell r="C1" t="str">
            <v>F_CODE</v>
          </cell>
        </row>
      </sheetData>
      <sheetData sheetId="1803">
        <row r="1">
          <cell r="C1" t="str">
            <v>F_CODE</v>
          </cell>
        </row>
      </sheetData>
      <sheetData sheetId="1804">
        <row r="1">
          <cell r="C1" t="str">
            <v>F_CODE</v>
          </cell>
        </row>
      </sheetData>
      <sheetData sheetId="1805">
        <row r="1">
          <cell r="C1" t="str">
            <v>F_CODE</v>
          </cell>
        </row>
      </sheetData>
      <sheetData sheetId="1806">
        <row r="1">
          <cell r="C1" t="str">
            <v>F_CODE</v>
          </cell>
        </row>
      </sheetData>
      <sheetData sheetId="1807">
        <row r="1">
          <cell r="C1" t="str">
            <v>F_CODE</v>
          </cell>
        </row>
      </sheetData>
      <sheetData sheetId="1808">
        <row r="1">
          <cell r="C1" t="str">
            <v>F_CODE</v>
          </cell>
        </row>
      </sheetData>
      <sheetData sheetId="1809">
        <row r="1">
          <cell r="C1" t="str">
            <v>F_CODE</v>
          </cell>
        </row>
      </sheetData>
      <sheetData sheetId="1810">
        <row r="1">
          <cell r="C1" t="str">
            <v>F_CODE</v>
          </cell>
        </row>
      </sheetData>
      <sheetData sheetId="1811">
        <row r="1">
          <cell r="C1" t="str">
            <v>F_CODE</v>
          </cell>
        </row>
      </sheetData>
      <sheetData sheetId="1812">
        <row r="1">
          <cell r="C1" t="str">
            <v>F_CODE</v>
          </cell>
        </row>
      </sheetData>
      <sheetData sheetId="1813">
        <row r="1">
          <cell r="C1" t="str">
            <v>F_CODE</v>
          </cell>
        </row>
      </sheetData>
      <sheetData sheetId="1814">
        <row r="1">
          <cell r="C1" t="str">
            <v>F_CODE</v>
          </cell>
        </row>
      </sheetData>
      <sheetData sheetId="1815">
        <row r="1">
          <cell r="C1" t="str">
            <v>F_CODE</v>
          </cell>
        </row>
      </sheetData>
      <sheetData sheetId="1816">
        <row r="1">
          <cell r="C1" t="str">
            <v>F_CODE</v>
          </cell>
        </row>
      </sheetData>
      <sheetData sheetId="1817">
        <row r="1">
          <cell r="C1" t="str">
            <v>F_CODE</v>
          </cell>
        </row>
      </sheetData>
      <sheetData sheetId="1818">
        <row r="1">
          <cell r="C1" t="str">
            <v>F_CODE</v>
          </cell>
        </row>
      </sheetData>
      <sheetData sheetId="1819">
        <row r="1">
          <cell r="C1" t="str">
            <v>F_CODE</v>
          </cell>
        </row>
      </sheetData>
      <sheetData sheetId="1820">
        <row r="1">
          <cell r="C1" t="str">
            <v>F_CODE</v>
          </cell>
        </row>
      </sheetData>
      <sheetData sheetId="1821">
        <row r="1">
          <cell r="C1" t="str">
            <v>F_CODE</v>
          </cell>
        </row>
      </sheetData>
      <sheetData sheetId="1822">
        <row r="1">
          <cell r="C1" t="str">
            <v>F_CODE</v>
          </cell>
        </row>
      </sheetData>
      <sheetData sheetId="1823">
        <row r="1">
          <cell r="C1" t="str">
            <v>F_CODE</v>
          </cell>
        </row>
      </sheetData>
      <sheetData sheetId="1824">
        <row r="1">
          <cell r="C1" t="str">
            <v>F_CODE</v>
          </cell>
        </row>
      </sheetData>
      <sheetData sheetId="1825">
        <row r="1">
          <cell r="C1" t="str">
            <v>F_CODE</v>
          </cell>
        </row>
      </sheetData>
      <sheetData sheetId="1826">
        <row r="1">
          <cell r="C1" t="str">
            <v>F_CODE</v>
          </cell>
        </row>
      </sheetData>
      <sheetData sheetId="1827">
        <row r="1">
          <cell r="C1" t="str">
            <v>F_CODE</v>
          </cell>
        </row>
      </sheetData>
      <sheetData sheetId="1828">
        <row r="1">
          <cell r="C1" t="str">
            <v>F_CODE</v>
          </cell>
        </row>
      </sheetData>
      <sheetData sheetId="1829">
        <row r="1">
          <cell r="C1" t="str">
            <v>F_CODE</v>
          </cell>
        </row>
      </sheetData>
      <sheetData sheetId="1830">
        <row r="1">
          <cell r="C1" t="str">
            <v>F_CODE</v>
          </cell>
        </row>
      </sheetData>
      <sheetData sheetId="1831">
        <row r="1">
          <cell r="C1" t="str">
            <v>F_CODE</v>
          </cell>
        </row>
      </sheetData>
      <sheetData sheetId="1832">
        <row r="1">
          <cell r="C1" t="str">
            <v>F_CODE</v>
          </cell>
        </row>
      </sheetData>
      <sheetData sheetId="1833">
        <row r="1">
          <cell r="C1" t="str">
            <v>F_CODE</v>
          </cell>
        </row>
      </sheetData>
      <sheetData sheetId="1834">
        <row r="1">
          <cell r="C1" t="str">
            <v>F_CODE</v>
          </cell>
        </row>
      </sheetData>
      <sheetData sheetId="1835">
        <row r="1">
          <cell r="C1" t="str">
            <v>F_CODE</v>
          </cell>
        </row>
      </sheetData>
      <sheetData sheetId="1836">
        <row r="1">
          <cell r="C1" t="str">
            <v>F_CODE</v>
          </cell>
        </row>
      </sheetData>
      <sheetData sheetId="1837">
        <row r="1">
          <cell r="C1" t="str">
            <v>F_CODE</v>
          </cell>
        </row>
      </sheetData>
      <sheetData sheetId="1838">
        <row r="1">
          <cell r="C1" t="str">
            <v>F_CODE</v>
          </cell>
        </row>
      </sheetData>
      <sheetData sheetId="1839">
        <row r="1">
          <cell r="C1" t="str">
            <v>F_CODE</v>
          </cell>
        </row>
      </sheetData>
      <sheetData sheetId="1840">
        <row r="1">
          <cell r="C1" t="str">
            <v>F_CODE</v>
          </cell>
        </row>
      </sheetData>
      <sheetData sheetId="1841">
        <row r="1">
          <cell r="C1" t="str">
            <v>F_CODE</v>
          </cell>
        </row>
      </sheetData>
      <sheetData sheetId="1842">
        <row r="1">
          <cell r="C1" t="str">
            <v>F_CODE</v>
          </cell>
        </row>
      </sheetData>
      <sheetData sheetId="1843">
        <row r="1">
          <cell r="C1" t="str">
            <v>F_CODE</v>
          </cell>
        </row>
      </sheetData>
      <sheetData sheetId="1844">
        <row r="1">
          <cell r="C1" t="str">
            <v>F_CODE</v>
          </cell>
        </row>
      </sheetData>
      <sheetData sheetId="1845">
        <row r="1">
          <cell r="C1" t="str">
            <v>F_CODE</v>
          </cell>
        </row>
      </sheetData>
      <sheetData sheetId="1846">
        <row r="1">
          <cell r="C1" t="str">
            <v>F_CODE</v>
          </cell>
        </row>
      </sheetData>
      <sheetData sheetId="1847">
        <row r="1">
          <cell r="C1" t="str">
            <v>F_CODE</v>
          </cell>
        </row>
      </sheetData>
      <sheetData sheetId="1848">
        <row r="1">
          <cell r="C1" t="str">
            <v>F_CODE</v>
          </cell>
        </row>
      </sheetData>
      <sheetData sheetId="1849">
        <row r="1">
          <cell r="C1" t="str">
            <v>F_CODE</v>
          </cell>
        </row>
      </sheetData>
      <sheetData sheetId="1850">
        <row r="1">
          <cell r="C1" t="str">
            <v>F_CODE</v>
          </cell>
        </row>
      </sheetData>
      <sheetData sheetId="1851">
        <row r="1">
          <cell r="C1" t="str">
            <v>F_CODE</v>
          </cell>
        </row>
      </sheetData>
      <sheetData sheetId="1852">
        <row r="1">
          <cell r="C1" t="str">
            <v>F_CODE</v>
          </cell>
        </row>
      </sheetData>
      <sheetData sheetId="1853">
        <row r="1">
          <cell r="C1" t="str">
            <v>F_CODE</v>
          </cell>
        </row>
      </sheetData>
      <sheetData sheetId="1854">
        <row r="1">
          <cell r="C1" t="str">
            <v>F_CODE</v>
          </cell>
        </row>
      </sheetData>
      <sheetData sheetId="1855">
        <row r="1">
          <cell r="C1" t="str">
            <v>F_CODE</v>
          </cell>
        </row>
      </sheetData>
      <sheetData sheetId="1856">
        <row r="1">
          <cell r="C1" t="str">
            <v>F_CODE</v>
          </cell>
        </row>
      </sheetData>
      <sheetData sheetId="1857">
        <row r="1">
          <cell r="C1" t="str">
            <v>F_CODE</v>
          </cell>
        </row>
      </sheetData>
      <sheetData sheetId="1858">
        <row r="1">
          <cell r="C1" t="str">
            <v>F_CODE</v>
          </cell>
        </row>
      </sheetData>
      <sheetData sheetId="1859">
        <row r="1">
          <cell r="C1" t="str">
            <v>F_CODE</v>
          </cell>
        </row>
      </sheetData>
      <sheetData sheetId="1860">
        <row r="1">
          <cell r="C1" t="str">
            <v>F_CODE</v>
          </cell>
        </row>
      </sheetData>
      <sheetData sheetId="1861">
        <row r="1">
          <cell r="C1" t="str">
            <v>F_CODE</v>
          </cell>
        </row>
      </sheetData>
      <sheetData sheetId="1862">
        <row r="1">
          <cell r="C1" t="str">
            <v>F_CODE</v>
          </cell>
        </row>
      </sheetData>
      <sheetData sheetId="1863">
        <row r="1">
          <cell r="C1" t="str">
            <v>F_CODE</v>
          </cell>
        </row>
      </sheetData>
      <sheetData sheetId="1864">
        <row r="1">
          <cell r="C1" t="str">
            <v>F_CODE</v>
          </cell>
        </row>
      </sheetData>
      <sheetData sheetId="1865">
        <row r="1">
          <cell r="C1" t="str">
            <v>F_CODE</v>
          </cell>
        </row>
      </sheetData>
      <sheetData sheetId="1866">
        <row r="1">
          <cell r="C1" t="str">
            <v>F_CODE</v>
          </cell>
        </row>
      </sheetData>
      <sheetData sheetId="1867">
        <row r="1">
          <cell r="C1" t="str">
            <v>F_CODE</v>
          </cell>
        </row>
      </sheetData>
      <sheetData sheetId="1868">
        <row r="1">
          <cell r="C1" t="str">
            <v>F_CODE</v>
          </cell>
        </row>
      </sheetData>
      <sheetData sheetId="1869">
        <row r="1">
          <cell r="C1" t="str">
            <v>F_CODE</v>
          </cell>
        </row>
      </sheetData>
      <sheetData sheetId="1870">
        <row r="1">
          <cell r="C1" t="str">
            <v>F_CODE</v>
          </cell>
        </row>
      </sheetData>
      <sheetData sheetId="1871">
        <row r="1">
          <cell r="C1" t="str">
            <v>F_CODE</v>
          </cell>
        </row>
      </sheetData>
      <sheetData sheetId="1872">
        <row r="1">
          <cell r="C1" t="str">
            <v>F_CODE</v>
          </cell>
        </row>
      </sheetData>
      <sheetData sheetId="1873">
        <row r="1">
          <cell r="C1" t="str">
            <v>F_CODE</v>
          </cell>
        </row>
      </sheetData>
      <sheetData sheetId="1874">
        <row r="1">
          <cell r="C1" t="str">
            <v>F_CODE</v>
          </cell>
        </row>
      </sheetData>
      <sheetData sheetId="1875">
        <row r="1">
          <cell r="C1" t="str">
            <v>F_CODE</v>
          </cell>
        </row>
      </sheetData>
      <sheetData sheetId="1876">
        <row r="1">
          <cell r="C1" t="str">
            <v>F_CODE</v>
          </cell>
        </row>
      </sheetData>
      <sheetData sheetId="1877">
        <row r="1">
          <cell r="C1" t="str">
            <v>F_CODE</v>
          </cell>
        </row>
      </sheetData>
      <sheetData sheetId="1878">
        <row r="1">
          <cell r="C1" t="str">
            <v>F_CODE</v>
          </cell>
        </row>
      </sheetData>
      <sheetData sheetId="1879">
        <row r="1">
          <cell r="C1" t="str">
            <v>F_CODE</v>
          </cell>
        </row>
      </sheetData>
      <sheetData sheetId="1880">
        <row r="1">
          <cell r="C1" t="str">
            <v>F_CODE</v>
          </cell>
        </row>
      </sheetData>
      <sheetData sheetId="1881">
        <row r="1">
          <cell r="C1" t="str">
            <v>F_CODE</v>
          </cell>
        </row>
      </sheetData>
      <sheetData sheetId="1882">
        <row r="1">
          <cell r="C1" t="str">
            <v>F_CODE</v>
          </cell>
        </row>
      </sheetData>
      <sheetData sheetId="1883">
        <row r="1">
          <cell r="C1" t="str">
            <v>F_CODE</v>
          </cell>
        </row>
      </sheetData>
      <sheetData sheetId="1884">
        <row r="1">
          <cell r="C1" t="str">
            <v>F_CODE</v>
          </cell>
        </row>
      </sheetData>
      <sheetData sheetId="1885">
        <row r="1">
          <cell r="C1" t="str">
            <v>F_CODE</v>
          </cell>
        </row>
      </sheetData>
      <sheetData sheetId="1886">
        <row r="1">
          <cell r="C1" t="str">
            <v>F_CODE</v>
          </cell>
        </row>
      </sheetData>
      <sheetData sheetId="1887">
        <row r="1">
          <cell r="C1" t="str">
            <v>F_CODE</v>
          </cell>
        </row>
      </sheetData>
      <sheetData sheetId="1888">
        <row r="1">
          <cell r="C1" t="str">
            <v>F_CODE</v>
          </cell>
        </row>
      </sheetData>
      <sheetData sheetId="1889">
        <row r="1">
          <cell r="C1" t="str">
            <v>F_CODE</v>
          </cell>
        </row>
      </sheetData>
      <sheetData sheetId="1890">
        <row r="1">
          <cell r="C1" t="str">
            <v>F_CODE</v>
          </cell>
        </row>
      </sheetData>
      <sheetData sheetId="1891">
        <row r="1">
          <cell r="C1" t="str">
            <v>F_CODE</v>
          </cell>
        </row>
      </sheetData>
      <sheetData sheetId="1892">
        <row r="1">
          <cell r="C1" t="str">
            <v>F_CODE</v>
          </cell>
        </row>
      </sheetData>
      <sheetData sheetId="1893">
        <row r="1">
          <cell r="C1" t="str">
            <v>F_CODE</v>
          </cell>
        </row>
      </sheetData>
      <sheetData sheetId="1894">
        <row r="1">
          <cell r="C1" t="str">
            <v>F_CODE</v>
          </cell>
        </row>
      </sheetData>
      <sheetData sheetId="1895">
        <row r="1">
          <cell r="C1" t="str">
            <v>F_CODE</v>
          </cell>
        </row>
      </sheetData>
      <sheetData sheetId="1896">
        <row r="1">
          <cell r="C1" t="str">
            <v>F_CODE</v>
          </cell>
        </row>
      </sheetData>
      <sheetData sheetId="1897">
        <row r="1">
          <cell r="C1" t="str">
            <v>F_CODE</v>
          </cell>
        </row>
      </sheetData>
      <sheetData sheetId="1898">
        <row r="1">
          <cell r="C1" t="str">
            <v>F_CODE</v>
          </cell>
        </row>
      </sheetData>
      <sheetData sheetId="1899">
        <row r="1">
          <cell r="C1" t="str">
            <v>F_CODE</v>
          </cell>
        </row>
      </sheetData>
      <sheetData sheetId="1900">
        <row r="1">
          <cell r="C1" t="str">
            <v>F_CODE</v>
          </cell>
        </row>
      </sheetData>
      <sheetData sheetId="1901">
        <row r="1">
          <cell r="C1" t="str">
            <v>F_CODE</v>
          </cell>
        </row>
      </sheetData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/>
      <sheetData sheetId="1945"/>
      <sheetData sheetId="1946"/>
      <sheetData sheetId="1947"/>
      <sheetData sheetId="1948"/>
      <sheetData sheetId="1949"/>
      <sheetData sheetId="1950">
        <row r="1">
          <cell r="C1" t="str">
            <v>F_CODE</v>
          </cell>
        </row>
      </sheetData>
      <sheetData sheetId="1951">
        <row r="1">
          <cell r="C1" t="str">
            <v>F_CODE</v>
          </cell>
        </row>
      </sheetData>
      <sheetData sheetId="1952">
        <row r="1">
          <cell r="C1" t="str">
            <v>F_CODE</v>
          </cell>
        </row>
      </sheetData>
      <sheetData sheetId="1953">
        <row r="1">
          <cell r="C1" t="str">
            <v>F_CODE</v>
          </cell>
        </row>
      </sheetData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/>
      <sheetData sheetId="2115"/>
      <sheetData sheetId="2116" refreshError="1"/>
      <sheetData sheetId="2117" refreshError="1"/>
      <sheetData sheetId="2118" refreshError="1"/>
      <sheetData sheetId="2119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/>
      <sheetData sheetId="2165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 refreshError="1"/>
      <sheetData sheetId="2431" refreshError="1"/>
      <sheetData sheetId="2432"/>
      <sheetData sheetId="2433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/>
      <sheetData sheetId="2441"/>
      <sheetData sheetId="2442"/>
      <sheetData sheetId="2443"/>
      <sheetData sheetId="2444"/>
      <sheetData sheetId="2445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/>
      <sheetData sheetId="4434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임율"/>
      <sheetName val="수량산출"/>
      <sheetName val="데이타"/>
      <sheetName val="식재인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0"/>
      <sheetName val="PIPE"/>
      <sheetName val="을-1"/>
      <sheetName val="수량산출"/>
      <sheetName val="중기사용료산출근거"/>
      <sheetName val="단가 및 재료비"/>
      <sheetName val="토적표"/>
      <sheetName val="역T형교대(말뚝기초)"/>
      <sheetName val="8.석축단위(H=1.5M)"/>
      <sheetName val="COPING-1"/>
      <sheetName val="역T형교대-2수량"/>
      <sheetName val="결재갑지"/>
      <sheetName val="데이타"/>
      <sheetName val="식재인부"/>
      <sheetName val="노임단가"/>
      <sheetName val="개산공사비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기"/>
      <sheetName val="총괄"/>
      <sheetName val="본댐"/>
      <sheetName val="도수"/>
      <sheetName val="ssb"/>
      <sheetName val="증감"/>
      <sheetName val="토목"/>
      <sheetName val="국고"/>
      <sheetName val="발전"/>
      <sheetName val="건축"/>
      <sheetName val="건축내역"/>
      <sheetName val="기계"/>
      <sheetName val="통신"/>
      <sheetName val="집계"/>
      <sheetName val="챠트"/>
      <sheetName val="물가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1"/>
      <sheetName val="기본단가표"/>
      <sheetName val="일위대가표"/>
      <sheetName val="약품설비"/>
      <sheetName val="BID"/>
      <sheetName val="개산공사비"/>
      <sheetName val="환경기계공정표 (3)"/>
      <sheetName val="단위단가"/>
      <sheetName val="설계기준"/>
      <sheetName val="내역1"/>
      <sheetName val="공사개요"/>
      <sheetName val="단가 및 재료비"/>
      <sheetName val="중기사용료산출근거"/>
      <sheetName val="13차"/>
      <sheetName val="데이타"/>
      <sheetName val="식재인부"/>
      <sheetName val="#REF"/>
      <sheetName val="분석"/>
      <sheetName val="대림경상68억"/>
      <sheetName val="간선계산"/>
      <sheetName val="외천교"/>
      <sheetName val="기초단가"/>
      <sheetName val="경영상태"/>
      <sheetName val="Sheet3"/>
      <sheetName val="1.취수장"/>
      <sheetName val="부대내역"/>
      <sheetName val="금융비용"/>
      <sheetName val="포장공"/>
      <sheetName val="정부노임단가"/>
      <sheetName val="노무비"/>
      <sheetName val="북컨단가비교"/>
      <sheetName val="이월"/>
      <sheetName val="가실행 내역서"/>
      <sheetName val="안양동교 1안"/>
      <sheetName val="8.석축단위(H=1.5M)"/>
      <sheetName val="말뚝지지력산정"/>
      <sheetName val="노임"/>
      <sheetName val="AS포장복구 "/>
      <sheetName val="수량산출"/>
      <sheetName val="직접인건비호표"/>
      <sheetName val="직접경비호표"/>
      <sheetName val="A2"/>
      <sheetName val="27.건설이자"/>
      <sheetName val="9-2.단지투자"/>
      <sheetName val="9-4.단지분양수납"/>
      <sheetName val="28.차입금상환계획"/>
      <sheetName val="10-4.운하물류분양수납"/>
      <sheetName val="10-2.운하물류투자"/>
      <sheetName val="※.2010예산총괄표"/>
      <sheetName val="재료집계표"/>
      <sheetName val="내역서"/>
      <sheetName val="H-PILE수량집계"/>
      <sheetName val="일위대가"/>
      <sheetName val="수산(소수력)"/>
      <sheetName val="수산(BP.CP)"/>
      <sheetName val="수산(홍수)"/>
      <sheetName val="수산(전자)"/>
      <sheetName val="수산(영구)"/>
      <sheetName val="단가"/>
      <sheetName val="공통단가"/>
      <sheetName val="운반비"/>
      <sheetName val="2000양배"/>
      <sheetName val="용수량(생활용수)"/>
      <sheetName val="입찰안"/>
      <sheetName val="CTEMCOST"/>
      <sheetName val="합의경상"/>
      <sheetName val="부표총괄"/>
      <sheetName val="품셈1-26"/>
      <sheetName val="토목주소"/>
      <sheetName val="6호기"/>
      <sheetName val="가시설단위수량"/>
      <sheetName val="SORCE1"/>
      <sheetName val="단위수량"/>
      <sheetName val="지급자재"/>
      <sheetName val="SLAB&quot;1&quot;"/>
      <sheetName val="약품공급2"/>
      <sheetName val="돌담교 상부수량"/>
      <sheetName val="집계표"/>
      <sheetName val="제잡비"/>
      <sheetName val="노임단가"/>
      <sheetName val="Sheet1 (2)"/>
      <sheetName val="99노임기준"/>
      <sheetName val="가시설수량"/>
      <sheetName val="경비2내역"/>
      <sheetName val="실행철강하도"/>
      <sheetName val="노무비단가"/>
      <sheetName val="Sens&amp;Anal"/>
      <sheetName val="시나리오"/>
      <sheetName val="총투자비산정"/>
      <sheetName val="단가대비표"/>
      <sheetName val="101동"/>
      <sheetName val="조명율표"/>
      <sheetName val="수목단가"/>
      <sheetName val="시설수량표"/>
      <sheetName val="식재수량표"/>
      <sheetName val="자재단가"/>
      <sheetName val="대창(함평)"/>
      <sheetName val="대창(장성)"/>
      <sheetName val="대창(함평)-창열"/>
      <sheetName val="기안"/>
      <sheetName val="수량산출(음암)"/>
      <sheetName val="안전장치"/>
      <sheetName val="Sheet1"/>
      <sheetName val="역T형교대(말뚝기초)"/>
      <sheetName val="8.PILE  (돌출)"/>
      <sheetName val="골조시행"/>
      <sheetName val="총괄내역서"/>
      <sheetName val="Front"/>
      <sheetName val="wall"/>
      <sheetName val="도급"/>
      <sheetName val="DATA"/>
      <sheetName val="단가산출서"/>
      <sheetName val="6PILE  (돌출)"/>
      <sheetName val="평교-내역"/>
      <sheetName val="밸브설치"/>
      <sheetName val="장비종합부표"/>
      <sheetName val="집계표_식재"/>
      <sheetName val="부표"/>
      <sheetName val="Sheet5"/>
      <sheetName val="노임(1차)"/>
      <sheetName val="기자재대비표"/>
      <sheetName val="일위목록"/>
      <sheetName val="표지 (2)"/>
      <sheetName val="터널조도"/>
      <sheetName val="기구조직"/>
      <sheetName val="Total"/>
      <sheetName val="사  업  비  수  지  예  산  서"/>
      <sheetName val="구체"/>
      <sheetName val="좌측날개벽"/>
      <sheetName val="우측날개벽"/>
      <sheetName val="차액보증"/>
      <sheetName val="건축2"/>
      <sheetName val="토사(PE)"/>
      <sheetName val="건축내역서"/>
      <sheetName val="설비내역서"/>
      <sheetName val="전기내역서"/>
      <sheetName val="가로등"/>
      <sheetName val="경비"/>
      <sheetName val="인제내역"/>
      <sheetName val="현장관리비"/>
      <sheetName val="토공사"/>
      <sheetName val="1-1평균터파기고(1)"/>
      <sheetName val="1.일위대가"/>
      <sheetName val="§9(1)～(4)"/>
      <sheetName val="제진기"/>
      <sheetName val="WORK"/>
      <sheetName val="준공조서"/>
      <sheetName val="공사준공계"/>
      <sheetName val="준공검사보고서"/>
      <sheetName val="직노"/>
      <sheetName val="날개벽(시점좌측)"/>
      <sheetName val="1단계"/>
      <sheetName val="해평견적"/>
      <sheetName val="운송비"/>
      <sheetName val="일대-1"/>
      <sheetName val="실행간접비용"/>
      <sheetName val="설명"/>
      <sheetName val="INPUT"/>
      <sheetName val="간접"/>
      <sheetName val="건설기계"/>
      <sheetName val="사급자재"/>
      <sheetName val="날개벽수량표"/>
      <sheetName val="자단"/>
      <sheetName val="암센터"/>
      <sheetName val="소비자가"/>
      <sheetName val="결재갑지"/>
      <sheetName val="조명시설"/>
      <sheetName val="갑지"/>
      <sheetName val="EQT-ESTN"/>
      <sheetName val="CON기초"/>
      <sheetName val="9.설치품셈"/>
      <sheetName val="품셈총괄"/>
      <sheetName val="기본DATA Sheet"/>
      <sheetName val="수량총괄"/>
      <sheetName val="FAB별"/>
      <sheetName val=" 상부공통집계(총괄)"/>
      <sheetName val="2"/>
      <sheetName val="산출내역서집계표"/>
      <sheetName val="견적조건"/>
      <sheetName val="간지"/>
      <sheetName val="1.설계조건"/>
      <sheetName val="DATE"/>
      <sheetName val="설계내역서"/>
      <sheetName val="단가산출"/>
      <sheetName val="날개벽"/>
      <sheetName val="98수문일위"/>
      <sheetName val="pier-1"/>
      <sheetName val="세원견적서"/>
      <sheetName val="G.R300경비"/>
      <sheetName val="MAT_N048"/>
      <sheetName val="기계경비산출기준"/>
      <sheetName val="단가표"/>
      <sheetName val="공량산출서"/>
      <sheetName val="구천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자재비"/>
      <sheetName val="설계개요"/>
      <sheetName val="총괄서"/>
      <sheetName val="T13(P68~72,78)"/>
      <sheetName val="원가계산"/>
      <sheetName val="식재"/>
      <sheetName val="시설물"/>
      <sheetName val="식재출력용"/>
      <sheetName val="유지관리"/>
      <sheetName val="단가조사"/>
      <sheetName val="재료비"/>
      <sheetName val="BS2"/>
      <sheetName val="집수정(600-700)"/>
      <sheetName val="기기리스트"/>
      <sheetName val="기계경비일람"/>
      <sheetName val="시설국장자료"/>
      <sheetName val="BS1(302)"/>
      <sheetName val="BS2(302)"/>
      <sheetName val="토적표"/>
      <sheetName val="일위"/>
      <sheetName val="친환경주택"/>
      <sheetName val="노임이"/>
      <sheetName val="설계명세서"/>
      <sheetName val="우각부보강"/>
      <sheetName val="자재단가조사표-수목"/>
      <sheetName val="한전납입금"/>
      <sheetName val="총괄표"/>
      <sheetName val="단중표"/>
      <sheetName val="UPDATA"/>
      <sheetName val="1.개요입력"/>
      <sheetName val="제원및배치"/>
      <sheetName val="내역서 제출"/>
      <sheetName val="총_구조물공"/>
      <sheetName val="삭제금지단가"/>
      <sheetName val="예총"/>
      <sheetName val="Sheet2"/>
      <sheetName val="5사남"/>
      <sheetName val="직접비"/>
      <sheetName val="수지표"/>
      <sheetName val="셀명"/>
      <sheetName val="공구"/>
      <sheetName val="직접인건비호표(항목60%)"/>
      <sheetName val="산수배수"/>
      <sheetName val="건축공사"/>
      <sheetName val="품질시험비"/>
      <sheetName val="1_ 공통가설공사"/>
      <sheetName val="손익"/>
      <sheetName val="실행내역"/>
      <sheetName val="C1.공사개요"/>
      <sheetName val="A1.스케쥴"/>
      <sheetName val="순공사비"/>
      <sheetName val="말고개터널조명전압강하"/>
      <sheetName val="관급자재대"/>
      <sheetName val="데리네이타현황"/>
      <sheetName val="sw1"/>
      <sheetName val="설계예시"/>
      <sheetName val="SAM"/>
      <sheetName val="소방"/>
      <sheetName val="강교(Sub)"/>
      <sheetName val="DATA1"/>
      <sheetName val="APT"/>
      <sheetName val="건강보험 표준보수월액 조견표(04년도)"/>
      <sheetName val="국민연금 표준보수월액 조견표(04년도)"/>
      <sheetName val="갑지(추정)"/>
      <sheetName val="우수"/>
      <sheetName val="수로BOX"/>
      <sheetName val="코드"/>
      <sheetName val="증감대비"/>
      <sheetName val="임시정보시트"/>
      <sheetName val="__D20000356_______osk_______0_2"/>
      <sheetName val="요율"/>
      <sheetName val="재료값"/>
      <sheetName val="찍기"/>
      <sheetName val="특수선일위대가"/>
      <sheetName val="위치조서"/>
      <sheetName val="VXXXXX"/>
      <sheetName val="기초"/>
      <sheetName val="총괄표 (대로포함)"/>
      <sheetName val="결재표지"/>
      <sheetName val="공문(신)"/>
      <sheetName val="견적의뢰"/>
      <sheetName val="48일위"/>
      <sheetName val="48수량"/>
      <sheetName val="22수량"/>
      <sheetName val="49일위"/>
      <sheetName val="수목표준대가"/>
      <sheetName val="고창방향"/>
      <sheetName val="제경비"/>
      <sheetName val="실적공사비"/>
      <sheetName val="입력(K0)"/>
      <sheetName val="장비기준"/>
      <sheetName val="환율"/>
      <sheetName val="적용단가"/>
      <sheetName val="조건표"/>
      <sheetName val="폐기물발생(처리)내역-1"/>
      <sheetName val="입력"/>
      <sheetName val="98NS-N"/>
      <sheetName val="원가"/>
      <sheetName val="토공개요"/>
      <sheetName val="토공(1)"/>
      <sheetName val="현장경비"/>
      <sheetName val="2000년 공정표"/>
      <sheetName val="유림골조"/>
      <sheetName val="계수시트"/>
      <sheetName val="수목데이타"/>
      <sheetName val="연결임시"/>
      <sheetName val="boq"/>
      <sheetName val="기준액"/>
      <sheetName val="원가계산서"/>
      <sheetName val="수목일위"/>
      <sheetName val="참고"/>
      <sheetName val="증감내역서"/>
      <sheetName val="N賃率-職"/>
      <sheetName val="2.대외공문"/>
      <sheetName val="2-1. 경관조명 내역총괄표"/>
      <sheetName val="타진명-갑지"/>
      <sheetName val="프랜트면허"/>
      <sheetName val="노임단가(직종번호 순)"/>
      <sheetName val="JUCK"/>
      <sheetName val="산근"/>
      <sheetName val="견적대비 "/>
      <sheetName val="costing_CV"/>
      <sheetName val="변수 정의"/>
      <sheetName val="광양 3기 유입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/>
      <sheetData sheetId="35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"/>
      <sheetName val="수량산출서"/>
      <sheetName val="수량산출"/>
      <sheetName val="단위수량"/>
      <sheetName val="토공수량집계"/>
      <sheetName val="토공수량산출서"/>
      <sheetName val="토공단위"/>
      <sheetName val="삽도"/>
      <sheetName val="Sheet2"/>
      <sheetName val="조명시설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맨홀단위수량2차"/>
      <sheetName val="이음부몰탈2차"/>
      <sheetName val="우수관기초단위수량(2차)"/>
      <sheetName val="접속흄관이음몰탈단위수량(2차)"/>
      <sheetName val="모래부설치수표"/>
      <sheetName val="모래부설단위수량"/>
      <sheetName val="우수받이단위수량(2차)"/>
      <sheetName val="집수정 2차"/>
      <sheetName val="U형측구"/>
      <sheetName val="조명시설"/>
      <sheetName val="파일의이용"/>
      <sheetName val="경산"/>
      <sheetName val="연결관암거"/>
      <sheetName val="산출근거"/>
      <sheetName val="2호맨홀공제수량"/>
      <sheetName val="계수시트"/>
      <sheetName val="기계경비(시간당)"/>
      <sheetName val="램머"/>
      <sheetName val="1차 내역서"/>
      <sheetName val="토사(PE)"/>
      <sheetName val="연습"/>
      <sheetName val="Sheet1 (2)"/>
      <sheetName val="TOTAL_BOQ"/>
      <sheetName val="연장조서"/>
      <sheetName val="#REF"/>
      <sheetName val="말뚝지지력산정"/>
      <sheetName val="원가"/>
      <sheetName val="단위수량"/>
      <sheetName val="직노"/>
      <sheetName val="공사기본내용입력"/>
      <sheetName val="계양가시설"/>
      <sheetName val="프랜트면허"/>
      <sheetName val="설계명세서"/>
      <sheetName val="자료입력"/>
      <sheetName val="실행"/>
      <sheetName val="N賃率-職"/>
      <sheetName val="1호인버트수량"/>
      <sheetName val="데리네이타현황"/>
      <sheetName val="2차수량"/>
      <sheetName val="설계내역서"/>
      <sheetName val="산출금액내역"/>
      <sheetName val="공종목록표"/>
      <sheetName val="6PILE  (돌출)"/>
      <sheetName val="백호우계수"/>
      <sheetName val="G.R300경비"/>
      <sheetName val="내역서"/>
      <sheetName val="계산서(곡선부)"/>
      <sheetName val="포장재료집계표"/>
      <sheetName val="철근량"/>
      <sheetName val="데이타"/>
      <sheetName val="3BL공동구 수량"/>
      <sheetName val="수량산출"/>
      <sheetName val="단가"/>
      <sheetName val="기안"/>
      <sheetName val="공종구간"/>
      <sheetName val="DATE"/>
      <sheetName val="토목공사"/>
      <sheetName val="Sheet1"/>
      <sheetName val="상세"/>
      <sheetName val="평가데이터"/>
      <sheetName val="터파기및재료"/>
      <sheetName val="내역서01"/>
      <sheetName val="맨홀수량산출(A-LINE)"/>
      <sheetName val="산출기준자료"/>
      <sheetName val="산출"/>
      <sheetName val="내역"/>
      <sheetName val="물량표"/>
      <sheetName val="일위대가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비"/>
      <sheetName val="토공"/>
      <sheetName val="9811"/>
      <sheetName val="99노임기준"/>
      <sheetName val="일위대가"/>
      <sheetName val="조명시설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원가 (2)"/>
      <sheetName val="N賃率-職"/>
      <sheetName val="98수문일위"/>
      <sheetName val="용산1(해보)"/>
      <sheetName val="J直材4"/>
      <sheetName val="Sheet1"/>
      <sheetName val="증감대비"/>
      <sheetName val="내역서1999.8최종"/>
      <sheetName val="수량산출"/>
      <sheetName val="역T형교대(말뚝기초)"/>
      <sheetName val="토적표"/>
      <sheetName val="배수공수집"/>
      <sheetName val="이토변실(A3-LINE)"/>
      <sheetName val="노임단가"/>
      <sheetName val="대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무정전전원장치"/>
      <sheetName val="채널BASE"/>
      <sheetName val="FRAME"/>
      <sheetName val="CURVE"/>
      <sheetName val="절체기"/>
      <sheetName val="IFU"/>
      <sheetName val="#REF"/>
      <sheetName val="직노"/>
      <sheetName val="단가산출2"/>
      <sheetName val="일위대가"/>
      <sheetName val="N賃率-職"/>
      <sheetName val="용산3(영광)"/>
      <sheetName val="단면설계"/>
      <sheetName val="안정검토"/>
      <sheetName val="J直材4"/>
      <sheetName val="자재비"/>
      <sheetName val="재료"/>
      <sheetName val="설치자재"/>
      <sheetName val="식재일위대가"/>
      <sheetName val="기초일위대가"/>
      <sheetName val="단가대비표"/>
      <sheetName val="증감대비"/>
      <sheetName val="출력은 금물"/>
      <sheetName val="원형1호맨홀토공수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공사일보"/>
      <sheetName val="주간공정현황"/>
      <sheetName val="안전관리자선임"/>
      <sheetName val="검수확인서 (1)"/>
      <sheetName val="기성청구 갑지"/>
      <sheetName val="1차기성"/>
      <sheetName val="기성청구 갑지 (2)"/>
      <sheetName val="2차기성 (2)"/>
      <sheetName val="기성청구 갑지 (3)"/>
      <sheetName val="SPEAKER"/>
      <sheetName val="N賃率-職"/>
      <sheetName val="#REF"/>
      <sheetName val="화해(함평)"/>
      <sheetName val="화해(장성)"/>
      <sheetName val="노무비단가"/>
      <sheetName val="I一般比"/>
      <sheetName val="기본일위"/>
      <sheetName val="설비단가표"/>
      <sheetName val="백호우계수"/>
      <sheetName val="인건비"/>
      <sheetName val="20관리비율"/>
      <sheetName val="원가 (2)"/>
      <sheetName val="건축내역"/>
      <sheetName val="고양승마장기성"/>
      <sheetName val="기초일위대가"/>
      <sheetName val="식재일위대가"/>
      <sheetName val="단가대비표"/>
      <sheetName val="단가"/>
      <sheetName val="내역서"/>
      <sheetName val="J直材4"/>
      <sheetName val="일위대가(가설)"/>
      <sheetName val="일위대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s"/>
      <sheetName val="노임단가"/>
      <sheetName val="단가산출서"/>
      <sheetName val="bid"/>
      <sheetName val="예총"/>
      <sheetName val="N賃率-職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PILE  (돌출)"/>
      <sheetName val="조명시설"/>
      <sheetName val="단위중량"/>
      <sheetName val="부안일위"/>
      <sheetName val="6PILE  _돌출_"/>
      <sheetName val="소업1교"/>
      <sheetName val="3BL공동구 수량"/>
      <sheetName val="#REF"/>
      <sheetName val="총괄내역서"/>
      <sheetName val="갑지"/>
      <sheetName val="내역서"/>
      <sheetName val="공사비집계"/>
      <sheetName val="수량3"/>
      <sheetName val="해전배수"/>
      <sheetName val="수문일1"/>
      <sheetName val="결과조달"/>
      <sheetName val="노임단가"/>
      <sheetName val="본선 토공 분배표"/>
      <sheetName val="포장공자재집계표"/>
      <sheetName val="샘플표지"/>
      <sheetName val="내역표지"/>
      <sheetName val="빗물받이(910-510-410)"/>
      <sheetName val="D200"/>
      <sheetName val="진주방향"/>
      <sheetName val="약품설비"/>
      <sheetName val="반응조"/>
      <sheetName val="원형1호맨홀토공수량"/>
      <sheetName val="옹벽조금수정"/>
      <sheetName val="가도공"/>
      <sheetName val="인사자료총집계"/>
      <sheetName val="2.단면가정 "/>
      <sheetName val="공사비증감"/>
      <sheetName val="가격조사서"/>
      <sheetName val="입찰안"/>
      <sheetName val="토공 갑지"/>
      <sheetName val="U-TYPE(1)"/>
      <sheetName val="배수관산출"/>
      <sheetName val="수안보-MBR1"/>
      <sheetName val="3.공통공사대비"/>
      <sheetName val="목표세부명세"/>
      <sheetName val="견적서(토공)"/>
      <sheetName val="수로집계"/>
      <sheetName val="참조"/>
      <sheetName val="사통"/>
      <sheetName val="물가시세"/>
      <sheetName val="터파기및재료"/>
      <sheetName val="가설건물"/>
      <sheetName val="Sheet1"/>
      <sheetName val="수지표"/>
      <sheetName val="셀명"/>
      <sheetName val="총괄"/>
      <sheetName val="하도내역 (철콘)"/>
      <sheetName val="SLAB&quot;1&quot;"/>
      <sheetName val="S.중기사용료"/>
      <sheetName val="97노임단가"/>
      <sheetName val="입력란"/>
      <sheetName val="내역"/>
      <sheetName val="총 괄 표"/>
      <sheetName val="2공구산출내역"/>
      <sheetName val="DATE"/>
      <sheetName val="집계표(육상)"/>
      <sheetName val="지급자재"/>
      <sheetName val="금액내역서"/>
      <sheetName val="ELECTRIC"/>
      <sheetName val="SCHEDULE"/>
      <sheetName val="연돌일위집계"/>
      <sheetName val="업무처리전"/>
      <sheetName val="포장물량집계"/>
      <sheetName val="예가표"/>
      <sheetName val="1. 설계조건 2.단면가정 3. 하중계산"/>
      <sheetName val="DATA 입력란"/>
      <sheetName val="공문"/>
      <sheetName val="COVER"/>
      <sheetName val="프랜트면허"/>
      <sheetName val="토목주소"/>
      <sheetName val="간지(1)"/>
      <sheetName val="1,2,3,4,5단위수량"/>
      <sheetName val="CTEMCOST"/>
      <sheetName val="합천내역"/>
      <sheetName val="archi(본사)"/>
      <sheetName val="간선계산"/>
      <sheetName val="ABUT수량-A1"/>
      <sheetName val="2호맨홀공제수량"/>
      <sheetName val="SIL98"/>
      <sheetName val="단면 (2)"/>
      <sheetName val="DATA98"/>
      <sheetName val="산출내역서"/>
      <sheetName val="실행철강하도"/>
      <sheetName val="원가"/>
      <sheetName val="실정보고"/>
      <sheetName val="갑지1"/>
      <sheetName val="견적의뢰서"/>
      <sheetName val="2000년1차"/>
      <sheetName val="2000전체분"/>
      <sheetName val="200"/>
      <sheetName val="8.PILE  (돌출)"/>
      <sheetName val="식재"/>
      <sheetName val="시설물"/>
      <sheetName val="식재출력용"/>
      <sheetName val="유지관리"/>
      <sheetName val="단가"/>
      <sheetName val="6PILE 과속방지턱집계표!$K$12 (돌출)"/>
      <sheetName val="교각계산"/>
      <sheetName val="본부소개"/>
      <sheetName val="날개벽(시점좌측)"/>
      <sheetName val="배수내역(98년도분)"/>
      <sheetName val="일위대가(계측기설치)"/>
      <sheetName val="말뚝지지력산정"/>
      <sheetName val="기성내역"/>
      <sheetName val="경상비"/>
      <sheetName val="공사내역"/>
      <sheetName val="오동"/>
      <sheetName val="대조"/>
      <sheetName val="나한"/>
      <sheetName val="수량집계"/>
      <sheetName val="6PILE+옹벽집계!$G$6+옹벽집계!$H$10  (돌출"/>
      <sheetName val="BID"/>
      <sheetName val="1062-X방향 "/>
      <sheetName val="발주설계서(당초)"/>
      <sheetName val="Sheet1 (2)"/>
      <sheetName val="고창방향"/>
      <sheetName val="000000"/>
      <sheetName val="공사비증감(P4) "/>
      <sheetName val="DATA2000"/>
      <sheetName val="실행예산"/>
      <sheetName val="밸브설치"/>
      <sheetName val="일위대가목록"/>
      <sheetName val="2002상반기노임기준"/>
      <sheetName val="건축내역서"/>
      <sheetName val="설비내역서"/>
      <sheetName val="전기내역서"/>
      <sheetName val="집계표"/>
      <sheetName val="세대구분"/>
      <sheetName val="산출근거"/>
      <sheetName val="COPING"/>
      <sheetName val="기본"/>
      <sheetName val="DATA입력"/>
      <sheetName val="CODE"/>
      <sheetName val="MOTOR"/>
      <sheetName val="기둥(원형)"/>
      <sheetName val="수량집계표"/>
      <sheetName val="일위대가"/>
      <sheetName val="전체변경예정공정표_2012.07.30"/>
      <sheetName val="최적단면"/>
      <sheetName val="INPUT"/>
      <sheetName val="부하(성남)"/>
      <sheetName val="토목"/>
      <sheetName val="기계(집계표)"/>
      <sheetName val="슬래브"/>
      <sheetName val="4.2유효폭의 계산"/>
      <sheetName val="입찰"/>
      <sheetName val="현경"/>
      <sheetName val="안산기계장치"/>
      <sheetName val="DAILY"/>
      <sheetName val="Sheet2"/>
      <sheetName val="Sheet4"/>
      <sheetName val="실행"/>
      <sheetName val="제출내역 (2)"/>
      <sheetName val="단면A-A(TR)"/>
      <sheetName val="F-302"/>
      <sheetName val="F301.303"/>
      <sheetName val="plan&amp;section of foundation"/>
      <sheetName val="design load"/>
      <sheetName val="working load at the btm ft."/>
      <sheetName val="stability check"/>
      <sheetName val="design criteria"/>
      <sheetName val="산근"/>
      <sheetName val="D-3109"/>
      <sheetName val="대비표"/>
      <sheetName val="Total"/>
      <sheetName val="inter"/>
      <sheetName val="B"/>
      <sheetName val="PROCURE"/>
      <sheetName val="out_prog"/>
      <sheetName val="선적schedule (2)"/>
      <sheetName val="자료"/>
      <sheetName val="산근터빈"/>
      <sheetName val="TOTAL_BOQ"/>
      <sheetName val="음봉방향"/>
      <sheetName val="포장공"/>
      <sheetName val="당초내역서"/>
      <sheetName val="공통비총괄표"/>
      <sheetName val="1TL종점(1)"/>
      <sheetName val="토목품셈"/>
      <sheetName val="PAD TR보호대기초"/>
      <sheetName val="가로등기초"/>
      <sheetName val="HANDHOLE(2)"/>
      <sheetName val="전차선로 물량표"/>
      <sheetName val="뚝토공"/>
      <sheetName val="교통표지판수량집계표"/>
      <sheetName val="일위(PN)"/>
      <sheetName val="을 2"/>
      <sheetName val="을 1"/>
      <sheetName val="손익분석"/>
      <sheetName val="공종단가"/>
      <sheetName val="TYPE-1"/>
      <sheetName val="4)유동표"/>
      <sheetName val="6PILE__(돌출)"/>
      <sheetName val="3BL공동구_수량"/>
      <sheetName val="공사비예산서(토목분)"/>
      <sheetName val="1.설계조건"/>
      <sheetName val="단위수량"/>
      <sheetName val="우수받이재료집계표"/>
      <sheetName val="대림경상68억"/>
      <sheetName val="약품공급2"/>
      <sheetName val="BOX 본체"/>
      <sheetName val="설계조건"/>
      <sheetName val="01.인원현황 (계획)"/>
      <sheetName val="간 지1"/>
      <sheetName val="산마루측구단위수량"/>
      <sheetName val="도배공사언고"/>
      <sheetName val="대비"/>
      <sheetName val="수량산출"/>
      <sheetName val="주식"/>
      <sheetName val="TOWER 10TON"/>
      <sheetName val="TOWER 12TON"/>
      <sheetName val="수량산출내역1115"/>
      <sheetName val="배수내역"/>
      <sheetName val="시행후면적"/>
      <sheetName val="대운산출"/>
      <sheetName val="Basic"/>
      <sheetName val="D"/>
      <sheetName val="L"/>
      <sheetName val="M"/>
      <sheetName val="Part AB"/>
      <sheetName val="Part I"/>
      <sheetName val="Part M"/>
      <sheetName val="S"/>
      <sheetName val="E"/>
      <sheetName val="Resource"/>
      <sheetName val="Exrate"/>
      <sheetName val="40단가산출서"/>
      <sheetName val="40집계"/>
      <sheetName val="3.하중산정4.지지력"/>
      <sheetName val="관로토공집계표"/>
      <sheetName val="기자재비"/>
      <sheetName val="민자토목설변1차"/>
      <sheetName val="1NYS(당)"/>
      <sheetName val="교각정보"/>
      <sheetName val="기기리스트"/>
      <sheetName val="내역(전체)"/>
      <sheetName val="골재및자재집계표"/>
      <sheetName val="수문보고"/>
      <sheetName val="할증 "/>
      <sheetName val="견적서"/>
      <sheetName val="도봉2지구"/>
      <sheetName val="비목군분류일위"/>
      <sheetName val="메서,변+증"/>
      <sheetName val="식생블럭단위수량"/>
      <sheetName val="갑지(추정)"/>
      <sheetName val="공량산출서"/>
      <sheetName val="노무비"/>
      <sheetName val="EQUIP"/>
      <sheetName val="SG"/>
      <sheetName val="일위대가목차"/>
      <sheetName val="Quantity"/>
      <sheetName val="Sheet15"/>
      <sheetName val="정보"/>
      <sheetName val="합의경상"/>
      <sheetName val="배수통관(좌)"/>
      <sheetName val="단가일람"/>
      <sheetName val="조경일람"/>
      <sheetName val="1호맨홀토공"/>
      <sheetName val="정부노임단가"/>
      <sheetName val="본체"/>
      <sheetName val="견적대비표"/>
      <sheetName val="침하계"/>
      <sheetName val="칠산대교 중앙부"/>
      <sheetName val="칠산대교 시종점부"/>
      <sheetName val="유림골조"/>
      <sheetName val="단면B-B(EA)"/>
      <sheetName val="역T형"/>
      <sheetName val="신당동집계표"/>
      <sheetName val="수량명세서"/>
      <sheetName val="BOX(1.5X1.5)"/>
      <sheetName val="인건비"/>
      <sheetName val="DRUM"/>
      <sheetName val="비탈면보호공수량산출"/>
      <sheetName val="6PILE  _돌_x001c__"/>
      <sheetName val="장비"/>
      <sheetName val="산근1"/>
      <sheetName val="노무"/>
      <sheetName val="자재"/>
      <sheetName val="9509"/>
      <sheetName val="BOX"/>
      <sheetName val="토공"/>
      <sheetName val="제수변수량H2.15"/>
      <sheetName val="_공기변수량"/>
      <sheetName val="코드표"/>
      <sheetName val="바닥판"/>
      <sheetName val="type-F"/>
      <sheetName val="격점수량"/>
      <sheetName val="BOX-1510"/>
      <sheetName val="Sheet3"/>
      <sheetName val="허용지지력"/>
      <sheetName val="Output"/>
      <sheetName val="대,유,램"/>
      <sheetName val="경영상태"/>
      <sheetName val="2.단면가정"/>
      <sheetName val="사유서제출현황-2"/>
      <sheetName val="교대(A1-A2)"/>
      <sheetName val="설비"/>
      <sheetName val="소비자가"/>
      <sheetName val="2.교량(신설)"/>
      <sheetName val="I.설계조건"/>
      <sheetName val="01.견적내역서"/>
      <sheetName val="수지예산"/>
      <sheetName val="철근량"/>
      <sheetName val="배수공"/>
      <sheetName val="간지"/>
      <sheetName val="기계경비일람"/>
      <sheetName val="연습"/>
      <sheetName val="대부예산서"/>
      <sheetName val="교각1"/>
      <sheetName val="기초공"/>
      <sheetName val="산출근거(S4)"/>
      <sheetName val="2000시행예상"/>
      <sheetName val="차액보증"/>
      <sheetName val="YES-T"/>
      <sheetName val="1을"/>
      <sheetName val="돌담교 상부수량"/>
      <sheetName val="마감사양"/>
      <sheetName val="간접비"/>
      <sheetName val="수입"/>
      <sheetName val="부대공"/>
      <sheetName val="CIVIL4"/>
      <sheetName val="1.수인터널"/>
      <sheetName val="당초"/>
      <sheetName val="지하"/>
      <sheetName val="낙찰표"/>
      <sheetName val="우수받이"/>
      <sheetName val="20-6(L)"/>
      <sheetName val="관로조사공"/>
      <sheetName val="본선차로수량집계표"/>
      <sheetName val="가공비"/>
      <sheetName val="설계산출표지"/>
      <sheetName val="부하계산서"/>
      <sheetName val="70%"/>
      <sheetName val="공통가설공사"/>
      <sheetName val="설계"/>
      <sheetName val="일반수량"/>
      <sheetName val="지장물C"/>
      <sheetName val="전기"/>
      <sheetName val="입출재고현황 (2)"/>
      <sheetName val="구조물공"/>
      <sheetName val="토공 total"/>
      <sheetName val="기계경비"/>
      <sheetName val="외주현황.wq1"/>
      <sheetName val="연결관암거"/>
      <sheetName val="입상내역"/>
      <sheetName val="참고사항"/>
      <sheetName val="근로자자료입력"/>
      <sheetName val="★도급내역"/>
      <sheetName val="토공계산서(부체도로)"/>
      <sheetName val="무근깨기"/>
      <sheetName val="국공유지및사유지"/>
      <sheetName val="방음벽기초"/>
      <sheetName val="가설사무소수량집계"/>
      <sheetName val="6PILE (돌출)"/>
      <sheetName val="집수정"/>
      <sheetName val="기초일위"/>
      <sheetName val="수목단가"/>
      <sheetName val="시설수량표"/>
      <sheetName val="시설일위"/>
      <sheetName val="식재수량표"/>
      <sheetName val="식재일위"/>
      <sheetName val="일위목록"/>
      <sheetName val="자재단가"/>
      <sheetName val="대로근거"/>
      <sheetName val="중로근거"/>
      <sheetName val="화전내"/>
      <sheetName val="보차도경계석"/>
      <sheetName val="자재집계표"/>
      <sheetName val="J형측구단위수량"/>
      <sheetName val="소산진입"/>
      <sheetName val="날개벽"/>
      <sheetName val="우각부보강"/>
      <sheetName val="토사(PE)"/>
      <sheetName val="가압장구체수량산출서"/>
      <sheetName val="CAL(1)."/>
      <sheetName val="12CGOU"/>
      <sheetName val="Bend_fact "/>
      <sheetName val="요약배부"/>
      <sheetName val="주관사업"/>
      <sheetName val="STAFF ANALYSIS"/>
      <sheetName val="C"/>
      <sheetName val="96노임기준"/>
      <sheetName val="단가조사"/>
      <sheetName val="40총괄"/>
      <sheetName val="수로단위수량"/>
      <sheetName val="단가산출서"/>
      <sheetName val="옹벽"/>
      <sheetName val="품"/>
      <sheetName val="중기사용료"/>
      <sheetName val="A1(토공)"/>
      <sheetName val="A1(구조물)"/>
      <sheetName val="수량집계(1)"/>
      <sheetName val="철근집계표"/>
      <sheetName val="포장직선구간"/>
      <sheetName val="Sheet17"/>
      <sheetName val="단위단가"/>
      <sheetName val="가옥철거"/>
      <sheetName val="의뢰서"/>
      <sheetName val="건축"/>
      <sheetName val="일위대가1"/>
      <sheetName val="2_단면가정_"/>
      <sheetName val="6PILE___돌출_"/>
      <sheetName val="총_괄_표"/>
      <sheetName val="토공_갑지"/>
      <sheetName val="공사비증감(P4)_"/>
      <sheetName val="본선_토공_분배표"/>
      <sheetName val="단면_(2)"/>
      <sheetName val="하도내역_(철콘)"/>
      <sheetName val="부대토목"/>
      <sheetName val="L형집계"/>
      <sheetName val="3련 BOX"/>
      <sheetName val="신표지1"/>
      <sheetName val="전기일위대가"/>
      <sheetName val="건설기계_목록"/>
      <sheetName val="4-1.노무비(직영)"/>
      <sheetName val="조건표"/>
      <sheetName val="예정(3)"/>
      <sheetName val="동원(3)"/>
      <sheetName val="9GNG운반"/>
      <sheetName val="DATA"/>
      <sheetName val="변경집계표"/>
      <sheetName val="loading"/>
      <sheetName val="설계내역서"/>
      <sheetName val="IW-LIST"/>
      <sheetName val="현황"/>
      <sheetName val="매립"/>
      <sheetName val="여과지동"/>
      <sheetName val="기초자료"/>
      <sheetName val="1.토공"/>
      <sheetName val="계화총괄"/>
      <sheetName val="계화배수(3대)"/>
      <sheetName val="철집"/>
      <sheetName val="1.설계기준"/>
      <sheetName val="갑지(집행)"/>
      <sheetName val="총수량 (기성)"/>
      <sheetName val="직재"/>
      <sheetName val="배수관설치현황"/>
      <sheetName val="데리네이타현황"/>
      <sheetName val="관급총괄"/>
      <sheetName val="DHEQSUPT"/>
      <sheetName val="J01"/>
      <sheetName val="설계내역(2001)"/>
      <sheetName val="자재(설치)"/>
      <sheetName val="일위"/>
      <sheetName val="교량전기"/>
      <sheetName val="96보완계획7.12"/>
      <sheetName val="금융비용"/>
      <sheetName val="guard(mac)"/>
      <sheetName val="이토변실(A3-LINE)"/>
      <sheetName val="계획서"/>
      <sheetName val="도자"/>
      <sheetName val="덤프총괄"/>
      <sheetName val="순성토운반거리산정"/>
      <sheetName val="임목폐기물파쇄"/>
      <sheetName val="토적집계표"/>
      <sheetName val="벌목공"/>
      <sheetName val="유동(순성_최종)"/>
      <sheetName val="비옥토수거"/>
      <sheetName val="이기(집계)"/>
      <sheetName val="2차토량발생"/>
      <sheetName val="흥양2교토공집계표"/>
      <sheetName val="JUCKEYK"/>
      <sheetName val="I一般比"/>
      <sheetName val="2.하중산정"/>
      <sheetName val="TYPE-A"/>
      <sheetName val="구조물철거개소별명세"/>
      <sheetName val="일위대가표"/>
      <sheetName val="지장물조서"/>
      <sheetName val="토적표(우안)"/>
      <sheetName val="토적표(좌안)"/>
      <sheetName val="2.대외공문"/>
      <sheetName val="품셈TABLE"/>
      <sheetName val="화재 탐지 설비"/>
      <sheetName val="배수관토공산출"/>
      <sheetName val="설직재-1"/>
      <sheetName val="건축물터파기"/>
      <sheetName val="부표총괄"/>
      <sheetName val="T.T.P 단위수량"/>
      <sheetName val="기계경비적용기준"/>
      <sheetName val="AN-01"/>
      <sheetName val="PRICES"/>
      <sheetName val="골조시행"/>
      <sheetName val="예상"/>
      <sheetName val="ASP 일반구간_250A"/>
      <sheetName val="기존-내역"/>
      <sheetName val="우수"/>
      <sheetName val="1단계"/>
      <sheetName val="중기비"/>
      <sheetName val="A-4"/>
      <sheetName val="우수맨홀공제단위수량"/>
      <sheetName val="운반"/>
      <sheetName val="내역-가"/>
      <sheetName val="관급자재대"/>
      <sheetName val="수량"/>
      <sheetName val="맨홀수량산출"/>
      <sheetName val="용산1(해보)"/>
      <sheetName val="집계표(OPTION)"/>
      <sheetName val="실행대비"/>
      <sheetName val="실행내역서"/>
      <sheetName val="설계예시"/>
      <sheetName val="전선 및 전선관"/>
      <sheetName val="수량산출서"/>
      <sheetName val="을"/>
      <sheetName val="전력구구조물산근"/>
      <sheetName val="F301_303"/>
      <sheetName val="plan&amp;section_of_foundation"/>
      <sheetName val="design_load"/>
      <sheetName val="working_load_at_the_btm_ft_"/>
      <sheetName val="stability_check"/>
      <sheetName val="design_criteria"/>
      <sheetName val="CAL(1)_"/>
      <sheetName val="Bend_fact_"/>
      <sheetName val="STAFF_ANALYSIS"/>
      <sheetName val="Sheet1_(2)"/>
      <sheetName val="횡배날개"/>
      <sheetName val="BQMPALOC"/>
      <sheetName val="Cash2"/>
      <sheetName val="Z"/>
      <sheetName val="일위7"/>
      <sheetName val="일위6"/>
      <sheetName val="일위5"/>
      <sheetName val="노무단가비교표"/>
      <sheetName val="일위1"/>
      <sheetName val="일위2"/>
      <sheetName val="일위3"/>
      <sheetName val="일위4"/>
      <sheetName val="단가대비표"/>
      <sheetName val="일위8"/>
      <sheetName val="일위9"/>
      <sheetName val="철거산출근거"/>
      <sheetName val="목록"/>
      <sheetName val="자재단가표"/>
      <sheetName val="조합일"/>
      <sheetName val="철거일"/>
      <sheetName val="일위대가(1)"/>
      <sheetName val="6공구(당초)"/>
      <sheetName val="깨기"/>
      <sheetName val="직노"/>
      <sheetName val="좌측"/>
      <sheetName val="주요자재집계"/>
      <sheetName val="중기목록"/>
      <sheetName val="운반단가"/>
      <sheetName val="이름"/>
      <sheetName val="INPUTDATA"/>
      <sheetName val="제직재"/>
      <sheetName val="제-노임"/>
      <sheetName val="단위수량산출"/>
      <sheetName val="LOB"/>
      <sheetName val="C-직노1"/>
      <sheetName val="토목검측서"/>
      <sheetName val="자금신청서"/>
      <sheetName val="김여중"/>
      <sheetName val="P.M 별"/>
      <sheetName val="토적계산"/>
      <sheetName val="기초INPUT"/>
      <sheetName val="토공-내역"/>
      <sheetName val="현장관리비"/>
      <sheetName val="계산근거"/>
      <sheetName val="woo(mac)"/>
      <sheetName val="N賃率-職"/>
      <sheetName val="단면가정"/>
      <sheetName val="노임"/>
      <sheetName val="건축내역"/>
      <sheetName val="계수시트"/>
      <sheetName val="이형관격점별수량산출(2)"/>
      <sheetName val="공틀공사"/>
      <sheetName val="단가산출"/>
      <sheetName val="외자배분"/>
      <sheetName val="외자내역"/>
      <sheetName val="STEEL BOX 단면설계(SEC.8)"/>
      <sheetName val="단위자갈수량1"/>
      <sheetName val="시멘트 및 골재량 (슬래브)"/>
      <sheetName val="시멘트 및 골재량 (거더)"/>
      <sheetName val="에너지동"/>
      <sheetName val="중기목록표"/>
      <sheetName val="업체선정"/>
      <sheetName val="교차구"/>
      <sheetName val="하천하류 철근수량 집계표"/>
      <sheetName val="내역서(교량)전체"/>
      <sheetName val="일반공사"/>
      <sheetName val="저"/>
      <sheetName val="총괄표"/>
      <sheetName val="GAEYO"/>
      <sheetName val="산출근거-S1"/>
      <sheetName val="찍기"/>
      <sheetName val="총집계"/>
      <sheetName val="Supplement2"/>
      <sheetName val=""/>
      <sheetName val="포장총괄집계표"/>
      <sheetName val="품의"/>
      <sheetName val="REINF."/>
      <sheetName val="EP0618"/>
      <sheetName val="6월인원"/>
      <sheetName val="상부공"/>
      <sheetName val="표지"/>
      <sheetName val="입찰내역 발주처 양식"/>
      <sheetName val="원가(조경)"/>
      <sheetName val="원가(토목)"/>
      <sheetName val="영동(D)"/>
      <sheetName val="01. 지사동"/>
      <sheetName val="1련박스"/>
      <sheetName val="설계내역"/>
      <sheetName val="단가비교"/>
      <sheetName val="인부노임"/>
      <sheetName val="표준단면수량(출력안함)"/>
      <sheetName val="우수공"/>
      <sheetName val="구체"/>
      <sheetName val="좌측날개벽"/>
      <sheetName val="우측날개벽"/>
      <sheetName val="tggwan(mac)"/>
      <sheetName val="트랜치 집수정 연결관-연장산출서"/>
      <sheetName val="배수장토목공사비"/>
      <sheetName val="공사개요"/>
      <sheetName val="A1-DATA"/>
      <sheetName val="단면"/>
      <sheetName val="대목"/>
      <sheetName val="옹벽집계표"/>
      <sheetName val="마산방향"/>
      <sheetName val="원형맨홀수량"/>
      <sheetName val="주형"/>
      <sheetName val="직원인원"/>
      <sheetName val="견적서세부내용"/>
      <sheetName val="견적내용입력"/>
      <sheetName val="배명(단가)"/>
      <sheetName val="Sheet13"/>
      <sheetName val="Sheet14"/>
      <sheetName val="GEN"/>
      <sheetName val="토공산출(시)"/>
      <sheetName val="토공산출(포)"/>
      <sheetName val="광주전남"/>
      <sheetName val="경산"/>
      <sheetName val="공사명입력"/>
      <sheetName val="참고자료"/>
      <sheetName val="데이타"/>
      <sheetName val="평가데이터"/>
      <sheetName val="단면검토"/>
      <sheetName val="자재 집계표"/>
      <sheetName val="공종별내역서"/>
      <sheetName val="상반기손익차2총괄"/>
      <sheetName val="도급견적가"/>
      <sheetName val="MATERIAL"/>
      <sheetName val="토공정보"/>
      <sheetName val="개요"/>
      <sheetName val="날개벽수량표"/>
      <sheetName val="6PILE__(돌출)1"/>
      <sheetName val="토공_갑지1"/>
      <sheetName val="총_괄_표1"/>
      <sheetName val="1062-X방향_"/>
      <sheetName val="3_공통공사대비"/>
      <sheetName val="제출내역_(2)"/>
      <sheetName val="1_설계조건"/>
      <sheetName val="8_PILE__(돌출)"/>
      <sheetName val="1__설계조건_2_단면가정_3__하중계산"/>
      <sheetName val="DATA_입력란"/>
      <sheetName val="BOX_본체"/>
      <sheetName val="6PILE_과속방지턱집계표!$K$12_(돌출)"/>
      <sheetName val="선적schedule_(2)"/>
      <sheetName val="4_2유효폭의_계산"/>
      <sheetName val="TOWER_10TON"/>
      <sheetName val="TOWER_12TON"/>
      <sheetName val="PAD_TR보호대기초"/>
      <sheetName val="전차선로_물량표"/>
      <sheetName val="3_하중산정4_지지력"/>
      <sheetName val="Summary "/>
      <sheetName val="Thiet bi"/>
      <sheetName val="DM.ChiPhi"/>
      <sheetName val="MAIN GATE HOUSE"/>
      <sheetName val="escon"/>
      <sheetName val="264"/>
      <sheetName val="6MONTHS"/>
      <sheetName val="모델링"/>
      <sheetName val="하중계산"/>
      <sheetName val="계약용량(서포)"/>
      <sheetName val="우수관로단위수량(300)"/>
      <sheetName val="토공사"/>
      <sheetName val="전기혼잡제경비(45)"/>
      <sheetName val="Pier 3"/>
      <sheetName val="하수급견적대비"/>
      <sheetName val="보험료산출"/>
      <sheetName val="산출내역(4월)"/>
      <sheetName val="산출내역(5월) (2)"/>
      <sheetName val="A LINE"/>
      <sheetName val="C.배수관공"/>
      <sheetName val="옹벽식측구단위"/>
      <sheetName val="시중노임"/>
      <sheetName val="일위대가(가설)"/>
      <sheetName val="_x0018__x0000_℀"/>
      <sheetName val="부대토공"/>
      <sheetName val="차선위치조서"/>
      <sheetName val="3절_CheckList_구분"/>
      <sheetName val="입력시트"/>
      <sheetName val="임목폐기물집계"/>
      <sheetName val="Finansal tamamlanma Eğrisi"/>
      <sheetName val="TESİSAT"/>
      <sheetName val="Finansal_tamamlanma_Eğrisi"/>
      <sheetName val="단위수량(출력X)"/>
      <sheetName val="집수정(600-700)"/>
      <sheetName val="95MAKER"/>
      <sheetName val="재료율"/>
      <sheetName val="일위대가(여기까지)"/>
      <sheetName val="품셈"/>
      <sheetName val="금융"/>
      <sheetName val="내역검토사항"/>
      <sheetName val="간1"/>
      <sheetName val="공사예산서"/>
      <sheetName val="예산서(사급분)"/>
      <sheetName val="설계내역집계표"/>
      <sheetName val="간2"/>
      <sheetName val="총괄자재집계표"/>
      <sheetName val="수량총괄표"/>
      <sheetName val="간3"/>
      <sheetName val="품셈총괄표"/>
      <sheetName val="간4"/>
      <sheetName val="부표총괄표"/>
      <sheetName val="부표"/>
      <sheetName val="간5"/>
      <sheetName val="별표총괄표"/>
      <sheetName val="별표"/>
      <sheetName val="운반거리"/>
      <sheetName val="간6"/>
      <sheetName val="간7"/>
      <sheetName val="자재집계"/>
      <sheetName val="가시설(TYPE-A)"/>
      <sheetName val="1호맨홀가감수량"/>
      <sheetName val="1-1평균터파기고(1)"/>
      <sheetName val="1호맨홀수량산출"/>
      <sheetName val="흄관기초"/>
      <sheetName val="0"/>
      <sheetName val="날개수량1.5"/>
      <sheetName val="변경내역대비표(2)"/>
      <sheetName val="사리부설"/>
      <sheetName val="견적"/>
      <sheetName val=" FURNACE현설"/>
      <sheetName val="6PILE___돌출_1"/>
      <sheetName val="2_단면가정_1"/>
      <sheetName val="3BL공동구_수량1"/>
      <sheetName val="Sheet1_(2)1"/>
      <sheetName val="하도내역_(철콘)1"/>
      <sheetName val="본선_토공_분배표1"/>
      <sheetName val="단면_(2)1"/>
      <sheetName val="공사비증감(P4)_1"/>
      <sheetName val="간_지1"/>
      <sheetName val="Part_AB"/>
      <sheetName val="Part_I"/>
      <sheetName val="Part_M"/>
      <sheetName val="할증_"/>
      <sheetName val="F301_3031"/>
      <sheetName val="plan&amp;section_of_foundation1"/>
      <sheetName val="design_load1"/>
      <sheetName val="working_load_at_the_btm_ft_1"/>
      <sheetName val="stability_check1"/>
      <sheetName val="design_criteria1"/>
      <sheetName val="4-1_노무비(직영)"/>
      <sheetName val="01_인원현황_(계획)"/>
      <sheetName val="을_2"/>
      <sheetName val="을_1"/>
      <sheetName val="S_중기사용료"/>
      <sheetName val="6PILE+옹벽집계!$G$6+옹벽집계!$H$10__(돌출"/>
      <sheetName val="01_견적내역서"/>
      <sheetName val="I_설계조건"/>
      <sheetName val="2_교량(신설)"/>
      <sheetName val="돌담교_상부수량"/>
      <sheetName val="6PILE___돌_"/>
      <sheetName val="1_수인터널"/>
      <sheetName val="CAL(1)_1"/>
      <sheetName val="Bend_fact_1"/>
      <sheetName val="STAFF_ANALYSIS1"/>
      <sheetName val="입출재고현황_(2)"/>
      <sheetName val="칠산대교_중앙부"/>
      <sheetName val="칠산대교_시종점부"/>
      <sheetName val="1_토공"/>
      <sheetName val="2_대외공문"/>
      <sheetName val="3련_BOX"/>
      <sheetName val="총수량_(기성)"/>
      <sheetName val="2_단면가정"/>
      <sheetName val="제수변수량H2_15"/>
      <sheetName val="T_T_P_단위수량"/>
      <sheetName val="BOX(1_5X1_5)"/>
      <sheetName val="전선_및_전선관"/>
      <sheetName val="ASP_일반구간_250A"/>
      <sheetName val="96보완계획7_12"/>
      <sheetName val="전체변경예정공정표_2012_07_30"/>
      <sheetName val="토공_total"/>
      <sheetName val="화재_탐지_설비"/>
      <sheetName val="6PILE_(돌출)"/>
      <sheetName val="외주현황_wq1"/>
      <sheetName val="REINF_"/>
      <sheetName val="P_M_별"/>
      <sheetName val="6PILE  _돌_x005f_x001c__"/>
      <sheetName val="추진공"/>
      <sheetName val="단가산출2"/>
      <sheetName val="중기사용료산출근거"/>
      <sheetName val="부대내역"/>
      <sheetName val="setup"/>
      <sheetName val="증감내역"/>
      <sheetName val="단가조사표"/>
      <sheetName val="Eq. Mobilization"/>
      <sheetName val="99노임단가"/>
      <sheetName val="_x0018_"/>
      <sheetName val="맨홀되메우기"/>
      <sheetName val="타견적(을)"/>
      <sheetName val="선급금신청서"/>
      <sheetName val="특2맨홀(차도)(T-A)"/>
      <sheetName val="특2맨홀(보도)(T-A)"/>
      <sheetName val="맨홀이음부 몰탈수량 집계표"/>
      <sheetName val="연결임시"/>
      <sheetName val="자판실행"/>
      <sheetName val="안정검토"/>
      <sheetName val="각형맨홀"/>
      <sheetName val="요율"/>
      <sheetName val="전체철근집계"/>
      <sheetName val="과속방지턱"/>
      <sheetName val="교대(A1)"/>
      <sheetName val="98지급계획"/>
      <sheetName val="관로연장산출"/>
      <sheetName val="준검 내역서"/>
      <sheetName val="Open"/>
      <sheetName val="소방현물"/>
      <sheetName val="VS P-Q"/>
      <sheetName val="현장관리비 산출내역"/>
      <sheetName val="U형측구 표준단면도"/>
      <sheetName val="일위대가-2"/>
      <sheetName val="Contents"/>
      <sheetName val="Form.A"/>
      <sheetName val="Electrical(ISBL)"/>
      <sheetName val="Form.C"/>
      <sheetName val="Form.D"/>
      <sheetName val="Form.E"/>
      <sheetName val="Form.F"/>
      <sheetName val="Form.G"/>
      <sheetName val="Benchmark"/>
      <sheetName val="6PILE_______G_6_______H_10____2"/>
      <sheetName val="격점관로집계"/>
      <sheetName val="잡비계산"/>
      <sheetName val="우배수"/>
      <sheetName val="총괄내역"/>
      <sheetName val="INPUT(덕도방향-시점)"/>
      <sheetName val="負荷集計（断熱不燃）"/>
      <sheetName val="dongia (2)"/>
      <sheetName val="Div26 - Elect"/>
      <sheetName val="RAB AR&amp;STR"/>
      <sheetName val="electrical"/>
      <sheetName val="방송(체육관)"/>
      <sheetName val="7.PILE  (돌출)"/>
      <sheetName val="작성"/>
      <sheetName val="danga"/>
      <sheetName val="ilch"/>
      <sheetName val="목창호"/>
      <sheetName val="기성집계"/>
      <sheetName val="breakdown"/>
      <sheetName val="main1"/>
      <sheetName val="RefG"/>
      <sheetName val="IRR sponsor"/>
      <sheetName val="laroux"/>
      <sheetName val="1.설계조건 "/>
      <sheetName val="2.단면1"/>
      <sheetName val="2.단면2"/>
      <sheetName val="3.토압계산"/>
      <sheetName val="4.하중계산"/>
      <sheetName val="5.안정검토"/>
      <sheetName val="5.안정검토 (2)"/>
      <sheetName val="6.벽체계산"/>
      <sheetName val="7.FOOTING 계산(직접기초)"/>
      <sheetName val="7.PILE "/>
      <sheetName val="FOOTING 계산(PILE기초)"/>
      <sheetName val="FOOTING계산(돌출)"/>
      <sheetName val="BM"/>
      <sheetName val="BALAN1"/>
      <sheetName val="(10) Other Costs5"/>
      <sheetName val="LAST UPDATE"/>
      <sheetName val="마감물량"/>
      <sheetName val="h-013211-2"/>
      <sheetName val="Bill summary of cost"/>
      <sheetName val="INTERIOR WALLS"/>
      <sheetName val="LLEGADA"/>
      <sheetName val="GAE8'97"/>
      <sheetName val="CFA"/>
      <sheetName val="Material Price"/>
      <sheetName val="2.223M_due to adj profit"/>
      <sheetName val="Land Dev't. Ph-1"/>
      <sheetName val="GESTION FICHE"/>
      <sheetName val="TRADUCTION LISTES"/>
      <sheetName val="Table"/>
      <sheetName val="BQextra"/>
      <sheetName val="TOSHIBA-Structure"/>
      <sheetName val="8-31-98"/>
      <sheetName val="worksheet inchican"/>
      <sheetName val="combined 9-30"/>
      <sheetName val="1회기성을"/>
      <sheetName val="깨؀"/>
      <sheetName val="깨٫"/>
      <sheetName val="6PILE__(돌출)2"/>
      <sheetName val="토공_갑지2"/>
      <sheetName val="총_괄_표2"/>
      <sheetName val="1062-X방향_1"/>
      <sheetName val="3_공통공사대비1"/>
      <sheetName val="제출내역_(2)1"/>
      <sheetName val="1_설계조건1"/>
      <sheetName val="8_PILE__(돌출)1"/>
      <sheetName val="1__설계조건_2_단면가정_3__하중계산1"/>
      <sheetName val="DATA_입력란1"/>
      <sheetName val="BOX_본체1"/>
      <sheetName val="6PILE_과속방지턱집계표!$K$12_(돌출)1"/>
      <sheetName val="선적schedule_(2)1"/>
      <sheetName val="4_2유효폭의_계산1"/>
      <sheetName val="TOWER_10TON1"/>
      <sheetName val="TOWER_12TON1"/>
      <sheetName val="PAD_TR보호대기초1"/>
      <sheetName val="전차선로_물량표1"/>
      <sheetName val="3_하중산정4_지지력1"/>
      <sheetName val="Summary_"/>
      <sheetName val="Thiet_bi"/>
      <sheetName val="DM_ChiPhi"/>
      <sheetName val="MAIN_GATE_HOUSE"/>
      <sheetName val="DANHPHAP"/>
      <sheetName val="연결원본-절대지우지말것"/>
      <sheetName val="직공시공계획서"/>
      <sheetName val="차선도색"/>
      <sheetName val="MTP"/>
      <sheetName val="중기"/>
      <sheetName val="정공공사"/>
      <sheetName val="MANP"/>
      <sheetName val="SYSTEM 945 Air&amp;Nitrogen"/>
      <sheetName val="백분율"/>
      <sheetName val="tifico"/>
      <sheetName val="EQT-ESTN"/>
      <sheetName val="PTdam"/>
      <sheetName val="포설list원본"/>
      <sheetName val="일위대가-1"/>
      <sheetName val="횡배수관"/>
      <sheetName val="6PILE_______G_6_______H_10____3"/>
      <sheetName val="방배2E"/>
      <sheetName val="일용노임단가"/>
      <sheetName val="Y_WORK"/>
      <sheetName val="wall"/>
      <sheetName val="갈현동"/>
      <sheetName val="이형관"/>
      <sheetName val="PM Demolition "/>
      <sheetName val="본실행경비"/>
      <sheetName val="USGC"/>
      <sheetName val="Equip."/>
      <sheetName val="산1~6"/>
      <sheetName val="중기조종사 단위단가"/>
      <sheetName val="금액결정"/>
      <sheetName val="6PILE__(돌출)3"/>
      <sheetName val="토공_갑지3"/>
      <sheetName val="총_괄_표3"/>
      <sheetName val="2_단면가정_2"/>
      <sheetName val="3BL공동구_수량2"/>
      <sheetName val="6PILE___돌출_2"/>
      <sheetName val="Summary_1"/>
      <sheetName val="Thiet_bi1"/>
      <sheetName val="DM_ChiPhi1"/>
      <sheetName val="dongia_(2)"/>
      <sheetName val="RAB_AR&amp;STR"/>
      <sheetName val="Div26_-_Elect"/>
      <sheetName val="본선_토공_분배표2"/>
      <sheetName val="Sheet1_(2)2"/>
      <sheetName val="1062-X방향_2"/>
      <sheetName val="3_공통공사대비2"/>
      <sheetName val="제출내역_(2)2"/>
      <sheetName val="1_설계조건2"/>
      <sheetName val="8_PILE__(돌출)2"/>
      <sheetName val="단면_(2)2"/>
      <sheetName val="하도내역_(철콘)2"/>
      <sheetName val="1__설계조건_2_단면가정_3__하중계산2"/>
      <sheetName val="DATA_입력란2"/>
      <sheetName val="공사비증감(P4)_2"/>
      <sheetName val="BOX_본체2"/>
      <sheetName val="6PILE_과속방지턱집계표!$K$12_(돌출)2"/>
      <sheetName val="F301_3032"/>
      <sheetName val="plan&amp;section_of_foundation2"/>
      <sheetName val="design_load2"/>
      <sheetName val="working_load_at_the_btm_ft_2"/>
      <sheetName val="stability_check2"/>
      <sheetName val="design_criteria2"/>
      <sheetName val="선적schedule_(2)2"/>
      <sheetName val="4_2유효폭의_계산2"/>
      <sheetName val="TOWER_10TON2"/>
      <sheetName val="TOWER_12TON2"/>
      <sheetName val="PAD_TR보호대기초2"/>
      <sheetName val="전차선로_물량표2"/>
      <sheetName val="CAL(1)_2"/>
      <sheetName val="Bend_fact_2"/>
      <sheetName val="STAFF_ANALYSIS2"/>
      <sheetName val="3_하중산정4_지지력2"/>
      <sheetName val="간_지11"/>
      <sheetName val="01_견적내역서1"/>
      <sheetName val="Part_AB1"/>
      <sheetName val="Part_I1"/>
      <sheetName val="Part_M1"/>
      <sheetName val="할증_1"/>
      <sheetName val="6PILE+옹벽집계!$G$6+옹벽집계!$H$10__(돌1"/>
      <sheetName val="S_중기사용료1"/>
      <sheetName val="3련_BOX1"/>
      <sheetName val="MAIN_GATE_HOUSE1"/>
      <sheetName val="ASP_일반구간_250A1"/>
      <sheetName val="2_교량(신설)1"/>
      <sheetName val="I_설계조건1"/>
      <sheetName val="01_인원현황_(계획)1"/>
      <sheetName val="돌담교_상부수량1"/>
      <sheetName val="1_수인터널1"/>
      <sheetName val="입찰내역_발주처_양식"/>
      <sheetName val="6PILE___돌_x005f_x001c__"/>
      <sheetName val="Master"/>
      <sheetName val="DGCT"/>
      <sheetName val="Ts"/>
      <sheetName val="TH"/>
      <sheetName val="Bia"/>
      <sheetName val="Vattu"/>
      <sheetName val="XL4Poppy"/>
      <sheetName val="database"/>
      <sheetName val="INFOR-ST"/>
      <sheetName val="6PILE  _돌_x005f_x005f_x005f_x001c__"/>
      <sheetName val="DG duoi"/>
      <sheetName val="TEN CONG TRINH"/>
      <sheetName val="Notes"/>
      <sheetName val="BANG TONG HOP (2)"/>
      <sheetName val="AUTOMATIC SELECT"/>
      <sheetName val="단면치수"/>
      <sheetName val="견적 (2)"/>
      <sheetName val="J直材4"/>
      <sheetName val="단위가격"/>
      <sheetName val="IMPEADENCE MAP 취수장"/>
      <sheetName val="미생물배양기 기초"/>
      <sheetName val="횡배위치"/>
      <sheetName val="1공구산출내역서"/>
      <sheetName val="가설대가"/>
      <sheetName val="토공대가"/>
      <sheetName val="구조대가"/>
      <sheetName val="포설대가1"/>
      <sheetName val="부대대가"/>
      <sheetName val="정산"/>
      <sheetName val="분석"/>
      <sheetName val="지장물현황"/>
      <sheetName val="분묘 총 현황"/>
      <sheetName val="지하매설물조서"/>
      <sheetName val="지장물도면"/>
      <sheetName val="투입"/>
      <sheetName val="STEEL_BOX_단면설계(SEC_8)"/>
      <sheetName val="01__지사동"/>
      <sheetName val="하천하류_철근수량_집계표"/>
      <sheetName val="2_하중산정"/>
      <sheetName val="1_설계기준"/>
      <sheetName val="datasheet"/>
      <sheetName val="기본단가"/>
      <sheetName val="인건비단가"/>
      <sheetName val="철근단면적"/>
      <sheetName val="HVAC"/>
      <sheetName val="Riesgos y Oportunidades"/>
      <sheetName val="Cash Out Table"/>
      <sheetName val="Net Cash Table"/>
      <sheetName val="보고서"/>
      <sheetName val="전계가"/>
      <sheetName val="아파트 기성내역서"/>
      <sheetName val="공정"/>
      <sheetName val="상부하중"/>
      <sheetName val="풍하중1"/>
      <sheetName val="음성방향"/>
      <sheetName val="_x0018_?℀"/>
      <sheetName val="dongia_(2)1"/>
      <sheetName val="Div26_-_Elect1"/>
      <sheetName val="RAB_AR&amp;STR1"/>
      <sheetName val="시멘트_및_골재량_(슬래브)"/>
      <sheetName val="시멘트_및_골재량_(거더)"/>
      <sheetName val="T13(P68~72,78)"/>
      <sheetName val="ACUNIT"/>
      <sheetName val="유리"/>
      <sheetName val="품셈총_x0000__x0000_"/>
      <sheetName val="NAI"/>
      <sheetName val="WORK"/>
      <sheetName val="수목데이타 "/>
      <sheetName val="교사기준면적(초등)"/>
      <sheetName val="0226"/>
      <sheetName val="CFS3"/>
      <sheetName val="F4-F7"/>
      <sheetName val="출입구총집계"/>
      <sheetName val="소도3교"/>
      <sheetName val="제1종배수관"/>
      <sheetName val="제2종배수관"/>
      <sheetName val="제4종배수관"/>
      <sheetName val="Y-WORK"/>
      <sheetName val="토공집계"/>
      <sheetName val="1_토공1"/>
      <sheetName val="S_중기사용료2"/>
      <sheetName val="1_토공2"/>
      <sheetName val="01_견적내역서2"/>
      <sheetName val="6PILE__(돌출)4"/>
      <sheetName val="2_단면가정_3"/>
      <sheetName val="6PILE___돌출_3"/>
      <sheetName val="3BL공동구_수량3"/>
      <sheetName val="하도내역_(철콘)3"/>
      <sheetName val="본선_토공_분배표3"/>
      <sheetName val="Sheet1_(2)3"/>
      <sheetName val="8_PILE__(돌출)3"/>
      <sheetName val="S_중기사용료3"/>
      <sheetName val="단면_(2)3"/>
      <sheetName val="3_공통공사대비3"/>
      <sheetName val="1062-X방향_3"/>
      <sheetName val="공사비증감(P4)_3"/>
      <sheetName val="1__설계조건_2_단면가정_3__하중계산3"/>
      <sheetName val="DATA_입력란3"/>
      <sheetName val="1_토공3"/>
      <sheetName val="01_견적내역서3"/>
      <sheetName val="제출내역_(2)3"/>
      <sheetName val="수자재단위당"/>
      <sheetName val="세목전체"/>
      <sheetName val="공정계획(내부계획25%,내부w.f)"/>
      <sheetName val="AILC004"/>
      <sheetName val="98수문일위"/>
      <sheetName val="기계공사"/>
      <sheetName val="공사비총"/>
      <sheetName val="토목공사"/>
      <sheetName val="Rekap Addendum"/>
      <sheetName val="Hrg.Sat"/>
      <sheetName val="Sec I ML"/>
      <sheetName val=" PE-F-42 MR 9 Manpower"/>
      <sheetName val="On Time"/>
      <sheetName val="Curup"/>
      <sheetName val="Prabu"/>
      <sheetName val="PESANTREN"/>
      <sheetName val="G"/>
      <sheetName val="A"/>
      <sheetName val="1호맨홀가시설토공(2~4)"/>
      <sheetName val="1호맨홀토공 (4)"/>
      <sheetName val="1호맨홀연결관토공 (2)"/>
      <sheetName val="CAUDIT"/>
      <sheetName val="평균터파기고(1-2,ASP)"/>
      <sheetName val="L밽P"/>
      <sheetName val="L밽©"/>
      <sheetName val="L_x0002__x0000_"/>
      <sheetName val="하중산정"/>
      <sheetName val="Du lieu ban dau"/>
      <sheetName val="125x125"/>
      <sheetName val="Earthwork"/>
      <sheetName val="149-2"/>
      <sheetName val="Đon gia"/>
      <sheetName val="Duc_bk"/>
      <sheetName val="Đơn Giá "/>
      <sheetName val="Config"/>
      <sheetName val="TH_CPTB"/>
      <sheetName val="CP Khac cuoc VC"/>
      <sheetName val="Rates"/>
      <sheetName val="T.KE CP1"/>
      <sheetName val="시설물일위"/>
      <sheetName val="도"/>
      <sheetName val="TTL"/>
      <sheetName val="Sheet9"/>
      <sheetName val="Sheet10"/>
      <sheetName val="전기자료"/>
      <sheetName val="안정계산"/>
      <sheetName val="터널조도"/>
      <sheetName val="동력부하계산"/>
      <sheetName val="노임이"/>
      <sheetName val="본사인상전"/>
      <sheetName val="내부산출서"/>
      <sheetName val="이토변실"/>
      <sheetName val="능률"/>
      <sheetName val="잡석,기타"/>
      <sheetName val="토공 (3)"/>
      <sheetName val="연장,면적"/>
      <sheetName val="보강토옹벽총계"/>
      <sheetName val="토공 (2)"/>
      <sheetName val="우수공수량총괄"/>
      <sheetName val="오수공총괄"/>
      <sheetName val="상수총괄"/>
      <sheetName val=" 비점오염저감시설"/>
      <sheetName val="세륜장"/>
      <sheetName val="암거날개벽재료집계"/>
      <sheetName val="용산3(영광)"/>
      <sheetName val="_x005f_xffff__x005f_xffff__x005f_xffff__x005f_xffff_"/>
      <sheetName val="_x005f_x0018__x005f_x0000_℀"/>
      <sheetName val="검사원"/>
      <sheetName val="기성요약서"/>
      <sheetName val="원가계산서"/>
      <sheetName val="공종별집계표"/>
      <sheetName val="간지1"/>
      <sheetName val="순공사비산출서"/>
      <sheetName val="#첨부서류"/>
      <sheetName val="목차"/>
      <sheetName val="보험료정산내역서"/>
      <sheetName val="산갑"/>
      <sheetName val="안전관리비사용내역서(총괄표)"/>
      <sheetName val="품질갑지"/>
      <sheetName val="매몰부검측갑지"/>
      <sheetName val="관급수불부갑지"/>
      <sheetName val="사급수불부갑지"/>
      <sheetName val="노무비지급대장갑지"/>
      <sheetName val="사진대지갑"/>
      <sheetName val="기성사진대지"/>
      <sheetName val="기성검사사진"/>
      <sheetName val="현장지지물물량"/>
      <sheetName val="환경기계공정표 (3)"/>
      <sheetName val="투자필요검토서(복수업체추천서 포함)"/>
      <sheetName val="01"/>
      <sheetName val="기계경비(시간당)"/>
      <sheetName val="램머"/>
      <sheetName val="식재인부"/>
      <sheetName val="시설물기초"/>
      <sheetName val="SLAB"/>
      <sheetName val="도면자료제출일정"/>
      <sheetName val="XXXXXX"/>
      <sheetName val="구성비"/>
      <sheetName val="시산표"/>
      <sheetName val="G2설비도급"/>
      <sheetName val="℀"/>
      <sheetName val="_FURNACE현설"/>
      <sheetName val="산출내역(5월)_(2)"/>
      <sheetName val="자재_집계표"/>
      <sheetName val="Eq__Mobilization"/>
      <sheetName val="트랜치_집수정_연결관-연장산출서"/>
      <sheetName val="Pier_3"/>
      <sheetName val="Form_A"/>
      <sheetName val="Form_C"/>
      <sheetName val="Form_D"/>
      <sheetName val="Form_E"/>
      <sheetName val="Form_F"/>
      <sheetName val="Form_G"/>
      <sheetName val="기안"/>
      <sheetName val="개산공사비"/>
      <sheetName val="SC1"/>
      <sheetName val="배수공집계표"/>
      <sheetName val="깨_x0000_"/>
      <sheetName val="물가자료"/>
      <sheetName val="가로등내역서"/>
      <sheetName val="토공_갑지4"/>
      <sheetName val="TOWER_10TON3"/>
      <sheetName val="TOWER_12TON3"/>
      <sheetName val="F301_3033"/>
      <sheetName val="plan&amp;section_of_foundation3"/>
      <sheetName val="design_load3"/>
      <sheetName val="working_load_at_the_btm_ft_3"/>
      <sheetName val="stability_check3"/>
      <sheetName val="design_criteria3"/>
      <sheetName val="선적schedule_(2)3"/>
      <sheetName val="총_괄_표4"/>
      <sheetName val="간_지12"/>
      <sheetName val="BOX_본체3"/>
      <sheetName val="PAD_TR보호대기초3"/>
      <sheetName val="전차선로_물량표3"/>
      <sheetName val="6PILE_과속방지턱집계표!$K$12_(돌출)3"/>
      <sheetName val="6PILE+옹벽집계!$G$6+옹벽집계!$H$10__(돌2"/>
      <sheetName val="3_하중산정4_지지력3"/>
      <sheetName val="4_2유효폭의_계산3"/>
      <sheetName val="01_인원현황_(계획)2"/>
      <sheetName val="2_교량(신설)2"/>
      <sheetName val="I_설계조건2"/>
      <sheetName val="BOX(1_5X1_5)1"/>
      <sheetName val="을_21"/>
      <sheetName val="을_11"/>
      <sheetName val="2_단면가정1"/>
      <sheetName val="Part_AB2"/>
      <sheetName val="Part_I2"/>
      <sheetName val="Part_M2"/>
      <sheetName val="제수변수량H2_151"/>
      <sheetName val="CAL(1)_3"/>
      <sheetName val="Bend_fact_3"/>
      <sheetName val="STAFF_ANALYSIS3"/>
      <sheetName val="입출재고현황_(2)1"/>
      <sheetName val="1_설계조건3"/>
      <sheetName val="총수량_(기성)1"/>
      <sheetName val="4-1_노무비(직영)1"/>
      <sheetName val="할증_2"/>
      <sheetName val="돌담교_상부수량2"/>
      <sheetName val="칠산대교_중앙부1"/>
      <sheetName val="칠산대교_시종점부1"/>
      <sheetName val="1_수인터널2"/>
      <sheetName val="3련_BOX2"/>
      <sheetName val="T_T_P_단위수량1"/>
      <sheetName val="2_대외공문1"/>
      <sheetName val="전선_및_전선관1"/>
      <sheetName val="ASP_일반구간_250A2"/>
      <sheetName val="2_하중산정1"/>
      <sheetName val="96보완계획7_121"/>
      <sheetName val="1_설계기준1"/>
      <sheetName val="Form_A1"/>
      <sheetName val="Form_C1"/>
      <sheetName val="Form_D1"/>
      <sheetName val="Form_E1"/>
      <sheetName val="Form_F1"/>
      <sheetName val="Form_G1"/>
      <sheetName val="_FURNACE현설1"/>
      <sheetName val="전체변경예정공정표_2012_07_301"/>
      <sheetName val="입찰내역_발주처_양식1"/>
      <sheetName val="화재_탐지_설비1"/>
      <sheetName val="6PILE_(돌출)1"/>
      <sheetName val="P_M_별1"/>
      <sheetName val="REINF_1"/>
      <sheetName val="하천하류_철근수량_집계표1"/>
      <sheetName val="토공_total1"/>
      <sheetName val="외주현황_wq11"/>
      <sheetName val="트랜치_집수정_연결관-연장산출서1"/>
      <sheetName val="Summary_2"/>
      <sheetName val="Thiet_bi2"/>
      <sheetName val="DM_ChiPhi2"/>
      <sheetName val="MAIN_GATE_HOUSE2"/>
      <sheetName val="Pier_31"/>
      <sheetName val="산출내역(5월)_(2)1"/>
      <sheetName val="STEEL_BOX_단면설계(SEC_8)1"/>
      <sheetName val="시멘트_및_골재량_(슬래브)1"/>
      <sheetName val="시멘트_및_골재량_(거더)1"/>
      <sheetName val="자재_집계표1"/>
      <sheetName val="6PILE___돌_x005f_x001c__1"/>
      <sheetName val="Eq__Mobilization1"/>
      <sheetName val="01__지사동1"/>
      <sheetName val="A_LINE1"/>
      <sheetName val="C_배수관공1"/>
      <sheetName val="Finansal_tamamlanma_Eğrisi2"/>
      <sheetName val="A_LINE"/>
      <sheetName val="C_배수관공"/>
      <sheetName val="Finansal_tamamlanma_Eğrisi1"/>
      <sheetName val="상행-교대(A1-A2)"/>
      <sheetName val="제경비율"/>
      <sheetName val="간접1"/>
      <sheetName val="BG"/>
      <sheetName val="Parem"/>
      <sheetName val="SEX"/>
      <sheetName val="Takeoff"/>
      <sheetName val="INFO"/>
      <sheetName val="B3A - TOWER A"/>
      <sheetName val="Bill of Qty MEP"/>
      <sheetName val="ctTBA"/>
      <sheetName val="PNT_QUOT__3"/>
      <sheetName val="COAT_WRAP_QIOT__3"/>
      <sheetName val="Nhan cong"/>
      <sheetName val="Gld"/>
      <sheetName val="Gxd"/>
      <sheetName val="QD957"/>
      <sheetName val="공사개요-C"/>
      <sheetName val="Items"/>
      <sheetName val="HESO"/>
      <sheetName val="TOTAL SUMMARY"/>
      <sheetName val="IBASE"/>
      <sheetName val="EARTH WORKS"/>
      <sheetName val="TBVL"/>
      <sheetName val="TLG Type"/>
      <sheetName val="FAB별"/>
      <sheetName val="견적을지"/>
      <sheetName val="IncStat 03-04"/>
      <sheetName val="IncStat 03  "/>
      <sheetName val="Авансы по СНГ"/>
      <sheetName val="LOADDAT"/>
      <sheetName val="UNIT 3"/>
      <sheetName val="Cashflow Analysis"/>
      <sheetName val="VC2 8.98"/>
      <sheetName val="적용환율"/>
      <sheetName val="BREAKDOWN(철거설치)"/>
      <sheetName val="경비2내역"/>
      <sheetName val="Item#9.3"/>
      <sheetName val="Item#1.9"/>
      <sheetName val="Item#6.7"/>
      <sheetName val="Item#2.6"/>
      <sheetName val="Item#4.10"/>
      <sheetName val="Item#5.8"/>
      <sheetName val="Item#7.21"/>
      <sheetName val="Item#3.8"/>
      <sheetName val="Item#8.7"/>
      <sheetName val="DESBAST"/>
      <sheetName val="Arch"/>
      <sheetName val="チューブ仕様"/>
      <sheetName val="Insulation_Utl_Off"/>
      <sheetName val="Note_Piping"/>
      <sheetName val="Forecast"/>
      <sheetName val="part j"/>
      <sheetName val="Part B"/>
      <sheetName val="UPA (C)"/>
      <sheetName val="Regenerator  Concrete Structure"/>
      <sheetName val="Ex-Rate"/>
      <sheetName val="WORKER"/>
      <sheetName val="Schedule S-Curve Revision#3"/>
      <sheetName val="Master Data"/>
      <sheetName val="石炭性状"/>
      <sheetName val="PSV2701F"/>
      <sheetName val="DESBASTE"/>
      <sheetName val="IRR_sponsor"/>
      <sheetName val="1_설계조건_"/>
      <sheetName val="2_단면1"/>
      <sheetName val="2_단면2"/>
      <sheetName val="3_토압계산"/>
      <sheetName val="4_하중계산"/>
      <sheetName val="5_안정검토"/>
      <sheetName val="5_안정검토_(2)"/>
      <sheetName val="6_벽체계산"/>
      <sheetName val="7_FOOTING_계산(직접기초)"/>
      <sheetName val="7_PILE_"/>
      <sheetName val="FOOTING_계산(PILE기초)"/>
      <sheetName val="(10)_Other_Costs5"/>
      <sheetName val="LAST_UPDATE"/>
      <sheetName val="Bill_summary_of_cost"/>
      <sheetName val="INTERIOR_WALLS"/>
      <sheetName val="Material_Price"/>
      <sheetName val="2_223M_due_to_adj_profit"/>
      <sheetName val="Land_Dev't__Ph-1"/>
      <sheetName val="GESTION_FICHE"/>
      <sheetName val="TRADUCTION_LISTES"/>
      <sheetName val="날개수량1_5"/>
      <sheetName val="맨홀이음부_몰탈수량_집계표"/>
      <sheetName val="U형측구_표준단면도"/>
      <sheetName val="SYSTEM_945_Air&amp;Nitrogen"/>
      <sheetName val="PM_Demolition_"/>
      <sheetName val="현장관리비_산출내역"/>
      <sheetName val="7_PILE__(돌출)"/>
      <sheetName val="분묘_총_현황"/>
      <sheetName val="준검_내역서"/>
      <sheetName val="1.사유서"/>
      <sheetName val="부재별산출서"/>
      <sheetName val="運転条件一覧"/>
      <sheetName val="6PILE_옹_____G_6_옹_____H_10____2"/>
      <sheetName val="C-制_x0010__x0000_"/>
      <sheetName val="소요자재"/>
      <sheetName val="노무산출서"/>
      <sheetName val="공통부대비"/>
      <sheetName val="Sheet6"/>
      <sheetName val="예산총괄표"/>
      <sheetName val="재료비"/>
      <sheetName val="경비총괄표"/>
      <sheetName val="1. 검사비외"/>
      <sheetName val="3.공사운영비"/>
      <sheetName val="2.외주공사비"/>
      <sheetName val="본사공가현황"/>
      <sheetName val="공예을"/>
      <sheetName val="관경결정"/>
      <sheetName val="Equip_"/>
      <sheetName val="plumbing"/>
      <sheetName val="pro ra op"/>
      <sheetName val="grafik"/>
      <sheetName val="Sch"/>
      <sheetName val="HARGA MATERIAL"/>
      <sheetName val="CH-RANC"/>
      <sheetName val="Competitors"/>
      <sheetName val="VV-REV2"/>
      <sheetName val="DIV.1"/>
      <sheetName val="analisa"/>
      <sheetName val="ALAT"/>
      <sheetName val="BAHAN"/>
      <sheetName val="Analisa Harga"/>
      <sheetName val="BQ"/>
      <sheetName val="hsp-STR-ARS"/>
      <sheetName val="Summary"/>
      <sheetName val="Analisa Harga Satuan"/>
      <sheetName val="Bank"/>
      <sheetName val="Hrg Satuan"/>
      <sheetName val="Public Area"/>
      <sheetName val="analis standar(8m)"/>
      <sheetName val="GRAND TOTAL"/>
      <sheetName val="div2"/>
      <sheetName val="Daf 1"/>
      <sheetName val="EQ_an"/>
      <sheetName val="LISTRIK"/>
      <sheetName val="VA_code"/>
      <sheetName val="Persiapan"/>
      <sheetName val="95삼성급(본사)"/>
      <sheetName val="TB"/>
      <sheetName val="Spec ME"/>
      <sheetName val="Balok"/>
      <sheetName val="Factor"/>
      <sheetName val="BOQ CBM"/>
      <sheetName val="PileCap"/>
      <sheetName val="REQDELTA"/>
      <sheetName val="BAG_2"/>
      <sheetName val="I_KAMAR"/>
      <sheetName val="Analisa HSP"/>
      <sheetName val="Pipe"/>
      <sheetName val="ELEC_DCI"/>
      <sheetName val="INST_DCI"/>
      <sheetName val="RAB"/>
      <sheetName val="PRO_DCI"/>
      <sheetName val="HVAC_DCI"/>
      <sheetName val="PIPE_DCI"/>
      <sheetName val="4-Basic Price"/>
      <sheetName val="villa"/>
      <sheetName val="Harsat Upah"/>
      <sheetName val="Perhitungan Besi"/>
      <sheetName val="ANL"/>
      <sheetName val="Cash Flow bulanan"/>
      <sheetName val="H.Satuan"/>
      <sheetName val="Perm. Test"/>
      <sheetName val="schalt"/>
      <sheetName val="schtng"/>
      <sheetName val="schbhn"/>
      <sheetName val="IGCC査定"/>
      <sheetName val="40인공산출서"/>
      <sheetName val="40산출기초"/>
      <sheetName val="40전기실"/>
      <sheetName val="40전력간선"/>
      <sheetName val="40용접기용"/>
      <sheetName val="40전등"/>
      <sheetName val="40RACE WAY"/>
      <sheetName val="40전열"/>
      <sheetName val="30신설일위대가"/>
      <sheetName val="30집계표"/>
      <sheetName val="__"/>
      <sheetName val="역T형(H=6.0) (2)"/>
      <sheetName val="Module2"/>
      <sheetName val="EXC-R"/>
      <sheetName val="Bill rekap"/>
      <sheetName val="Rekapitulasi"/>
      <sheetName val="Perhit.Alat"/>
      <sheetName val="I-KAMAR"/>
      <sheetName val="Harga"/>
      <sheetName val="Koordinat"/>
      <sheetName val="TDC Item Dets"/>
      <sheetName val="TDC Item Sumry"/>
      <sheetName val="TDC Key Qty Sumry"/>
      <sheetName val="List - Components"/>
      <sheetName val="List - Equipment"/>
      <sheetName val="Item Sumry - Std Imp"/>
      <sheetName val="Unit Costs - Std Imp"/>
      <sheetName val="Unit MH - Std Imp"/>
      <sheetName val="Proj TIC - Std Imp"/>
      <sheetName val="trf(36%)"/>
      <sheetName val="Cons.Val"/>
      <sheetName val="EQUIPOS"/>
      <sheetName val="33628-Rev. A"/>
      <sheetName val="Bored Pile"/>
      <sheetName val="slipsumpR"/>
      <sheetName val="bridge # 1"/>
      <sheetName val="mat'ls"/>
      <sheetName val="03-13 Anticipated"/>
      <sheetName val="03-13 Approved"/>
      <sheetName val="hauling"/>
      <sheetName val="ﾄﾞﾊﾞｲFUEL GAS追見"/>
      <sheetName val="Inputs"/>
      <sheetName val="BD"/>
      <sheetName val="Others"/>
      <sheetName val="sum mdc"/>
      <sheetName val="0000"/>
      <sheetName val="derive"/>
      <sheetName val="List Equip"/>
      <sheetName val="LabCost"/>
      <sheetName val="MatCost"/>
      <sheetName val="Concrete"/>
      <sheetName val="Process C (1-166)"/>
      <sheetName val="4-Lane bridge"/>
      <sheetName val="Hac.Lots"/>
      <sheetName val="Res.Lots"/>
      <sheetName val="Spine Road"/>
      <sheetName val="Stl-B"/>
      <sheetName val="eqpmt"/>
      <sheetName val="labor"/>
      <sheetName val="PM"/>
      <sheetName val="MATL"/>
      <sheetName val="Budget"/>
      <sheetName val="Legal Risk Analysis"/>
      <sheetName val="HaulingLine hardware"/>
      <sheetName val="Parameters"/>
      <sheetName val="INSTR"/>
      <sheetName val="Front Page"/>
      <sheetName val="March"/>
      <sheetName val="derivation"/>
      <sheetName val="Code 07"/>
      <sheetName val="05. VO Log (Master Data)"/>
      <sheetName val="MANHOLE"/>
      <sheetName val="Named Range"/>
      <sheetName val="TRUCK HAUL CYCLE-waste"/>
      <sheetName val="bill 2"/>
      <sheetName val="2.2 띠장의 설계"/>
      <sheetName val="i112996P6"/>
      <sheetName val="ref"/>
      <sheetName val="lookups"/>
      <sheetName val="BOQ"/>
      <sheetName val="Report"/>
      <sheetName val="revised#1"/>
      <sheetName val="원형맨_x0000__x0000__x0005_"/>
      <sheetName val="시멘트 및 골ꍈ┊楀◞_x0000_"/>
      <sheetName val="시멘트 및 골_xdc48_ʉꍈ&gt;㱀ᇈ뮰"/>
      <sheetName val="기본단가표"/>
      <sheetName val="ENE-CAL 1"/>
      <sheetName val="상반기손익차2瓐쓏"/>
      <sheetName val="중동공구"/>
      <sheetName val="종배수관"/>
      <sheetName val="worksheet_inchican"/>
      <sheetName val="combined_9-30"/>
      <sheetName val="VS_P-Q"/>
      <sheetName val="미생물배양기_기초"/>
      <sheetName val="IMPEADENCE_MAP_취수장"/>
      <sheetName val="6PILE__(돌출)5"/>
      <sheetName val="4_2유효폭의_계산4"/>
      <sheetName val="6PILE___돌출_4"/>
      <sheetName val="토공_갑지5"/>
      <sheetName val="3BL공동구_수량4"/>
      <sheetName val="하도내역_(철콘)4"/>
      <sheetName val="본선_토공_분배표4"/>
      <sheetName val="BOX_본체4"/>
      <sheetName val="Sheet1_(2)4"/>
      <sheetName val="2_단면가정_4"/>
      <sheetName val="1062-X방향_4"/>
      <sheetName val="1__설계조건_2_단면가정_3__하중계산4"/>
      <sheetName val="DATA_입력란4"/>
      <sheetName val="3_공통공사대비4"/>
      <sheetName val="단면_(2)4"/>
      <sheetName val="총_괄_표5"/>
      <sheetName val="6PILE+옹벽집계!$G$6+옹벽집계!$H$10__(돌3"/>
      <sheetName val="8_PILE__(돌출)4"/>
      <sheetName val="TOWER_10TON4"/>
      <sheetName val="TOWER_12TON4"/>
      <sheetName val="공사비증감(P4)_4"/>
      <sheetName val="6PILE_과속방지턱집계표!$K$12_(돌출)4"/>
      <sheetName val="제출내역_(2)4"/>
      <sheetName val="간_지13"/>
      <sheetName val="3_하중산정4_지지력4"/>
      <sheetName val="F301_3034"/>
      <sheetName val="plan&amp;section_of_foundation4"/>
      <sheetName val="design_load4"/>
      <sheetName val="working_load_at_the_btm_ft_4"/>
      <sheetName val="stability_check4"/>
      <sheetName val="design_criteria4"/>
      <sheetName val="선적schedule_(2)4"/>
      <sheetName val="PAD_TR보호대기초4"/>
      <sheetName val="I_설계조건3"/>
      <sheetName val="전차선로_물량표4"/>
      <sheetName val="1_설계조건4"/>
      <sheetName val="칠산대교_중앙부2"/>
      <sheetName val="칠산대교_시종점부2"/>
      <sheetName val="을_22"/>
      <sheetName val="을_12"/>
      <sheetName val="BOX(1_5X1_5)2"/>
      <sheetName val="2_교량(신설)3"/>
      <sheetName val="2_하중산정2"/>
      <sheetName val="Part_AB3"/>
      <sheetName val="Part_I3"/>
      <sheetName val="Part_M3"/>
      <sheetName val="2_단면가정2"/>
      <sheetName val="할증_3"/>
      <sheetName val="CAL(1)_4"/>
      <sheetName val="Bend_fact_4"/>
      <sheetName val="STAFF_ANALYSIS4"/>
      <sheetName val="ASP_일반구간_250A3"/>
      <sheetName val="01_인원현황_(계획)3"/>
      <sheetName val="토공_total2"/>
      <sheetName val="입출재고현황_(2)2"/>
      <sheetName val="돌담교_상부수량3"/>
      <sheetName val="1_수인터널3"/>
      <sheetName val="3련_BOX3"/>
      <sheetName val="총수량_(기성)2"/>
      <sheetName val="4-1_노무비(직영)2"/>
      <sheetName val="전선_및_전선관2"/>
      <sheetName val="제수변수량H2_152"/>
      <sheetName val="전체변경예정공정표_2012_07_302"/>
      <sheetName val="96보완계획7_122"/>
      <sheetName val="P_M_별2"/>
      <sheetName val="1_설계기준2"/>
      <sheetName val="T_T_P_단위수량2"/>
      <sheetName val="2_대외공문2"/>
      <sheetName val="외주현황_wq12"/>
      <sheetName val="화재_탐지_설비2"/>
      <sheetName val="6PILE_(돌출)2"/>
      <sheetName val="입찰내역_발주처_양식2"/>
      <sheetName val="트랜치_집수정_연결관-연장산출서2"/>
      <sheetName val="Summary_3"/>
      <sheetName val="Thiet_bi3"/>
      <sheetName val="DM_ChiPhi3"/>
      <sheetName val="MAIN_GATE_HOUSE3"/>
      <sheetName val="Pier_32"/>
      <sheetName val="하천하류_철근수량_집계표2"/>
      <sheetName val="REINF_2"/>
      <sheetName val="STEEL_BOX_단면설계(SEC_8)2"/>
      <sheetName val="자재_집계표2"/>
      <sheetName val="시멘트_및_골재량_(슬래브)2"/>
      <sheetName val="시멘트_및_골재량_(거더)2"/>
      <sheetName val="A_LINE2"/>
      <sheetName val="C_배수관공2"/>
      <sheetName val="Finansal_tamamlanma_Eğrisi3"/>
      <sheetName val="_FURNACE현설2"/>
      <sheetName val="산출내역(5월)_(2)2"/>
      <sheetName val="01__지사동2"/>
      <sheetName val="Form_A2"/>
      <sheetName val="Form_C2"/>
      <sheetName val="Form_D2"/>
      <sheetName val="Form_E2"/>
      <sheetName val="Form_F2"/>
      <sheetName val="Form_G2"/>
      <sheetName val="dongia_(2)2"/>
      <sheetName val="Div26_-_Elect2"/>
      <sheetName val="RAB_AR&amp;STR2"/>
      <sheetName val="6PILE___돌_x005f_x001c__2"/>
      <sheetName val="중기조종사_단위단가"/>
      <sheetName val="Eq__Mobilization2"/>
      <sheetName val="6PILE___돌_x005f_x005f_x005f_x001c__"/>
      <sheetName val="DG_duoi"/>
      <sheetName val="아파트_기성내역서"/>
      <sheetName val="TEN_CONG_TRINH"/>
      <sheetName val="BANG_TONG_HOP_(2)"/>
      <sheetName val="AUTOMATIC_SELECT"/>
      <sheetName val="Riesgos_y_Oportunidades"/>
      <sheetName val="?℀"/>
      <sheetName val="투자필요검토서(복수업체추천서_포함)"/>
      <sheetName val="공정계획(내부계획25%,내부w_f)"/>
      <sheetName val="Cash_Out_Table"/>
      <sheetName val="Net_Cash_Table"/>
      <sheetName val="도급"/>
      <sheetName val="방배동내역(리라)"/>
      <sheetName val="마산Z꬀"/>
      <sheetName val="노무비단가"/>
      <sheetName val="DGchitiet "/>
      <sheetName val="consilidate"/>
      <sheetName val="HS"/>
      <sheetName val="GIAVLIEU"/>
      <sheetName val="CP HMC"/>
      <sheetName val="Tong hop DT XDCT"/>
      <sheetName val="Du_lieu_ban_dau"/>
      <sheetName val="Đon_gia"/>
      <sheetName val="Đơn_Giá_"/>
      <sheetName val="CP_Khac_cuoc_VC"/>
      <sheetName val="T_KE_CP1"/>
      <sheetName val="Chiet tinh dz35"/>
      <sheetName val="1_MV"/>
      <sheetName val="Parameter"/>
      <sheetName val="Tong du toan"/>
      <sheetName val="GENERAL REQUIREMENTS"/>
      <sheetName val="CAPVC"/>
      <sheetName val="CIM"/>
      <sheetName val="SP10"/>
      <sheetName val="6PILE___돌_x001c__"/>
      <sheetName val="NOTE"/>
      <sheetName val="FitOutConfCentre"/>
      <sheetName val="LEGEND"/>
      <sheetName val="Sheet7"/>
      <sheetName val="손익차총괄2"/>
      <sheetName val="30万表三"/>
      <sheetName val="jj"/>
      <sheetName val="6BPRO"/>
      <sheetName val="方案1表二"/>
      <sheetName val="2010电气概算 价目表"/>
      <sheetName val="gsde06"/>
      <sheetName val="调整系数"/>
      <sheetName val="热力"/>
      <sheetName val="G2TempSheet"/>
      <sheetName val="建筑工程统计表06月份 "/>
      <sheetName val="cespiti cet2 piombino (2)"/>
      <sheetName val="CT Thang Mo"/>
      <sheetName val="CT  PL"/>
      <sheetName val="Rekap_Addendum"/>
      <sheetName val="Hrg_Sat"/>
      <sheetName val="Sec_I_ML"/>
      <sheetName val="_PE-F-42_MR_9_Manpower"/>
      <sheetName val="On_Time"/>
      <sheetName val="dongia_(2)3"/>
      <sheetName val="RAB_AR&amp;STR3"/>
      <sheetName val="Div26_-_Elect3"/>
      <sheetName val="6PILE___돌_x005f_x005f_x005f_x001c__1"/>
      <sheetName val="DG_duoi1"/>
      <sheetName val="TEN_CONG_TRINH1"/>
      <sheetName val="Rekap_Addendum1"/>
      <sheetName val="Hrg_Sat1"/>
      <sheetName val="Sec_I_ML1"/>
      <sheetName val="_PE-F-42_MR_9_Manpower1"/>
      <sheetName val="On_Time1"/>
      <sheetName val="BANG_TONG_HOP_(2)1"/>
      <sheetName val="AUTOMATIC_SELECT1"/>
      <sheetName val="Du_lieu_ban_dau1"/>
      <sheetName val="PERSONNELIST"/>
      <sheetName val="Foglio1"/>
      <sheetName val="AN-MAJOR"/>
      <sheetName val="LOKASI"/>
      <sheetName val="8.석축단위(H=1.5M)"/>
      <sheetName val="소방현䀀"/>
      <sheetName val="소방현_x0000_"/>
      <sheetName val="1,2공구원가계산서"/>
      <sheetName val="집 계 표"/>
      <sheetName val="Sales"/>
      <sheetName val="TEST1"/>
      <sheetName val="C_d"/>
      <sheetName val="부대공사총괄"/>
      <sheetName val="현장경비"/>
      <sheetName val="건축공사집계표"/>
      <sheetName val="토목내역"/>
      <sheetName val="FIXED EQUIPMENT"/>
      <sheetName val="综合概算"/>
      <sheetName val="01_견적내역서4"/>
      <sheetName val="S_중기사용료4"/>
      <sheetName val="1_토공4"/>
      <sheetName val="SYSTEM_945_Air&amp;Nitrogen1"/>
      <sheetName val="PM_Demolition_1"/>
      <sheetName val="TEL"/>
      <sheetName val="현장조사"/>
      <sheetName val="맨홀_공사비"/>
      <sheetName val="수목표준대가"/>
      <sheetName val="임목폐기_x0000_挳ƀ"/>
      <sheetName val="도로단위당"/>
      <sheetName val="토량1-1"/>
      <sheetName val="착공내역서"/>
      <sheetName val="단면검_x0000_"/>
      <sheetName val="부서별(배부후)_계획"/>
      <sheetName val="Comps"/>
      <sheetName val="수량산출서 갑지"/>
      <sheetName val="面雅樹"/>
      <sheetName val="청산공사"/>
      <sheetName val="주차구획선수량"/>
      <sheetName val="상 부"/>
      <sheetName val="99년하반기"/>
      <sheetName val="도급원가"/>
      <sheetName val="외자배_x0000_"/>
      <sheetName val="한강운반비"/>
      <sheetName val="단중표"/>
      <sheetName val="4배"/>
      <sheetName val="6배"/>
      <sheetName val="3배"/>
      <sheetName val="5배"/>
      <sheetName val="1배"/>
      <sheetName val="예총"/>
      <sheetName val="gVL"/>
      <sheetName val="FA-LISTING"/>
      <sheetName val="GiaVL"/>
      <sheetName val="PNT-QUOT-#3"/>
      <sheetName val="Chenh lech vat tu"/>
      <sheetName val="gia vt,nc,may"/>
      <sheetName val="vlieu"/>
      <sheetName val="BXLDL"/>
      <sheetName val="Bill No.1.7"/>
      <sheetName val="Bill No.1.3"/>
      <sheetName val="Bill No.1.4"/>
      <sheetName val="Savings"/>
      <sheetName val="Summary Bill No. 1"/>
      <sheetName val="ERECIN"/>
      <sheetName val="토목镃_xdc03_"/>
      <sheetName val="슬래브(PF)(하류)"/>
      <sheetName val="옹벽_x0000__x0000_Ԁ"/>
      <sheetName val="주공 갑지"/>
      <sheetName val="충돌 내용"/>
      <sheetName val="유동(순성_최종"/>
      <sheetName val="토적劰Ï勼"/>
      <sheetName val="상선"/>
      <sheetName val="유림콘도"/>
      <sheetName val="1ST"/>
      <sheetName val="설계예산2"/>
      <sheetName val="9. 예정공정표(전체)"/>
      <sheetName val="Supplement_x0000_"/>
      <sheetName val="Supplementᐨ"/>
      <sheetName val="규준틀"/>
      <sheetName val="역T형옹벽(3.0)"/>
      <sheetName val="흙쌓기도수로설치현황"/>
      <sheetName val="조명율표"/>
      <sheetName val="주현(해보)"/>
      <sheetName val="주현(영광)"/>
      <sheetName val="6PILE__(돌출)6"/>
      <sheetName val="6PILE___돌출_5"/>
      <sheetName val="토공_갑지6"/>
      <sheetName val="총_괄_표6"/>
      <sheetName val="3BL공동구_수량5"/>
      <sheetName val="Sheet1_(2)5"/>
      <sheetName val="2_단면가정_5"/>
      <sheetName val="본선_토공_분배표5"/>
      <sheetName val="3_하중산정4_지지력5"/>
      <sheetName val="1062-X방향_5"/>
      <sheetName val="하도내역_(철콘)5"/>
      <sheetName val="6PILE_과속방지턱집계표!$K$12_(돌출)5"/>
      <sheetName val="제출내역_(2)5"/>
      <sheetName val="단면_(2)5"/>
      <sheetName val="F301_3035"/>
      <sheetName val="plan&amp;section_of_foundation5"/>
      <sheetName val="design_load5"/>
      <sheetName val="working_load_at_the_btm_ft_5"/>
      <sheetName val="stability_check5"/>
      <sheetName val="design_criteria5"/>
      <sheetName val="선적schedule_(2)5"/>
      <sheetName val="4_2유효폭의_계산5"/>
      <sheetName val="8_PILE__(돌출)5"/>
      <sheetName val="1__설계조건_2_단면가정_3__하중계산5"/>
      <sheetName val="DATA_입력란5"/>
      <sheetName val="간_지14"/>
      <sheetName val="3_공통공사대비5"/>
      <sheetName val="공사비증감(P4)_5"/>
      <sheetName val="TOWER_10TON5"/>
      <sheetName val="TOWER_12TON5"/>
      <sheetName val="CAL(1)_5"/>
      <sheetName val="Bend_fact_5"/>
      <sheetName val="STAFF_ANALYSIS5"/>
      <sheetName val="6PILE+옹벽집계!$G$6+옹벽집계!$H$10__(돌4"/>
      <sheetName val="ASP_일반구간_250A4"/>
      <sheetName val="BOX_본체5"/>
      <sheetName val="을_23"/>
      <sheetName val="을_13"/>
      <sheetName val="2_단면가정3"/>
      <sheetName val="Part_AB4"/>
      <sheetName val="Part_I4"/>
      <sheetName val="Part_M4"/>
      <sheetName val="할증_4"/>
      <sheetName val="돌담교_상부수량4"/>
      <sheetName val="PAD_TR보호대기초5"/>
      <sheetName val="전차선로_물량표5"/>
      <sheetName val="6PILE___돌_1"/>
      <sheetName val="1_수인터널4"/>
      <sheetName val="I_설계조건4"/>
      <sheetName val="01_인원현황_(계획)4"/>
      <sheetName val="1_설계조건5"/>
      <sheetName val="외주현황_wq13"/>
      <sheetName val="Summary_4"/>
      <sheetName val="Thiet_bi4"/>
      <sheetName val="DM_ChiPhi4"/>
      <sheetName val="3련_BOX4"/>
      <sheetName val="MAIN_GATE_HOUSE4"/>
      <sheetName val="2_교량(신설)4"/>
      <sheetName val="전체변경예정공정표_2012_07_303"/>
      <sheetName val="칠산대교_중앙부3"/>
      <sheetName val="칠산대교_시종점부3"/>
      <sheetName val="입출재고현황_(2)3"/>
      <sheetName val="총수량_(기성)3"/>
      <sheetName val="4-1_노무비(직영)3"/>
      <sheetName val="제수변수량H2_153"/>
      <sheetName val="T_T_P_단위수량3"/>
      <sheetName val="BOX(1_5X1_5)3"/>
      <sheetName val="1_설계기준3"/>
      <sheetName val="2_하중산정3"/>
      <sheetName val="96보완계획7_123"/>
      <sheetName val="화재_탐지_설비3"/>
      <sheetName val="2_대외공문3"/>
      <sheetName val="6PILE_(돌출)3"/>
      <sheetName val="전선_및_전선관3"/>
      <sheetName val="P_M_별3"/>
      <sheetName val="REINF_3"/>
      <sheetName val="하천하류_철근수량_집계표3"/>
      <sheetName val="토공_total3"/>
      <sheetName val="입찰내역_발주처_양식3"/>
      <sheetName val="STEEL_BOX_단면설계(SEC_8)3"/>
      <sheetName val="시멘트_및_골재량_(슬래브)3"/>
      <sheetName val="시멘트_및_골재량_(거더)3"/>
      <sheetName val="6PILE___돌_x005f_x001c__3"/>
      <sheetName val="_FURNACE현설3"/>
      <sheetName val="산출내역(5월)_(2)3"/>
      <sheetName val="자재_집계표3"/>
      <sheetName val="Eq__Mobilization3"/>
      <sheetName val="01__지사동3"/>
      <sheetName val="Pier_33"/>
      <sheetName val="트랜치_집수정_연결관-연장산출서3"/>
      <sheetName val="Form_A3"/>
      <sheetName val="Form_C3"/>
      <sheetName val="Form_D3"/>
      <sheetName val="Form_E3"/>
      <sheetName val="Form_F3"/>
      <sheetName val="Form_G3"/>
      <sheetName val="A_LINE3"/>
      <sheetName val="C_배수관공3"/>
      <sheetName val="날개수량1_51"/>
      <sheetName val="Finansal_tamamlanma_Eğrisi4"/>
      <sheetName val="준검_내역서1"/>
      <sheetName val="맨홀이음부_몰탈수량_집계표1"/>
      <sheetName val="7_PILE__(돌출)1"/>
      <sheetName val="U형측구_표준단면도1"/>
      <sheetName val="중기조종사_단위단가1"/>
      <sheetName val="Equip_1"/>
      <sheetName val="아파트_기성내역서1"/>
      <sheetName val="VS_P-Q1"/>
      <sheetName val="현장관리비_산출내역1"/>
      <sheetName val="Cash_Out_Table1"/>
      <sheetName val="Net_Cash_Table1"/>
      <sheetName val="Riesgos_y_Oportunidades1"/>
      <sheetName val="IRR_sponsor1"/>
      <sheetName val="1_설계조건_1"/>
      <sheetName val="2_단면11"/>
      <sheetName val="2_단면21"/>
      <sheetName val="3_토압계산1"/>
      <sheetName val="4_하중계산1"/>
      <sheetName val="5_안정검토1"/>
      <sheetName val="5_안정검토_(2)1"/>
      <sheetName val="6_벽체계산1"/>
      <sheetName val="7_FOOTING_계산(직접기초)1"/>
      <sheetName val="7_PILE_1"/>
      <sheetName val="FOOTING_계산(PILE기초)1"/>
      <sheetName val="(10)_Other_Costs51"/>
      <sheetName val="LAST_UPDATE1"/>
      <sheetName val="Bill_summary_of_cost1"/>
      <sheetName val="INTERIOR_WALLS1"/>
      <sheetName val="Material_Price1"/>
      <sheetName val="2_223M_due_to_adj_profit1"/>
      <sheetName val="Land_Dev't__Ph-11"/>
      <sheetName val="GESTION_FICHE1"/>
      <sheetName val="TRADUCTION_LISTES1"/>
      <sheetName val="worksheet_inchican1"/>
      <sheetName val="combined_9-301"/>
      <sheetName val="분묘_총_현황1"/>
      <sheetName val="미생물배양기_기초1"/>
      <sheetName val="IMPEADENCE_MAP_취수장1"/>
      <sheetName val="견적_(2)"/>
      <sheetName val="수목데이타_"/>
      <sheetName val="EARTH_WORKS"/>
      <sheetName val="B3A_-_TOWER_A"/>
      <sheetName val="Bill_of_Qty_MEP"/>
      <sheetName val="Nhan_cong"/>
      <sheetName val="TLG_Type"/>
      <sheetName val="TOTAL_SUMMARY"/>
      <sheetName val="투자필요검토서(복수업체추천서_포함)1"/>
      <sheetName val="DGchitiet_"/>
      <sheetName val="Tong_du_toan"/>
      <sheetName val="GENERAL_REQUIREMENTS"/>
      <sheetName val="공정계획(내부계획25%,내부w_f)1"/>
      <sheetName val="1호맨홀토공_(4)"/>
      <sheetName val="1호맨홀연결관토공_(2)"/>
      <sheetName val="IncStat_03-04"/>
      <sheetName val="IncStat_03__"/>
      <sheetName val="Авансы_по_СНГ"/>
      <sheetName val="UNIT_3"/>
      <sheetName val="Cashflow_Analysis"/>
      <sheetName val="VC2_8_98"/>
      <sheetName val="Item#9_3"/>
      <sheetName val="Item#1_9"/>
      <sheetName val="Item#6_7"/>
      <sheetName val="Item#2_6"/>
      <sheetName val="Item#4_10"/>
      <sheetName val="Item#5_8"/>
      <sheetName val="Item#7_21"/>
      <sheetName val="Item#3_8"/>
      <sheetName val="Item#8_7"/>
      <sheetName val="part_j"/>
      <sheetName val="Part_B"/>
      <sheetName val="UPA_(C)"/>
      <sheetName val="Regenerator__Concrete_Structure"/>
      <sheetName val="Schedule_S-Curve_Revision#3"/>
      <sheetName val="Master_Data"/>
      <sheetName val="토공_(3)"/>
      <sheetName val="토공_(2)"/>
      <sheetName val="_비점오염저감시설"/>
      <sheetName val="1_사유서"/>
      <sheetName val="역T형(H=6_0)_(2)"/>
      <sheetName val="법면"/>
      <sheetName val="중기일위대가"/>
      <sheetName val="배수공1"/>
      <sheetName val="SAKUB"/>
      <sheetName val="1안"/>
      <sheetName val="아파트 "/>
      <sheetName val="관로토공"/>
      <sheetName val="기성청구서(1회)"/>
      <sheetName val="설비원가"/>
      <sheetName val="트랜치 집수정 연결쌌ꔅ/_x0000_ࠀ,_x0000_"/>
      <sheetName val="트랜치 집수정 연결쌌ꔅ/_x0000_　©_x0000_"/>
      <sheetName val="적용단가"/>
      <sheetName val="L밽¶"/>
      <sheetName val="고자현황"/>
      <sheetName val="개발행위"/>
      <sheetName val="중기䒬ȯૐ"/>
      <sheetName val="일위대¹"/>
      <sheetName val="Chiet tinh dz22"/>
      <sheetName val="_x0018__℀"/>
      <sheetName val="_℀"/>
      <sheetName val="설명표지"/>
      <sheetName val="공사설명"/>
      <sheetName val="변경표지"/>
      <sheetName val="변경사유"/>
      <sheetName val="공정증감조서(총괄)"/>
      <sheetName val="공정증감조서(세부)"/>
      <sheetName val="예산표지"/>
      <sheetName val="정산변경예산내역"/>
      <sheetName val="정산변경내역서(한줄)"/>
      <sheetName val="정산변경내역서(두줄)"/>
      <sheetName val="고용보험표지"/>
      <sheetName val="고용보험료가입증명원"/>
      <sheetName val="안전표지"/>
      <sheetName val="안전세부정산내역"/>
      <sheetName val="안전관리비 사용내역-총괄"/>
      <sheetName val="안전관리비 사용내역-세부"/>
      <sheetName val="공사기간표지"/>
      <sheetName val="공사기간"/>
      <sheetName val="소요노력산출근거"/>
      <sheetName val="자재표지"/>
      <sheetName val="사급자재조서"/>
      <sheetName val="신규대가표지"/>
      <sheetName val="신규대가"/>
      <sheetName val="준공도"/>
      <sheetName val="DonGia chetao"/>
      <sheetName val="DonGia VatTuLK"/>
      <sheetName val="lam-moi"/>
      <sheetName val="Dự thầu"/>
      <sheetName val="tu"/>
      <sheetName val="CTG"/>
      <sheetName val="Bang phan tich Quy che"/>
      <sheetName val="Balance"/>
      <sheetName val="Medagama"/>
      <sheetName val="Sandunpura"/>
      <sheetName val="Veheragala"/>
      <sheetName val="Collection"/>
      <sheetName val="Rainfall Data"/>
      <sheetName val="Mahawanawela"/>
      <sheetName val="Nuwaragala"/>
      <sheetName val="Siripura"/>
      <sheetName val="Background"/>
      <sheetName val="공구원가계산"/>
      <sheetName val="SANBAISU"/>
      <sheetName val="증감내역서"/>
      <sheetName val="맨홀조서"/>
      <sheetName val="빌딩 안내"/>
      <sheetName val="NNgung"/>
      <sheetName val="dnc4"/>
      <sheetName val="gia vt"/>
      <sheetName val="TABLE-A"/>
      <sheetName val="제1영업소"/>
      <sheetName val="제2영업소"/>
      <sheetName val="제3영업소"/>
      <sheetName val="Annex B"/>
      <sheetName val="부표총ం"/>
      <sheetName val="설계예산서"/>
      <sheetName val="노임,재료비"/>
      <sheetName val="시중노임단가"/>
      <sheetName val="Mc1"/>
      <sheetName val="이형관격점별수량_x0000__x0000__x0005__x0000_陀"/>
      <sheetName val="이형관격점별수량_x0000__x0000__x0005__x0000_妠"/>
      <sheetName val="C-制_x005f_x0010__x005f_x0000_"/>
      <sheetName val="PERFORMANCE"/>
      <sheetName val="이기ᣉᾼ栃컒"/>
      <sheetName val="bearing"/>
      <sheetName val="jobhist"/>
      <sheetName val="合成単価作成表-BLDG"/>
      <sheetName val="Sch.6"/>
      <sheetName val="Sch.1"/>
      <sheetName val="소화실적"/>
      <sheetName val="특수선일위대가"/>
      <sheetName val="sumoflaborates"/>
      <sheetName val="TIE-INS"/>
      <sheetName val="Rate Analysis"/>
      <sheetName val="경비"/>
      <sheetName val="비옥토수⁂"/>
      <sheetName val="직공시공계반͇"/>
      <sheetName val="직공시공계_x0000__x0000_"/>
      <sheetName val="SENSITIVITAS"/>
      <sheetName val="MAT&amp;LABOR"/>
      <sheetName val="Daftar Harga"/>
      <sheetName val="Daftar Upah"/>
      <sheetName val="BIL"/>
      <sheetName val="CAL1"/>
      <sheetName val="도수로수량산출"/>
      <sheetName val="钢筋混凝土井井盖板材料表"/>
      <sheetName val="마산방향철근집계"/>
      <sheetName val="은행"/>
      <sheetName val="구리토평1전기"/>
      <sheetName val="Register"/>
      <sheetName val="잡철물"/>
      <sheetName val="문학간접"/>
      <sheetName val="간접"/>
      <sheetName val="내역(정지)"/>
      <sheetName val="sum1 (2)"/>
      <sheetName val="Fig 4-14"/>
      <sheetName val="환경기계공정표_(3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/>
      <sheetData sheetId="1132"/>
      <sheetData sheetId="1133"/>
      <sheetData sheetId="1134"/>
      <sheetData sheetId="1135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/>
      <sheetData sheetId="1404"/>
      <sheetData sheetId="1405" refreshError="1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 refreshError="1"/>
      <sheetData sheetId="1503" refreshError="1"/>
      <sheetData sheetId="1504" refreshError="1"/>
      <sheetData sheetId="1505" refreshError="1"/>
      <sheetData sheetId="1506"/>
      <sheetData sheetId="1507" refreshError="1"/>
      <sheetData sheetId="1508" refreshError="1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 refreshError="1"/>
      <sheetData sheetId="1533" refreshError="1"/>
      <sheetData sheetId="1534" refreshError="1"/>
      <sheetData sheetId="1535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/>
      <sheetData sheetId="1822"/>
      <sheetData sheetId="1823" refreshError="1"/>
      <sheetData sheetId="1824"/>
      <sheetData sheetId="1825"/>
      <sheetData sheetId="1826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두성표지"/>
      <sheetName val="중앙"/>
      <sheetName val="신진갑"/>
      <sheetName val="신진을"/>
      <sheetName val="두성"/>
      <sheetName val="수량산출"/>
      <sheetName val="제-노임"/>
      <sheetName val="내역서"/>
      <sheetName val="N賃率-職"/>
      <sheetName val="#REF"/>
      <sheetName val="업체견적"/>
      <sheetName val="일위대가(가설)"/>
      <sheetName val="실행철강하도"/>
      <sheetName val="신우"/>
      <sheetName val="터파기및재료"/>
      <sheetName val="개요"/>
      <sheetName val="산출내역서집계표"/>
      <sheetName val="여과지동"/>
      <sheetName val="기초자료"/>
      <sheetName val="Total"/>
      <sheetName val="일위대가"/>
      <sheetName val="현장별계약현황('98.10.31)"/>
      <sheetName val="총괄표"/>
      <sheetName val="호표"/>
      <sheetName val="중기사용료"/>
      <sheetName val="선급금신청서"/>
      <sheetName val="제직재"/>
      <sheetName val="I一般比"/>
      <sheetName val="입찰견적보고서"/>
      <sheetName val="유림총괄"/>
      <sheetName val="SG"/>
      <sheetName val="차액보증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댐설계"/>
      <sheetName val="본댐도급"/>
      <sheetName val="Sheet2"/>
      <sheetName val="Sheet3"/>
      <sheetName val="수량산출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집계표"/>
      <sheetName val="1단계"/>
      <sheetName val="여과지동"/>
      <sheetName val="기초자료"/>
      <sheetName val="관급"/>
      <sheetName val="원남울진낙찰내역(99.4.13 부산청)"/>
      <sheetName val="터파기및재료"/>
      <sheetName val="본댐설계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내역서"/>
      <sheetName val="집계표"/>
      <sheetName val="입찰안"/>
      <sheetName val="내역"/>
      <sheetName val="#REF"/>
      <sheetName val="Macro3"/>
      <sheetName val="Book3"/>
      <sheetName val="잔여공사실행"/>
      <sheetName val="비목별기성"/>
      <sheetName val="기본단가표"/>
      <sheetName val="입적표"/>
      <sheetName val="D-경비1"/>
      <sheetName val="총괄내역서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기계경비(시간당)"/>
      <sheetName val="램머"/>
      <sheetName val="토공(콘크리트)"/>
      <sheetName val="제목"/>
      <sheetName val="자재"/>
      <sheetName val="관로토공"/>
      <sheetName val="제수변실토공"/>
      <sheetName val="공기변실토공"/>
      <sheetName val="펌프실토공"/>
      <sheetName val="제수변실"/>
      <sheetName val="공기변실"/>
      <sheetName val="제수변보호통"/>
      <sheetName val="지상식소화전"/>
      <sheetName val="펌프실"/>
      <sheetName val="수량양식"/>
      <sheetName val="BOX2020"/>
      <sheetName val="2@BOX"/>
      <sheetName val="변화2020~3020"/>
      <sheetName val="변화3020~2@2520"/>
      <sheetName val="굴곡부2020"/>
      <sheetName val="마감벽1518"/>
      <sheetName val="받침대1010"/>
      <sheetName val="신축이음단위수량"/>
      <sheetName val="저류지"/>
      <sheetName val="사이펀"/>
      <sheetName val="A-4"/>
      <sheetName val="ABUT수량-A1"/>
      <sheetName val="시행결의내역"/>
      <sheetName val="조명율표"/>
      <sheetName val="조명시설"/>
      <sheetName val="Y-WORK"/>
      <sheetName val="수량산출"/>
      <sheetName val="4)유동표"/>
      <sheetName val="DATA"/>
      <sheetName val="단가"/>
      <sheetName val="업무분장"/>
      <sheetName val="부대공"/>
      <sheetName val="포장공"/>
      <sheetName val="토공"/>
      <sheetName val="토출관산출근거"/>
      <sheetName val="b_balju_cho"/>
      <sheetName val="gvl"/>
      <sheetName val="설계조건"/>
      <sheetName val="가시설(TYPE-A)"/>
      <sheetName val="1-1평균터파기고(1)"/>
      <sheetName val="가압장(토목)"/>
      <sheetName val="실행철강하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98수문일위"/>
      <sheetName val="98자재단가"/>
      <sheetName val="98년도"/>
      <sheetName val="99년도1월 "/>
      <sheetName val="99년도4월 "/>
      <sheetName val="99년도7월"/>
      <sheetName val="99년도9월"/>
      <sheetName val="해평이토변"/>
      <sheetName val="녹동자동비22560"/>
      <sheetName val="녹동자동비22760"/>
      <sheetName val="광양도이자동비"/>
      <sheetName val="도암천자동비"/>
      <sheetName val="광양신아배수문"/>
      <sheetName val="창포지구"/>
      <sheetName val="도양자동비"/>
      <sheetName val="회문지구"/>
      <sheetName val="토기공"/>
      <sheetName val="옥룡제"/>
      <sheetName val="봉덕보"/>
      <sheetName val="봉덕보 1"/>
      <sheetName val="난간"/>
      <sheetName val="수량산출"/>
      <sheetName val="품셈TABLE"/>
      <sheetName val="VXXXXX"/>
      <sheetName val="I一般比"/>
      <sheetName val="일위대가목록"/>
      <sheetName val="노임단가"/>
      <sheetName val="수량산출서"/>
      <sheetName val="출력X"/>
      <sheetName val="COPING"/>
      <sheetName val="일위대가(가설)"/>
      <sheetName val="N賃率-職"/>
      <sheetName val="내역서"/>
      <sheetName val="산출근거"/>
      <sheetName val="입찰보고"/>
    </sheetNames>
    <sheetDataSet>
      <sheetData sheetId="0" refreshError="1"/>
      <sheetData sheetId="1" refreshError="1">
        <row r="2">
          <cell r="A2" t="str">
            <v>★ 본 수문용 일위대가표를 수정할때는 아래사항을 유의하기바람</v>
          </cell>
        </row>
        <row r="3">
          <cell r="A3" t="str">
            <v>1. 사용장비 손료는 단가항목이 공란인것은 토목에서 받아 기입하고, 다른것은 시중물가지에서 해당 단가를 찾아  수정할것</v>
          </cell>
        </row>
        <row r="4">
          <cell r="A4" t="str">
            <v xml:space="preserve">2. 도장비 산출 내역중 자재비는 별도 기입할것.          </v>
          </cell>
        </row>
        <row r="11">
          <cell r="G11" t="str">
            <v>'98 년도  노 임  단 가 표</v>
          </cell>
        </row>
        <row r="12">
          <cell r="E12" t="str">
            <v/>
          </cell>
        </row>
        <row r="13">
          <cell r="A13" t="str">
            <v>종       별</v>
          </cell>
          <cell r="C13" t="str">
            <v>재 료 또 는</v>
          </cell>
          <cell r="D13" t="str">
            <v>원 수</v>
          </cell>
          <cell r="E13" t="str">
            <v>단위</v>
          </cell>
          <cell r="F13" t="str">
            <v>총   액</v>
          </cell>
          <cell r="G13" t="str">
            <v>노   무   비</v>
          </cell>
          <cell r="I13" t="str">
            <v>재   료   비</v>
          </cell>
          <cell r="K13" t="str">
            <v>경      비</v>
          </cell>
          <cell r="M13" t="str">
            <v>비   고</v>
          </cell>
        </row>
        <row r="14">
          <cell r="C14" t="str">
            <v xml:space="preserve">규       격 </v>
          </cell>
          <cell r="F14" t="str">
            <v>금   액</v>
          </cell>
          <cell r="G14" t="str">
            <v>단  가</v>
          </cell>
          <cell r="H14" t="str">
            <v>금   액</v>
          </cell>
          <cell r="I14" t="str">
            <v>단  가</v>
          </cell>
          <cell r="J14" t="str">
            <v>금   액</v>
          </cell>
          <cell r="K14" t="str">
            <v>단  가</v>
          </cell>
          <cell r="L14" t="str">
            <v>금   액</v>
          </cell>
        </row>
        <row r="15">
          <cell r="A15" t="str">
            <v>형  틀  목  공</v>
          </cell>
          <cell r="C15" t="str">
            <v/>
          </cell>
          <cell r="D15">
            <v>1</v>
          </cell>
          <cell r="E15" t="str">
            <v>일</v>
          </cell>
          <cell r="H15">
            <v>75306</v>
          </cell>
        </row>
        <row r="16">
          <cell r="A16" t="str">
            <v>절    단    공</v>
          </cell>
          <cell r="D16">
            <v>1</v>
          </cell>
          <cell r="E16" t="str">
            <v>"</v>
          </cell>
          <cell r="H16">
            <v>65881</v>
          </cell>
        </row>
        <row r="17">
          <cell r="A17" t="str">
            <v>석          공</v>
          </cell>
          <cell r="D17">
            <v>1</v>
          </cell>
          <cell r="E17" t="str">
            <v>"</v>
          </cell>
          <cell r="H17">
            <v>77005</v>
          </cell>
        </row>
        <row r="18">
          <cell r="A18" t="str">
            <v>특 수 비 계 공</v>
          </cell>
          <cell r="D18">
            <v>1</v>
          </cell>
          <cell r="E18" t="str">
            <v>"</v>
          </cell>
          <cell r="H18">
            <v>85884</v>
          </cell>
        </row>
        <row r="19">
          <cell r="A19" t="str">
            <v>비    계    공</v>
          </cell>
          <cell r="D19">
            <v>1</v>
          </cell>
          <cell r="E19" t="str">
            <v>"</v>
          </cell>
          <cell r="H19">
            <v>79467</v>
          </cell>
        </row>
        <row r="20">
          <cell r="A20" t="str">
            <v>도    장    공</v>
          </cell>
          <cell r="D20">
            <v>1</v>
          </cell>
          <cell r="E20" t="str">
            <v>일</v>
          </cell>
          <cell r="H20">
            <v>63038</v>
          </cell>
        </row>
        <row r="21">
          <cell r="A21" t="str">
            <v>플랜트기계설치공</v>
          </cell>
          <cell r="D21">
            <v>1</v>
          </cell>
          <cell r="E21" t="str">
            <v>"</v>
          </cell>
          <cell r="H21">
            <v>80805</v>
          </cell>
        </row>
        <row r="22">
          <cell r="A22" t="str">
            <v>플랜트  용접공</v>
          </cell>
          <cell r="D22">
            <v>1</v>
          </cell>
          <cell r="E22" t="str">
            <v>"</v>
          </cell>
          <cell r="H22">
            <v>95379</v>
          </cell>
        </row>
        <row r="23">
          <cell r="A23" t="str">
            <v>플랜트  제관공</v>
          </cell>
          <cell r="D23">
            <v>1</v>
          </cell>
          <cell r="E23" t="str">
            <v>"</v>
          </cell>
          <cell r="H23">
            <v>81966</v>
          </cell>
        </row>
        <row r="24">
          <cell r="A24" t="str">
            <v>플랜트  배관공</v>
          </cell>
          <cell r="D24">
            <v>1</v>
          </cell>
          <cell r="E24" t="str">
            <v>"</v>
          </cell>
          <cell r="H24">
            <v>97219</v>
          </cell>
        </row>
        <row r="25">
          <cell r="A25" t="str">
            <v>측    량    사</v>
          </cell>
          <cell r="D25">
            <v>1</v>
          </cell>
          <cell r="E25" t="str">
            <v>일</v>
          </cell>
          <cell r="H25">
            <v>58506</v>
          </cell>
        </row>
        <row r="26">
          <cell r="A26" t="str">
            <v>측량사    조수</v>
          </cell>
          <cell r="D26">
            <v>1</v>
          </cell>
          <cell r="E26" t="str">
            <v>"</v>
          </cell>
          <cell r="H26">
            <v>38777</v>
          </cell>
        </row>
        <row r="27">
          <cell r="A27" t="str">
            <v>플랜트    전공</v>
          </cell>
          <cell r="D27">
            <v>1</v>
          </cell>
          <cell r="E27" t="str">
            <v>"</v>
          </cell>
          <cell r="H27">
            <v>64285</v>
          </cell>
        </row>
        <row r="28">
          <cell r="A28" t="str">
            <v>특  별  인  부</v>
          </cell>
          <cell r="D28">
            <v>1</v>
          </cell>
          <cell r="E28" t="str">
            <v>"</v>
          </cell>
          <cell r="H28">
            <v>57379</v>
          </cell>
        </row>
        <row r="29">
          <cell r="A29" t="str">
            <v>보  통  인  부</v>
          </cell>
          <cell r="D29">
            <v>1</v>
          </cell>
          <cell r="E29" t="str">
            <v>"</v>
          </cell>
          <cell r="H29">
            <v>37736</v>
          </cell>
        </row>
        <row r="30">
          <cell r="A30" t="str">
            <v>중기 운전 기사</v>
          </cell>
          <cell r="D30">
            <v>1</v>
          </cell>
          <cell r="E30" t="str">
            <v>일</v>
          </cell>
          <cell r="H30">
            <v>56951</v>
          </cell>
        </row>
        <row r="31">
          <cell r="A31" t="str">
            <v>중  기  조  장</v>
          </cell>
          <cell r="D31">
            <v>1</v>
          </cell>
          <cell r="E31" t="str">
            <v>"</v>
          </cell>
          <cell r="H31">
            <v>55484</v>
          </cell>
        </row>
        <row r="32">
          <cell r="A32" t="str">
            <v>운전수(기  계)</v>
          </cell>
          <cell r="D32">
            <v>1</v>
          </cell>
          <cell r="E32" t="str">
            <v>"</v>
          </cell>
          <cell r="H32">
            <v>54325</v>
          </cell>
        </row>
        <row r="33">
          <cell r="A33" t="str">
            <v>운전사(운반차)</v>
          </cell>
          <cell r="D33">
            <v>1</v>
          </cell>
          <cell r="E33" t="str">
            <v>"</v>
          </cell>
          <cell r="H33">
            <v>51077</v>
          </cell>
        </row>
        <row r="34">
          <cell r="A34" t="str">
            <v>종       별</v>
          </cell>
          <cell r="C34" t="str">
            <v>재 료 또 는</v>
          </cell>
          <cell r="D34" t="str">
            <v xml:space="preserve">원 수 </v>
          </cell>
          <cell r="E34" t="str">
            <v>단 위</v>
          </cell>
          <cell r="F34" t="str">
            <v>총   액</v>
          </cell>
          <cell r="G34" t="str">
            <v>노   무   비</v>
          </cell>
          <cell r="I34" t="str">
            <v>재   료   비</v>
          </cell>
          <cell r="K34" t="str">
            <v>경      비</v>
          </cell>
          <cell r="M34" t="str">
            <v>비   고</v>
          </cell>
        </row>
        <row r="35">
          <cell r="C35" t="str">
            <v xml:space="preserve">규       격 </v>
          </cell>
          <cell r="F35" t="str">
            <v>금   액</v>
          </cell>
          <cell r="G35" t="str">
            <v>단  가</v>
          </cell>
          <cell r="H35" t="str">
            <v>금   액</v>
          </cell>
          <cell r="I35" t="str">
            <v>단  가</v>
          </cell>
          <cell r="J35" t="str">
            <v>금   액</v>
          </cell>
          <cell r="K35" t="str">
            <v>단  가</v>
          </cell>
          <cell r="L35" t="str">
            <v>금   액</v>
          </cell>
        </row>
        <row r="36">
          <cell r="A36" t="str">
            <v>중기 운전 조수</v>
          </cell>
          <cell r="D36">
            <v>1</v>
          </cell>
          <cell r="E36" t="str">
            <v>"</v>
          </cell>
          <cell r="H36">
            <v>42762</v>
          </cell>
        </row>
        <row r="37">
          <cell r="A37" t="str">
            <v>기    계    공</v>
          </cell>
          <cell r="D37">
            <v>1</v>
          </cell>
          <cell r="E37" t="str">
            <v>일</v>
          </cell>
          <cell r="H37">
            <v>58906</v>
          </cell>
        </row>
        <row r="38">
          <cell r="A38" t="str">
            <v>용접공 (일 반)</v>
          </cell>
          <cell r="D38">
            <v>1</v>
          </cell>
          <cell r="E38" t="str">
            <v>"</v>
          </cell>
          <cell r="H38">
            <v>74016</v>
          </cell>
        </row>
        <row r="39">
          <cell r="A39" t="str">
            <v>리    벳    공</v>
          </cell>
          <cell r="D39">
            <v>1</v>
          </cell>
          <cell r="E39" t="str">
            <v>"</v>
          </cell>
          <cell r="H39">
            <v>71579</v>
          </cell>
        </row>
        <row r="40">
          <cell r="A40" t="str">
            <v>계    령    공</v>
          </cell>
          <cell r="D40">
            <v>1</v>
          </cell>
          <cell r="E40" t="str">
            <v>"</v>
          </cell>
          <cell r="H40">
            <v>41937</v>
          </cell>
          <cell r="L40" t="str">
            <v/>
          </cell>
        </row>
        <row r="41">
          <cell r="A41" t="str">
            <v>제    도    공</v>
          </cell>
          <cell r="D41">
            <v>1</v>
          </cell>
          <cell r="E41" t="str">
            <v>"</v>
          </cell>
          <cell r="H41">
            <v>32747</v>
          </cell>
        </row>
        <row r="42">
          <cell r="A42" t="str">
            <v>현    도    공</v>
          </cell>
          <cell r="C42" t="str">
            <v/>
          </cell>
          <cell r="D42">
            <v>1</v>
          </cell>
          <cell r="E42" t="str">
            <v>일</v>
          </cell>
          <cell r="H42">
            <v>28487</v>
          </cell>
        </row>
        <row r="43">
          <cell r="A43" t="str">
            <v>마    킹    공</v>
          </cell>
          <cell r="D43">
            <v>1</v>
          </cell>
          <cell r="E43" t="str">
            <v>"</v>
          </cell>
          <cell r="H43">
            <v>26924</v>
          </cell>
        </row>
        <row r="44">
          <cell r="A44" t="str">
            <v>산 소 절 단 공</v>
          </cell>
          <cell r="D44">
            <v>1</v>
          </cell>
          <cell r="E44" t="str">
            <v>"</v>
          </cell>
          <cell r="H44">
            <v>31794</v>
          </cell>
        </row>
        <row r="45">
          <cell r="A45" t="str">
            <v>샤    링    공</v>
          </cell>
          <cell r="D45">
            <v>1</v>
          </cell>
          <cell r="E45" t="str">
            <v>"</v>
          </cell>
          <cell r="H45">
            <v>29508</v>
          </cell>
        </row>
        <row r="46">
          <cell r="A46" t="str">
            <v>프  레  스  공</v>
          </cell>
          <cell r="D46">
            <v>1</v>
          </cell>
          <cell r="E46" t="str">
            <v>"</v>
          </cell>
          <cell r="H46">
            <v>26250</v>
          </cell>
        </row>
        <row r="47">
          <cell r="A47" t="str">
            <v>보    링    공</v>
          </cell>
          <cell r="D47">
            <v>1</v>
          </cell>
          <cell r="E47" t="str">
            <v>일</v>
          </cell>
          <cell r="H47">
            <v>28378</v>
          </cell>
        </row>
        <row r="48">
          <cell r="A48" t="str">
            <v>밀    링    공</v>
          </cell>
          <cell r="D48">
            <v>1</v>
          </cell>
          <cell r="E48" t="str">
            <v>"</v>
          </cell>
          <cell r="H48">
            <v>27252</v>
          </cell>
        </row>
        <row r="49">
          <cell r="A49" t="str">
            <v>방 전 절 단 공</v>
          </cell>
          <cell r="D49">
            <v>1</v>
          </cell>
          <cell r="E49" t="str">
            <v>"</v>
          </cell>
          <cell r="H49">
            <v>27047</v>
          </cell>
        </row>
        <row r="50">
          <cell r="A50" t="str">
            <v>드    링    공</v>
          </cell>
          <cell r="D50">
            <v>1</v>
          </cell>
          <cell r="E50" t="str">
            <v>"</v>
          </cell>
          <cell r="H50">
            <v>27215</v>
          </cell>
        </row>
        <row r="51">
          <cell r="A51" t="str">
            <v>수 동 선 반 공</v>
          </cell>
          <cell r="D51">
            <v>1</v>
          </cell>
          <cell r="E51" t="str">
            <v>"</v>
          </cell>
          <cell r="H51">
            <v>27350</v>
          </cell>
        </row>
        <row r="52">
          <cell r="A52" t="str">
            <v>프  레  나  공</v>
          </cell>
          <cell r="D52">
            <v>1</v>
          </cell>
          <cell r="E52" t="str">
            <v>일</v>
          </cell>
          <cell r="H52">
            <v>25035</v>
          </cell>
        </row>
        <row r="53">
          <cell r="A53" t="str">
            <v>3 본  로 라 공</v>
          </cell>
          <cell r="D53">
            <v>1</v>
          </cell>
          <cell r="E53" t="str">
            <v>"</v>
          </cell>
          <cell r="H53">
            <v>34250</v>
          </cell>
        </row>
        <row r="54">
          <cell r="A54" t="str">
            <v>벤 딩 머 쉰 공</v>
          </cell>
          <cell r="D54">
            <v>1</v>
          </cell>
          <cell r="E54" t="str">
            <v>"</v>
          </cell>
          <cell r="H54">
            <v>29076</v>
          </cell>
        </row>
        <row r="55">
          <cell r="A55" t="str">
            <v>열  처  리  공</v>
          </cell>
          <cell r="D55">
            <v>1</v>
          </cell>
          <cell r="E55" t="str">
            <v>"</v>
          </cell>
          <cell r="H55">
            <v>25392</v>
          </cell>
        </row>
        <row r="56">
          <cell r="A56" t="str">
            <v>용    접    공</v>
          </cell>
          <cell r="D56">
            <v>1</v>
          </cell>
          <cell r="E56" t="str">
            <v>"</v>
          </cell>
          <cell r="H56">
            <v>27908</v>
          </cell>
        </row>
        <row r="57">
          <cell r="A57" t="str">
            <v>종       별</v>
          </cell>
          <cell r="C57" t="str">
            <v>재 료 또 는</v>
          </cell>
          <cell r="D57" t="str">
            <v xml:space="preserve">원 수 </v>
          </cell>
          <cell r="E57" t="str">
            <v>단 위</v>
          </cell>
          <cell r="F57" t="str">
            <v>총   액</v>
          </cell>
          <cell r="G57" t="str">
            <v>노   무   비</v>
          </cell>
          <cell r="I57" t="str">
            <v>재   료   비</v>
          </cell>
          <cell r="K57" t="str">
            <v>경      비</v>
          </cell>
          <cell r="M57" t="str">
            <v>비   고</v>
          </cell>
        </row>
        <row r="58">
          <cell r="C58" t="str">
            <v xml:space="preserve">규       격 </v>
          </cell>
          <cell r="F58" t="str">
            <v>금   액</v>
          </cell>
          <cell r="G58" t="str">
            <v>단  가</v>
          </cell>
          <cell r="H58" t="str">
            <v>금   액</v>
          </cell>
          <cell r="I58" t="str">
            <v>단  가</v>
          </cell>
          <cell r="J58" t="str">
            <v>금   액</v>
          </cell>
          <cell r="K58" t="str">
            <v>단  가</v>
          </cell>
          <cell r="L58" t="str">
            <v>금   액</v>
          </cell>
        </row>
        <row r="59">
          <cell r="A59" t="str">
            <v>그 라 인 다 공</v>
          </cell>
          <cell r="D59">
            <v>1</v>
          </cell>
          <cell r="E59" t="str">
            <v>일</v>
          </cell>
          <cell r="H59">
            <v>26032</v>
          </cell>
        </row>
        <row r="60">
          <cell r="A60" t="str">
            <v>비파괴  시험공</v>
          </cell>
          <cell r="D60">
            <v>1</v>
          </cell>
          <cell r="E60" t="str">
            <v>"</v>
          </cell>
          <cell r="H60">
            <v>64472</v>
          </cell>
        </row>
        <row r="61">
          <cell r="A61" t="str">
            <v>기계 기사 1 급</v>
          </cell>
          <cell r="C61" t="str">
            <v>(중급기술자)</v>
          </cell>
          <cell r="D61">
            <v>1</v>
          </cell>
          <cell r="E61" t="str">
            <v>"</v>
          </cell>
          <cell r="H61">
            <v>97488</v>
          </cell>
        </row>
        <row r="62">
          <cell r="A62" t="str">
            <v>기계 기사 2 급</v>
          </cell>
          <cell r="C62" t="str">
            <v>(초급기술자)</v>
          </cell>
          <cell r="D62">
            <v>1</v>
          </cell>
          <cell r="E62" t="str">
            <v>"</v>
          </cell>
          <cell r="H62">
            <v>69405</v>
          </cell>
        </row>
        <row r="63">
          <cell r="A63" t="str">
            <v>철    공</v>
          </cell>
          <cell r="D63">
            <v>1</v>
          </cell>
          <cell r="E63" t="str">
            <v>"</v>
          </cell>
          <cell r="H63">
            <v>72430</v>
          </cell>
        </row>
        <row r="64">
          <cell r="A64" t="str">
            <v>잠 수 부</v>
          </cell>
          <cell r="D64">
            <v>1</v>
          </cell>
          <cell r="E64" t="str">
            <v xml:space="preserve">일 </v>
          </cell>
          <cell r="H64">
            <v>81832</v>
          </cell>
        </row>
        <row r="65">
          <cell r="A65" t="str">
            <v>선    부</v>
          </cell>
          <cell r="D65">
            <v>1</v>
          </cell>
          <cell r="E65" t="str">
            <v xml:space="preserve">일 </v>
          </cell>
          <cell r="H65">
            <v>40088</v>
          </cell>
        </row>
        <row r="66">
          <cell r="A66" t="str">
            <v>조 력 공</v>
          </cell>
          <cell r="D66">
            <v>1</v>
          </cell>
          <cell r="E66" t="str">
            <v xml:space="preserve">일 </v>
          </cell>
          <cell r="H66">
            <v>48912</v>
          </cell>
        </row>
        <row r="67">
          <cell r="A67" t="str">
            <v>품질관리공(시험사1급)</v>
          </cell>
          <cell r="D67">
            <v>1</v>
          </cell>
          <cell r="E67" t="str">
            <v xml:space="preserve">일 </v>
          </cell>
          <cell r="H67">
            <v>47867</v>
          </cell>
          <cell r="L67" t="str">
            <v/>
          </cell>
        </row>
        <row r="68">
          <cell r="A68" t="str">
            <v>특급기술자(건설및기타)</v>
          </cell>
          <cell r="D68">
            <v>1</v>
          </cell>
          <cell r="E68" t="str">
            <v xml:space="preserve">일 </v>
          </cell>
          <cell r="H68">
            <v>142203</v>
          </cell>
          <cell r="L68" t="str">
            <v/>
          </cell>
        </row>
        <row r="69">
          <cell r="A69" t="str">
            <v>고급기술자(    "     )</v>
          </cell>
          <cell r="D69">
            <v>1</v>
          </cell>
          <cell r="E69" t="str">
            <v xml:space="preserve">일 </v>
          </cell>
          <cell r="H69">
            <v>117410</v>
          </cell>
          <cell r="L69" t="str">
            <v/>
          </cell>
        </row>
        <row r="70">
          <cell r="A70" t="str">
            <v>중급기술자(    "     )</v>
          </cell>
          <cell r="D70">
            <v>1</v>
          </cell>
          <cell r="E70" t="str">
            <v xml:space="preserve">일 </v>
          </cell>
          <cell r="H70">
            <v>97488</v>
          </cell>
          <cell r="L70" t="str">
            <v/>
          </cell>
        </row>
        <row r="71">
          <cell r="A71" t="str">
            <v>초급기술자(    "     )</v>
          </cell>
          <cell r="D71">
            <v>1</v>
          </cell>
          <cell r="E71" t="str">
            <v xml:space="preserve">일 </v>
          </cell>
          <cell r="H71">
            <v>69405</v>
          </cell>
          <cell r="L71" t="str">
            <v/>
          </cell>
        </row>
        <row r="72">
          <cell r="A72" t="str">
            <v>고급기능사(    "     )</v>
          </cell>
          <cell r="D72">
            <v>1</v>
          </cell>
          <cell r="E72" t="str">
            <v xml:space="preserve">일 </v>
          </cell>
          <cell r="H72">
            <v>68094</v>
          </cell>
          <cell r="L72" t="str">
            <v/>
          </cell>
        </row>
        <row r="73">
          <cell r="A73" t="str">
            <v>중급기능사(    "     )</v>
          </cell>
          <cell r="D73">
            <v>1</v>
          </cell>
          <cell r="E73" t="str">
            <v xml:space="preserve">일 </v>
          </cell>
          <cell r="H73">
            <v>60249</v>
          </cell>
          <cell r="L73" t="str">
            <v/>
          </cell>
        </row>
        <row r="74">
          <cell r="A74" t="str">
            <v>초급기능사(    "     )</v>
          </cell>
          <cell r="D74">
            <v>1</v>
          </cell>
          <cell r="E74" t="str">
            <v xml:space="preserve">일 </v>
          </cell>
          <cell r="H74">
            <v>48652</v>
          </cell>
          <cell r="L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1">
          <cell r="B81" t="str">
            <v>'98 년도  소 모 자 재  단 가 표</v>
          </cell>
        </row>
        <row r="82">
          <cell r="E82" t="str">
            <v/>
          </cell>
        </row>
        <row r="83">
          <cell r="A83" t="str">
            <v>종       별</v>
          </cell>
          <cell r="C83" t="str">
            <v>재 료 또 는</v>
          </cell>
          <cell r="D83" t="str">
            <v xml:space="preserve">원 수 </v>
          </cell>
          <cell r="E83" t="str">
            <v>단 위</v>
          </cell>
          <cell r="F83" t="str">
            <v>총   액</v>
          </cell>
          <cell r="G83" t="str">
            <v>노   무   비</v>
          </cell>
          <cell r="I83" t="str">
            <v>재   료   비</v>
          </cell>
          <cell r="K83" t="str">
            <v>경      비</v>
          </cell>
          <cell r="M83" t="str">
            <v>비   고</v>
          </cell>
        </row>
        <row r="84">
          <cell r="C84" t="str">
            <v xml:space="preserve">규       격 </v>
          </cell>
          <cell r="F84" t="str">
            <v>금   액</v>
          </cell>
          <cell r="G84" t="str">
            <v>단  가</v>
          </cell>
          <cell r="H84" t="str">
            <v>금   액</v>
          </cell>
          <cell r="I84" t="str">
            <v>단  가</v>
          </cell>
          <cell r="J84" t="str">
            <v>금   액</v>
          </cell>
          <cell r="K84" t="str">
            <v>단  가</v>
          </cell>
          <cell r="L84" t="str">
            <v>금   액</v>
          </cell>
        </row>
        <row r="85">
          <cell r="A85" t="str">
            <v>산          소</v>
          </cell>
          <cell r="C85" t="str">
            <v>6,000 L</v>
          </cell>
          <cell r="D85">
            <v>1</v>
          </cell>
          <cell r="E85" t="str">
            <v>병</v>
          </cell>
          <cell r="J85">
            <v>12000</v>
          </cell>
        </row>
        <row r="86">
          <cell r="A86" t="str">
            <v>아  세  치  렌</v>
          </cell>
          <cell r="C86" t="str">
            <v>4,500 L</v>
          </cell>
          <cell r="D86">
            <v>1</v>
          </cell>
          <cell r="E86" t="str">
            <v>"</v>
          </cell>
          <cell r="J86">
            <v>55392</v>
          </cell>
        </row>
        <row r="87">
          <cell r="B87" t="str">
            <v xml:space="preserve">  "</v>
          </cell>
          <cell r="C87" t="str">
            <v>2,100 L</v>
          </cell>
          <cell r="D87">
            <v>1</v>
          </cell>
          <cell r="E87" t="str">
            <v>"</v>
          </cell>
          <cell r="J87">
            <v>25849</v>
          </cell>
        </row>
        <row r="88">
          <cell r="A88" t="str">
            <v>STS 용  접  봉</v>
          </cell>
          <cell r="C88" t="str">
            <v>4Φx350L</v>
          </cell>
          <cell r="D88">
            <v>1</v>
          </cell>
          <cell r="E88" t="str">
            <v>kg</v>
          </cell>
          <cell r="J88">
            <v>5460</v>
          </cell>
        </row>
        <row r="89">
          <cell r="A89" t="str">
            <v>SS400  용 접 봉</v>
          </cell>
          <cell r="C89" t="str">
            <v>"</v>
          </cell>
          <cell r="D89">
            <v>1</v>
          </cell>
          <cell r="E89" t="str">
            <v>"</v>
          </cell>
          <cell r="J89">
            <v>1260</v>
          </cell>
        </row>
        <row r="90">
          <cell r="A90" t="str">
            <v>전  력  요  금</v>
          </cell>
          <cell r="D90">
            <v>1</v>
          </cell>
          <cell r="E90" t="str">
            <v>Kwh</v>
          </cell>
          <cell r="J90">
            <v>61.6</v>
          </cell>
        </row>
        <row r="91">
          <cell r="A91" t="str">
            <v>함          석</v>
          </cell>
          <cell r="C91" t="str">
            <v>#32x3'x6'</v>
          </cell>
          <cell r="D91">
            <v>1</v>
          </cell>
          <cell r="E91" t="str">
            <v>매</v>
          </cell>
          <cell r="J91">
            <v>2597</v>
          </cell>
        </row>
        <row r="92">
          <cell r="B92" t="str">
            <v xml:space="preserve">  "</v>
          </cell>
          <cell r="C92" t="str">
            <v>#31x3'x6'</v>
          </cell>
          <cell r="D92">
            <v>1</v>
          </cell>
          <cell r="E92" t="str">
            <v>"</v>
          </cell>
          <cell r="J92">
            <v>2825</v>
          </cell>
        </row>
        <row r="93">
          <cell r="A93" t="str">
            <v>경          유</v>
          </cell>
          <cell r="D93">
            <v>1</v>
          </cell>
          <cell r="E93" t="str">
            <v>L</v>
          </cell>
          <cell r="J93">
            <v>526.4</v>
          </cell>
        </row>
        <row r="94">
          <cell r="A94" t="str">
            <v>코  크  스</v>
          </cell>
          <cell r="D94">
            <v>1</v>
          </cell>
          <cell r="E94" t="str">
            <v>kg</v>
          </cell>
          <cell r="J94">
            <v>183</v>
          </cell>
        </row>
        <row r="95">
          <cell r="A95" t="str">
            <v>그라인다돌</v>
          </cell>
          <cell r="D95">
            <v>1</v>
          </cell>
          <cell r="E95" t="str">
            <v>개</v>
          </cell>
          <cell r="J95">
            <v>3380</v>
          </cell>
        </row>
        <row r="96">
          <cell r="A96" t="str">
            <v>노   즐</v>
          </cell>
          <cell r="D96">
            <v>1</v>
          </cell>
          <cell r="E96" t="str">
            <v>"</v>
          </cell>
          <cell r="J96">
            <v>32000</v>
          </cell>
        </row>
        <row r="97">
          <cell r="A97" t="str">
            <v>아  세  치  렌</v>
          </cell>
          <cell r="C97" t="str">
            <v>4,500 L</v>
          </cell>
          <cell r="D97">
            <v>1</v>
          </cell>
          <cell r="E97" t="str">
            <v>kg</v>
          </cell>
          <cell r="J97">
            <v>10500</v>
          </cell>
        </row>
        <row r="98">
          <cell r="B98" t="str">
            <v>- 엔진유</v>
          </cell>
          <cell r="E98" t="str">
            <v>L</v>
          </cell>
          <cell r="J98">
            <v>1250</v>
          </cell>
        </row>
        <row r="99">
          <cell r="B99" t="str">
            <v>- 구리이스</v>
          </cell>
          <cell r="E99" t="str">
            <v>KG</v>
          </cell>
          <cell r="J99">
            <v>2323</v>
          </cell>
        </row>
        <row r="100">
          <cell r="B100" t="str">
            <v>- 규사</v>
          </cell>
          <cell r="E100" t="str">
            <v>TON</v>
          </cell>
          <cell r="J100">
            <v>25000</v>
          </cell>
        </row>
        <row r="101">
          <cell r="B101" t="str">
            <v>- SAND</v>
          </cell>
          <cell r="E101" t="str">
            <v>㎥</v>
          </cell>
          <cell r="J101">
            <v>7000</v>
          </cell>
        </row>
        <row r="102">
          <cell r="B102" t="str">
            <v>- POWER BRUSH</v>
          </cell>
          <cell r="E102" t="str">
            <v>KG</v>
          </cell>
          <cell r="J102">
            <v>5000</v>
          </cell>
        </row>
        <row r="103">
          <cell r="A103" t="str">
            <v>종       별</v>
          </cell>
          <cell r="C103" t="str">
            <v>재 료 또 는</v>
          </cell>
          <cell r="D103" t="str">
            <v xml:space="preserve">원 수 </v>
          </cell>
          <cell r="E103" t="str">
            <v>단 위</v>
          </cell>
          <cell r="F103" t="str">
            <v>총   액</v>
          </cell>
          <cell r="G103" t="str">
            <v>노   무   비</v>
          </cell>
          <cell r="I103" t="str">
            <v>재   료   비</v>
          </cell>
          <cell r="K103" t="str">
            <v>경      비</v>
          </cell>
          <cell r="M103" t="str">
            <v>비   고</v>
          </cell>
        </row>
        <row r="104">
          <cell r="C104" t="str">
            <v xml:space="preserve">규       격 </v>
          </cell>
          <cell r="F104" t="str">
            <v>금   액</v>
          </cell>
          <cell r="G104" t="str">
            <v>단  가</v>
          </cell>
          <cell r="H104" t="str">
            <v>금   액</v>
          </cell>
          <cell r="I104" t="str">
            <v>단  가</v>
          </cell>
          <cell r="J104" t="str">
            <v>금   액</v>
          </cell>
          <cell r="K104" t="str">
            <v>단  가</v>
          </cell>
          <cell r="L104" t="str">
            <v>금   액</v>
          </cell>
        </row>
        <row r="105">
          <cell r="B105" t="str">
            <v>- WIRE BRUSH</v>
          </cell>
          <cell r="E105" t="str">
            <v>KG</v>
          </cell>
          <cell r="J105">
            <v>2000</v>
          </cell>
        </row>
        <row r="106">
          <cell r="B106" t="str">
            <v>- 세척제</v>
          </cell>
          <cell r="E106" t="str">
            <v>KG</v>
          </cell>
          <cell r="J106">
            <v>10500</v>
          </cell>
        </row>
        <row r="107">
          <cell r="B107" t="str">
            <v>- 넝마</v>
          </cell>
          <cell r="E107" t="str">
            <v>KG</v>
          </cell>
          <cell r="J107">
            <v>1363</v>
          </cell>
          <cell r="K107" t="str">
            <v>(적산정보 492)</v>
          </cell>
        </row>
        <row r="108">
          <cell r="B108" t="str">
            <v>- 세라믹코팅제</v>
          </cell>
          <cell r="E108" t="str">
            <v>KG</v>
          </cell>
          <cell r="J108">
            <v>168300</v>
          </cell>
        </row>
        <row r="109">
          <cell r="B109" t="str">
            <v>- 희석제</v>
          </cell>
          <cell r="E109" t="str">
            <v>통</v>
          </cell>
          <cell r="J109">
            <v>5120</v>
          </cell>
        </row>
        <row r="110">
          <cell r="B110" t="str">
            <v>ZINC RICH PRIMER</v>
          </cell>
          <cell r="E110" t="str">
            <v>L</v>
          </cell>
          <cell r="J110">
            <v>7945</v>
          </cell>
        </row>
        <row r="111">
          <cell r="B111" t="str">
            <v>신      나</v>
          </cell>
          <cell r="J111">
            <v>2111</v>
          </cell>
        </row>
        <row r="112">
          <cell r="B112" t="str">
            <v>방 오 도 료</v>
          </cell>
          <cell r="J112">
            <v>9231</v>
          </cell>
        </row>
        <row r="113">
          <cell r="B113" t="str">
            <v>신  나(ANTI FAULING)</v>
          </cell>
          <cell r="J113">
            <v>1530</v>
          </cell>
        </row>
        <row r="114">
          <cell r="B114" t="str">
            <v>TAL EPOXY</v>
          </cell>
          <cell r="J114">
            <v>3570</v>
          </cell>
        </row>
        <row r="115">
          <cell r="B115" t="str">
            <v>PURE EPOXY</v>
          </cell>
          <cell r="J115">
            <v>4010</v>
          </cell>
        </row>
        <row r="127">
          <cell r="B127" t="str">
            <v>'98 년도  사 용 장 비 경 비  단 가 표</v>
          </cell>
        </row>
        <row r="128">
          <cell r="E128" t="str">
            <v/>
          </cell>
        </row>
        <row r="129">
          <cell r="A129" t="str">
            <v>종       별</v>
          </cell>
          <cell r="C129" t="str">
            <v>재 료 또 는</v>
          </cell>
          <cell r="D129" t="str">
            <v xml:space="preserve">원 수 </v>
          </cell>
          <cell r="E129" t="str">
            <v>단 위</v>
          </cell>
          <cell r="F129" t="str">
            <v>총   액</v>
          </cell>
          <cell r="G129" t="str">
            <v>노   무   비</v>
          </cell>
          <cell r="I129" t="str">
            <v>재   료   비</v>
          </cell>
          <cell r="K129" t="str">
            <v>경      비</v>
          </cell>
          <cell r="M129" t="str">
            <v>비   고</v>
          </cell>
        </row>
        <row r="130">
          <cell r="C130" t="str">
            <v xml:space="preserve">규       격 </v>
          </cell>
          <cell r="F130" t="str">
            <v>금   액</v>
          </cell>
          <cell r="G130" t="str">
            <v>단  가</v>
          </cell>
          <cell r="H130" t="str">
            <v>금   액</v>
          </cell>
          <cell r="I130" t="str">
            <v>단  가</v>
          </cell>
          <cell r="J130" t="str">
            <v>금   액</v>
          </cell>
          <cell r="K130" t="str">
            <v>단  가</v>
          </cell>
          <cell r="L130" t="str">
            <v>금   액</v>
          </cell>
        </row>
        <row r="131">
          <cell r="A131" t="str">
            <v>Lathe</v>
          </cell>
          <cell r="C131" t="str">
            <v>12ftx7.5Hp</v>
          </cell>
          <cell r="D131">
            <v>1</v>
          </cell>
          <cell r="E131" t="str">
            <v>hr</v>
          </cell>
          <cell r="H131">
            <v>3418</v>
          </cell>
          <cell r="L131">
            <v>3775</v>
          </cell>
        </row>
        <row r="132">
          <cell r="A132" t="str">
            <v>Planer</v>
          </cell>
          <cell r="C132" t="str">
            <v>4ftx8ft</v>
          </cell>
          <cell r="D132">
            <v>1</v>
          </cell>
          <cell r="E132" t="str">
            <v>"</v>
          </cell>
          <cell r="H132">
            <v>3129</v>
          </cell>
          <cell r="L132">
            <v>2743</v>
          </cell>
        </row>
        <row r="133">
          <cell r="A133" t="str">
            <v>Boring Machine</v>
          </cell>
          <cell r="C133" t="str">
            <v>horizontal type 3Hp</v>
          </cell>
        </row>
        <row r="134">
          <cell r="D134">
            <v>1</v>
          </cell>
          <cell r="E134" t="str">
            <v>"</v>
          </cell>
          <cell r="H134">
            <v>3547</v>
          </cell>
          <cell r="L134">
            <v>8928</v>
          </cell>
        </row>
        <row r="135">
          <cell r="A135" t="str">
            <v>Union Melt Welder</v>
          </cell>
          <cell r="C135" t="str">
            <v>5.5 KVA</v>
          </cell>
          <cell r="D135">
            <v>1</v>
          </cell>
          <cell r="E135" t="str">
            <v>"</v>
          </cell>
          <cell r="H135">
            <v>3488</v>
          </cell>
          <cell r="L135">
            <v>1797</v>
          </cell>
        </row>
        <row r="136">
          <cell r="A136" t="str">
            <v>Gouging Machine</v>
          </cell>
          <cell r="C136" t="str">
            <v>중형</v>
          </cell>
          <cell r="D136">
            <v>1</v>
          </cell>
          <cell r="E136" t="str">
            <v>"</v>
          </cell>
          <cell r="H136">
            <v>3380</v>
          </cell>
          <cell r="L136">
            <v>670</v>
          </cell>
        </row>
        <row r="137">
          <cell r="A137" t="str">
            <v>Gas Cutting Machine</v>
          </cell>
        </row>
        <row r="138">
          <cell r="C138" t="str">
            <v>auto 중형</v>
          </cell>
          <cell r="D138">
            <v>1</v>
          </cell>
          <cell r="E138" t="str">
            <v>hr</v>
          </cell>
          <cell r="H138">
            <v>11922</v>
          </cell>
          <cell r="L138">
            <v>119</v>
          </cell>
        </row>
        <row r="139">
          <cell r="B139" t="str">
            <v xml:space="preserve">  "</v>
          </cell>
          <cell r="C139" t="str">
            <v>manual 중형</v>
          </cell>
          <cell r="D139">
            <v>1</v>
          </cell>
          <cell r="E139" t="str">
            <v>"</v>
          </cell>
          <cell r="H139">
            <v>3974</v>
          </cell>
          <cell r="L139">
            <v>115</v>
          </cell>
        </row>
        <row r="140">
          <cell r="A140" t="str">
            <v>Gas Heating Touch</v>
          </cell>
          <cell r="C140" t="str">
            <v>중형</v>
          </cell>
          <cell r="D140">
            <v>1</v>
          </cell>
          <cell r="E140" t="str">
            <v>"</v>
          </cell>
          <cell r="H140">
            <v>3174</v>
          </cell>
          <cell r="L140">
            <v>115</v>
          </cell>
        </row>
        <row r="141">
          <cell r="A141" t="str">
            <v>A.C Welder</v>
          </cell>
          <cell r="C141" t="str">
            <v>5.5 KVA</v>
          </cell>
          <cell r="D141">
            <v>1</v>
          </cell>
          <cell r="E141" t="str">
            <v>"</v>
          </cell>
          <cell r="L141">
            <v>107</v>
          </cell>
        </row>
        <row r="142">
          <cell r="B142" t="str">
            <v xml:space="preserve"> "</v>
          </cell>
          <cell r="C142" t="str">
            <v>10 KVA</v>
          </cell>
          <cell r="D142">
            <v>1</v>
          </cell>
          <cell r="E142" t="str">
            <v>"</v>
          </cell>
          <cell r="L142">
            <v>155</v>
          </cell>
        </row>
        <row r="143">
          <cell r="A143" t="str">
            <v>D.C Welder</v>
          </cell>
          <cell r="C143" t="str">
            <v>300A  5.5KW</v>
          </cell>
          <cell r="D143">
            <v>1</v>
          </cell>
          <cell r="E143" t="str">
            <v>hr</v>
          </cell>
          <cell r="L143">
            <v>359</v>
          </cell>
        </row>
        <row r="144">
          <cell r="A144" t="str">
            <v>Gas Welder</v>
          </cell>
          <cell r="C144" t="str">
            <v>대형</v>
          </cell>
          <cell r="D144">
            <v>1</v>
          </cell>
          <cell r="E144" t="str">
            <v>"</v>
          </cell>
          <cell r="L144">
            <v>149.5</v>
          </cell>
        </row>
        <row r="145">
          <cell r="B145" t="str">
            <v xml:space="preserve"> "</v>
          </cell>
          <cell r="C145" t="str">
            <v>중형</v>
          </cell>
          <cell r="D145">
            <v>1</v>
          </cell>
          <cell r="E145" t="str">
            <v>"</v>
          </cell>
          <cell r="L145">
            <v>115</v>
          </cell>
        </row>
        <row r="146">
          <cell r="A146" t="str">
            <v>Hydro Press</v>
          </cell>
          <cell r="C146" t="str">
            <v>300ton</v>
          </cell>
          <cell r="D146">
            <v>1</v>
          </cell>
          <cell r="E146" t="str">
            <v>"</v>
          </cell>
          <cell r="H146">
            <v>3281</v>
          </cell>
          <cell r="L146">
            <v>8463</v>
          </cell>
        </row>
        <row r="147">
          <cell r="B147" t="str">
            <v xml:space="preserve"> "</v>
          </cell>
          <cell r="C147" t="str">
            <v>100ton</v>
          </cell>
          <cell r="D147">
            <v>1</v>
          </cell>
          <cell r="E147" t="str">
            <v>"</v>
          </cell>
          <cell r="H147">
            <v>3281</v>
          </cell>
          <cell r="L147">
            <v>6045</v>
          </cell>
        </row>
        <row r="148">
          <cell r="A148" t="str">
            <v>Bending Roller</v>
          </cell>
          <cell r="C148" t="str">
            <v>23ft</v>
          </cell>
          <cell r="D148">
            <v>1</v>
          </cell>
          <cell r="E148" t="str">
            <v>hr</v>
          </cell>
          <cell r="H148">
            <v>4281</v>
          </cell>
          <cell r="L148">
            <v>6323</v>
          </cell>
        </row>
        <row r="149">
          <cell r="A149" t="str">
            <v>종       별</v>
          </cell>
          <cell r="C149" t="str">
            <v>재 료 또 는</v>
          </cell>
          <cell r="D149" t="str">
            <v xml:space="preserve">원 수 </v>
          </cell>
          <cell r="E149" t="str">
            <v>단 위</v>
          </cell>
          <cell r="F149" t="str">
            <v>총   액</v>
          </cell>
          <cell r="G149" t="str">
            <v>노   무   비</v>
          </cell>
          <cell r="I149" t="str">
            <v>재   료   비</v>
          </cell>
          <cell r="K149" t="str">
            <v>경      비</v>
          </cell>
          <cell r="M149" t="str">
            <v>비   고</v>
          </cell>
        </row>
        <row r="150">
          <cell r="C150" t="str">
            <v xml:space="preserve">규       격 </v>
          </cell>
          <cell r="F150" t="str">
            <v>금   액</v>
          </cell>
          <cell r="G150" t="str">
            <v>단  가</v>
          </cell>
          <cell r="H150" t="str">
            <v>금   액</v>
          </cell>
          <cell r="I150" t="str">
            <v>단  가</v>
          </cell>
          <cell r="J150" t="str">
            <v>금   액</v>
          </cell>
          <cell r="K150" t="str">
            <v>단  가</v>
          </cell>
          <cell r="L150" t="str">
            <v>금   액</v>
          </cell>
        </row>
        <row r="151">
          <cell r="A151" t="str">
            <v>Edge Bending Roller</v>
          </cell>
        </row>
        <row r="152">
          <cell r="C152" t="str">
            <v>23ft</v>
          </cell>
          <cell r="D152">
            <v>1</v>
          </cell>
          <cell r="E152" t="str">
            <v>"</v>
          </cell>
          <cell r="H152">
            <v>4281</v>
          </cell>
          <cell r="L152">
            <v>9484.5</v>
          </cell>
        </row>
        <row r="153">
          <cell r="A153" t="str">
            <v>Shearing Machine</v>
          </cell>
          <cell r="D153">
            <v>1</v>
          </cell>
          <cell r="E153" t="str">
            <v>"</v>
          </cell>
          <cell r="H153">
            <v>3688</v>
          </cell>
          <cell r="L153">
            <v>3209</v>
          </cell>
        </row>
        <row r="154">
          <cell r="A154" t="str">
            <v>Drilling Machine</v>
          </cell>
          <cell r="C154" t="str">
            <v xml:space="preserve"> 3 Hp</v>
          </cell>
          <cell r="D154">
            <v>1</v>
          </cell>
          <cell r="E154" t="str">
            <v>"</v>
          </cell>
          <cell r="H154">
            <v>3401</v>
          </cell>
          <cell r="L154">
            <v>576</v>
          </cell>
        </row>
        <row r="155">
          <cell r="B155" t="str">
            <v xml:space="preserve">  "</v>
          </cell>
          <cell r="C155" t="str">
            <v>radial 5Hp</v>
          </cell>
          <cell r="D155">
            <v>1</v>
          </cell>
          <cell r="E155" t="str">
            <v>"</v>
          </cell>
          <cell r="H155">
            <v>3401</v>
          </cell>
          <cell r="L155">
            <v>1720</v>
          </cell>
        </row>
        <row r="156">
          <cell r="A156" t="str">
            <v>Portable Drill</v>
          </cell>
          <cell r="C156" t="str">
            <v>0.5 Hp</v>
          </cell>
          <cell r="D156">
            <v>1</v>
          </cell>
          <cell r="E156" t="str">
            <v>hr</v>
          </cell>
          <cell r="H156" t="str">
            <v/>
          </cell>
          <cell r="L156">
            <v>12</v>
          </cell>
        </row>
        <row r="157">
          <cell r="B157" t="str">
            <v xml:space="preserve">  "</v>
          </cell>
          <cell r="C157" t="str">
            <v>1.5 Hp</v>
          </cell>
          <cell r="D157">
            <v>1</v>
          </cell>
          <cell r="E157" t="str">
            <v>"</v>
          </cell>
          <cell r="H157" t="str">
            <v/>
          </cell>
          <cell r="L157">
            <v>14</v>
          </cell>
        </row>
        <row r="158">
          <cell r="A158" t="str">
            <v>Portable Grinder</v>
          </cell>
          <cell r="C158" t="str">
            <v>0.5 Hp</v>
          </cell>
          <cell r="D158">
            <v>1</v>
          </cell>
          <cell r="E158" t="str">
            <v>hr</v>
          </cell>
          <cell r="L158">
            <v>22</v>
          </cell>
        </row>
        <row r="159">
          <cell r="A159" t="str">
            <v>Air Compressor</v>
          </cell>
          <cell r="C159" t="str">
            <v>5.9㎥/min</v>
          </cell>
          <cell r="D159">
            <v>1</v>
          </cell>
          <cell r="E159" t="str">
            <v>"</v>
          </cell>
          <cell r="H159">
            <v>9681</v>
          </cell>
          <cell r="J159">
            <v>6189</v>
          </cell>
          <cell r="L159">
            <v>3137</v>
          </cell>
        </row>
        <row r="160">
          <cell r="B160" t="str">
            <v xml:space="preserve">  "</v>
          </cell>
          <cell r="C160" t="str">
            <v>8.9㎥/min</v>
          </cell>
          <cell r="D160">
            <v>1</v>
          </cell>
          <cell r="E160" t="str">
            <v>"</v>
          </cell>
          <cell r="H160">
            <v>9681</v>
          </cell>
          <cell r="J160">
            <v>8779</v>
          </cell>
          <cell r="L160">
            <v>6250</v>
          </cell>
        </row>
        <row r="161">
          <cell r="A161" t="str">
            <v>Over Head Crane</v>
          </cell>
          <cell r="C161" t="str">
            <v>20ton</v>
          </cell>
          <cell r="D161">
            <v>1</v>
          </cell>
          <cell r="E161" t="str">
            <v>"</v>
          </cell>
          <cell r="H161">
            <v>9681</v>
          </cell>
          <cell r="L161">
            <v>3338</v>
          </cell>
        </row>
        <row r="162">
          <cell r="B162" t="str">
            <v xml:space="preserve">  "</v>
          </cell>
          <cell r="C162" t="str">
            <v>30ton</v>
          </cell>
          <cell r="D162">
            <v>1</v>
          </cell>
          <cell r="E162" t="str">
            <v>hr</v>
          </cell>
          <cell r="H162">
            <v>9681</v>
          </cell>
          <cell r="L162">
            <v>4123</v>
          </cell>
        </row>
        <row r="163">
          <cell r="A163" t="str">
            <v>Truck Crane</v>
          </cell>
          <cell r="C163" t="str">
            <v>10ton</v>
          </cell>
          <cell r="D163">
            <v>1</v>
          </cell>
          <cell r="E163" t="str">
            <v>"</v>
          </cell>
          <cell r="H163">
            <v>18615</v>
          </cell>
          <cell r="J163">
            <v>3486</v>
          </cell>
          <cell r="L163">
            <v>20487</v>
          </cell>
        </row>
        <row r="164">
          <cell r="B164" t="str">
            <v xml:space="preserve">  "</v>
          </cell>
          <cell r="C164" t="str">
            <v>15ton</v>
          </cell>
          <cell r="D164">
            <v>1</v>
          </cell>
          <cell r="E164" t="str">
            <v>"</v>
          </cell>
          <cell r="H164">
            <v>18615</v>
          </cell>
          <cell r="J164">
            <v>4285</v>
          </cell>
          <cell r="L164">
            <v>30731</v>
          </cell>
        </row>
        <row r="165">
          <cell r="B165" t="str">
            <v xml:space="preserve">  "</v>
          </cell>
          <cell r="C165" t="str">
            <v>20ton</v>
          </cell>
          <cell r="D165">
            <v>1</v>
          </cell>
          <cell r="E165" t="str">
            <v>"</v>
          </cell>
          <cell r="H165">
            <v>18615</v>
          </cell>
          <cell r="J165">
            <v>4939</v>
          </cell>
          <cell r="L165">
            <v>40975</v>
          </cell>
        </row>
        <row r="166">
          <cell r="B166" t="str">
            <v xml:space="preserve">  "</v>
          </cell>
          <cell r="C166" t="str">
            <v>30ton</v>
          </cell>
          <cell r="D166">
            <v>1</v>
          </cell>
          <cell r="E166" t="str">
            <v>"</v>
          </cell>
          <cell r="H166">
            <v>18615</v>
          </cell>
          <cell r="J166">
            <v>7046</v>
          </cell>
          <cell r="L166">
            <v>44939</v>
          </cell>
        </row>
        <row r="167">
          <cell r="B167" t="str">
            <v xml:space="preserve">  "</v>
          </cell>
          <cell r="C167" t="str">
            <v>40ton</v>
          </cell>
          <cell r="D167">
            <v>1</v>
          </cell>
          <cell r="E167" t="str">
            <v>"</v>
          </cell>
          <cell r="H167">
            <v>18615</v>
          </cell>
          <cell r="J167">
            <v>8730</v>
          </cell>
          <cell r="L167">
            <v>55621</v>
          </cell>
        </row>
        <row r="168">
          <cell r="A168" t="str">
            <v>Winch</v>
          </cell>
          <cell r="C168" t="str">
            <v>10Hp</v>
          </cell>
          <cell r="D168">
            <v>1</v>
          </cell>
          <cell r="E168" t="str">
            <v>hr</v>
          </cell>
          <cell r="H168">
            <v>9235</v>
          </cell>
          <cell r="L168">
            <v>850</v>
          </cell>
        </row>
        <row r="169">
          <cell r="A169" t="str">
            <v>"</v>
          </cell>
          <cell r="C169" t="str">
            <v>50Hp</v>
          </cell>
          <cell r="D169">
            <v>1</v>
          </cell>
          <cell r="E169" t="str">
            <v>"</v>
          </cell>
          <cell r="H169">
            <v>9235</v>
          </cell>
          <cell r="L169">
            <v>5209</v>
          </cell>
        </row>
        <row r="170">
          <cell r="A170" t="str">
            <v>Truck</v>
          </cell>
          <cell r="C170" t="str">
            <v>6ton</v>
          </cell>
          <cell r="D170">
            <v>1</v>
          </cell>
          <cell r="E170" t="str">
            <v>"</v>
          </cell>
          <cell r="H170">
            <v>8683</v>
          </cell>
          <cell r="J170">
            <v>8110</v>
          </cell>
          <cell r="L170">
            <v>4902</v>
          </cell>
        </row>
        <row r="171">
          <cell r="A171" t="str">
            <v>Trailer</v>
          </cell>
          <cell r="C171" t="str">
            <v>20ton</v>
          </cell>
          <cell r="D171">
            <v>1</v>
          </cell>
          <cell r="E171" t="str">
            <v>"</v>
          </cell>
          <cell r="H171">
            <v>9681</v>
          </cell>
          <cell r="J171">
            <v>15109</v>
          </cell>
          <cell r="L171">
            <v>20345</v>
          </cell>
        </row>
        <row r="172">
          <cell r="A172" t="str">
            <v>종       별</v>
          </cell>
          <cell r="C172" t="str">
            <v>재 료 또 는</v>
          </cell>
          <cell r="D172" t="str">
            <v xml:space="preserve">원 수 </v>
          </cell>
          <cell r="E172" t="str">
            <v>단 위</v>
          </cell>
          <cell r="F172" t="str">
            <v>총   액</v>
          </cell>
          <cell r="G172" t="str">
            <v>노   무   비</v>
          </cell>
          <cell r="I172" t="str">
            <v>재   료   비</v>
          </cell>
          <cell r="K172" t="str">
            <v>경      비</v>
          </cell>
          <cell r="M172" t="str">
            <v>비   고</v>
          </cell>
        </row>
        <row r="173">
          <cell r="C173" t="str">
            <v xml:space="preserve">규       격 </v>
          </cell>
          <cell r="F173" t="str">
            <v>금   액</v>
          </cell>
          <cell r="G173" t="str">
            <v>단  가</v>
          </cell>
          <cell r="H173" t="str">
            <v>금   액</v>
          </cell>
          <cell r="I173" t="str">
            <v>단  가</v>
          </cell>
          <cell r="J173" t="str">
            <v>금   액</v>
          </cell>
          <cell r="K173" t="str">
            <v>단  가</v>
          </cell>
          <cell r="L173" t="str">
            <v>금   액</v>
          </cell>
        </row>
        <row r="174">
          <cell r="A174" t="str">
            <v>Trailer</v>
          </cell>
          <cell r="C174" t="str">
            <v>30ton</v>
          </cell>
          <cell r="D174">
            <v>1</v>
          </cell>
          <cell r="E174" t="str">
            <v>"</v>
          </cell>
          <cell r="H174">
            <v>8683</v>
          </cell>
          <cell r="J174">
            <v>15763</v>
          </cell>
          <cell r="L174">
            <v>27414</v>
          </cell>
        </row>
        <row r="175">
          <cell r="A175" t="str">
            <v>Fork Lift</v>
          </cell>
          <cell r="C175" t="str">
            <v>3.5ton</v>
          </cell>
          <cell r="D175">
            <v>1</v>
          </cell>
          <cell r="E175" t="str">
            <v>hr</v>
          </cell>
          <cell r="H175">
            <v>9681</v>
          </cell>
          <cell r="J175">
            <v>5116</v>
          </cell>
          <cell r="L175">
            <v>3470</v>
          </cell>
        </row>
        <row r="176">
          <cell r="B176" t="str">
            <v xml:space="preserve"> "</v>
          </cell>
          <cell r="C176" t="str">
            <v>5.0ton</v>
          </cell>
          <cell r="D176">
            <v>1</v>
          </cell>
          <cell r="E176" t="str">
            <v>"</v>
          </cell>
          <cell r="H176">
            <v>9681</v>
          </cell>
          <cell r="J176">
            <v>5116.08</v>
          </cell>
          <cell r="L176">
            <v>4863</v>
          </cell>
        </row>
        <row r="177">
          <cell r="B177" t="str">
            <v xml:space="preserve"> "</v>
          </cell>
          <cell r="C177" t="str">
            <v>7.5ton</v>
          </cell>
          <cell r="D177">
            <v>1</v>
          </cell>
          <cell r="E177" t="str">
            <v>"</v>
          </cell>
          <cell r="H177">
            <v>9681</v>
          </cell>
          <cell r="J177">
            <v>5898</v>
          </cell>
          <cell r="L177">
            <v>5845</v>
          </cell>
        </row>
        <row r="178">
          <cell r="A178" t="str">
            <v>발 전 기</v>
          </cell>
          <cell r="C178" t="str">
            <v>50 kw</v>
          </cell>
          <cell r="D178">
            <v>1</v>
          </cell>
          <cell r="E178" t="str">
            <v>"</v>
          </cell>
          <cell r="H178">
            <v>9235</v>
          </cell>
          <cell r="J178">
            <v>8338</v>
          </cell>
          <cell r="L178">
            <v>4912</v>
          </cell>
        </row>
        <row r="179">
          <cell r="A179" t="str">
            <v>AIR HOSE</v>
          </cell>
          <cell r="C179" t="str">
            <v>3/4 "</v>
          </cell>
          <cell r="D179">
            <v>1</v>
          </cell>
          <cell r="E179" t="str">
            <v>"</v>
          </cell>
          <cell r="L179">
            <v>48</v>
          </cell>
        </row>
        <row r="180">
          <cell r="A180" t="str">
            <v>브라스트기</v>
          </cell>
          <cell r="D180">
            <v>1</v>
          </cell>
          <cell r="E180" t="str">
            <v>"</v>
          </cell>
          <cell r="L180">
            <v>659</v>
          </cell>
        </row>
        <row r="181">
          <cell r="A181" t="str">
            <v>건  조  기</v>
          </cell>
          <cell r="D181">
            <v>1</v>
          </cell>
          <cell r="E181" t="str">
            <v>"</v>
          </cell>
          <cell r="L181">
            <v>211</v>
          </cell>
        </row>
        <row r="182">
          <cell r="A182" t="str">
            <v>방  진  복</v>
          </cell>
          <cell r="D182">
            <v>1</v>
          </cell>
          <cell r="E182" t="str">
            <v>"</v>
          </cell>
          <cell r="L182">
            <v>107</v>
          </cell>
        </row>
        <row r="183">
          <cell r="A183" t="str">
            <v>방  진  모</v>
          </cell>
          <cell r="D183">
            <v>1</v>
          </cell>
          <cell r="E183" t="str">
            <v>"</v>
          </cell>
          <cell r="L183">
            <v>21</v>
          </cell>
        </row>
        <row r="196">
          <cell r="B196" t="str">
            <v>'98 년도  사 용 장 비 경 비  산 출 표</v>
          </cell>
        </row>
        <row r="197">
          <cell r="E197" t="str">
            <v/>
          </cell>
        </row>
        <row r="198">
          <cell r="A198" t="str">
            <v>종       별</v>
          </cell>
          <cell r="C198" t="str">
            <v>재 료 또 는</v>
          </cell>
          <cell r="D198" t="str">
            <v xml:space="preserve">원 수 </v>
          </cell>
          <cell r="E198" t="str">
            <v>단 위</v>
          </cell>
          <cell r="F198" t="str">
            <v>총   액</v>
          </cell>
          <cell r="G198" t="str">
            <v>노   무   비</v>
          </cell>
          <cell r="I198" t="str">
            <v>재   료   비</v>
          </cell>
          <cell r="K198" t="str">
            <v>경      비</v>
          </cell>
          <cell r="M198" t="str">
            <v>비   고</v>
          </cell>
        </row>
        <row r="199">
          <cell r="C199" t="str">
            <v xml:space="preserve">규       격 </v>
          </cell>
          <cell r="F199" t="str">
            <v>금   액</v>
          </cell>
          <cell r="G199" t="str">
            <v>단  가</v>
          </cell>
          <cell r="H199" t="str">
            <v>금   액</v>
          </cell>
          <cell r="I199" t="str">
            <v>단  가</v>
          </cell>
          <cell r="J199" t="str">
            <v>금   액</v>
          </cell>
          <cell r="K199" t="str">
            <v>단  가</v>
          </cell>
          <cell r="L199" t="str">
            <v>금   액</v>
          </cell>
        </row>
        <row r="200">
          <cell r="A200" t="str">
            <v>Truck</v>
          </cell>
          <cell r="C200" t="str">
            <v>6ton</v>
          </cell>
          <cell r="D200">
            <v>1</v>
          </cell>
          <cell r="E200" t="str">
            <v>hr</v>
          </cell>
          <cell r="H200">
            <v>8683</v>
          </cell>
          <cell r="J200">
            <v>8110</v>
          </cell>
        </row>
        <row r="202">
          <cell r="B202" t="str">
            <v>- 경유</v>
          </cell>
          <cell r="D202">
            <v>10.7</v>
          </cell>
          <cell r="E202" t="str">
            <v>L</v>
          </cell>
          <cell r="I202">
            <v>526.4</v>
          </cell>
          <cell r="J202">
            <v>5632</v>
          </cell>
        </row>
        <row r="203">
          <cell r="B203" t="str">
            <v>- 잡유</v>
          </cell>
          <cell r="C203" t="str">
            <v>주연료*44%</v>
          </cell>
          <cell r="D203">
            <v>1</v>
          </cell>
          <cell r="E203" t="str">
            <v>식</v>
          </cell>
          <cell r="J203">
            <v>2478</v>
          </cell>
        </row>
        <row r="204">
          <cell r="B204" t="str">
            <v>- 조종원</v>
          </cell>
          <cell r="D204">
            <v>0.17</v>
          </cell>
          <cell r="E204" t="str">
            <v>인</v>
          </cell>
          <cell r="G204">
            <v>51077</v>
          </cell>
          <cell r="H204">
            <v>8683</v>
          </cell>
        </row>
        <row r="206">
          <cell r="A206" t="str">
            <v>Truck Crane</v>
          </cell>
          <cell r="C206" t="str">
            <v>15ton</v>
          </cell>
          <cell r="D206">
            <v>1</v>
          </cell>
          <cell r="E206" t="str">
            <v>hr</v>
          </cell>
          <cell r="H206">
            <v>18615</v>
          </cell>
          <cell r="J206">
            <v>4285</v>
          </cell>
        </row>
        <row r="208">
          <cell r="B208" t="str">
            <v>- 경유</v>
          </cell>
          <cell r="D208">
            <v>5.9</v>
          </cell>
          <cell r="E208" t="str">
            <v>L</v>
          </cell>
          <cell r="I208">
            <v>526.4</v>
          </cell>
          <cell r="J208">
            <v>3105.76</v>
          </cell>
        </row>
        <row r="209">
          <cell r="B209" t="str">
            <v>- 잡유</v>
          </cell>
          <cell r="C209" t="str">
            <v>주연료*38%</v>
          </cell>
          <cell r="D209">
            <v>1</v>
          </cell>
          <cell r="E209" t="str">
            <v>식</v>
          </cell>
          <cell r="J209">
            <v>1180.1888000000001</v>
          </cell>
        </row>
        <row r="210">
          <cell r="B210" t="str">
            <v>- 조종원</v>
          </cell>
          <cell r="D210">
            <v>0.17</v>
          </cell>
          <cell r="E210" t="str">
            <v>인</v>
          </cell>
          <cell r="G210">
            <v>56951</v>
          </cell>
          <cell r="H210">
            <v>9681.67</v>
          </cell>
        </row>
        <row r="211">
          <cell r="B211" t="str">
            <v>- 조수</v>
          </cell>
          <cell r="D211">
            <v>0.17</v>
          </cell>
          <cell r="E211" t="str">
            <v>"</v>
          </cell>
          <cell r="G211">
            <v>42762</v>
          </cell>
          <cell r="H211">
            <v>7269.5400000000009</v>
          </cell>
        </row>
        <row r="212">
          <cell r="B212" t="str">
            <v>- 중기조장</v>
          </cell>
          <cell r="D212">
            <v>0.03</v>
          </cell>
          <cell r="E212" t="str">
            <v>"</v>
          </cell>
          <cell r="G212">
            <v>55484</v>
          </cell>
          <cell r="H212">
            <v>1664.52</v>
          </cell>
        </row>
        <row r="214">
          <cell r="A214" t="str">
            <v>Truck Crane</v>
          </cell>
          <cell r="C214" t="str">
            <v>20ton</v>
          </cell>
          <cell r="D214">
            <v>1</v>
          </cell>
          <cell r="E214" t="str">
            <v>hr</v>
          </cell>
          <cell r="H214">
            <v>18615</v>
          </cell>
          <cell r="J214">
            <v>4939</v>
          </cell>
        </row>
        <row r="216">
          <cell r="B216" t="str">
            <v>- 경유</v>
          </cell>
          <cell r="D216">
            <v>6.8</v>
          </cell>
          <cell r="E216" t="str">
            <v>L</v>
          </cell>
          <cell r="I216">
            <v>526.4</v>
          </cell>
          <cell r="J216">
            <v>3579.5199999999995</v>
          </cell>
        </row>
        <row r="217">
          <cell r="B217" t="str">
            <v>- 잡유</v>
          </cell>
          <cell r="C217" t="str">
            <v>주연료*38%</v>
          </cell>
          <cell r="D217">
            <v>1</v>
          </cell>
          <cell r="E217" t="str">
            <v>식</v>
          </cell>
          <cell r="J217">
            <v>1360.2175999999997</v>
          </cell>
        </row>
        <row r="218">
          <cell r="A218" t="str">
            <v>종       별</v>
          </cell>
          <cell r="C218" t="str">
            <v>재 료 또 는</v>
          </cell>
          <cell r="D218" t="str">
            <v xml:space="preserve">원 수 </v>
          </cell>
          <cell r="E218" t="str">
            <v>단 위</v>
          </cell>
          <cell r="F218" t="str">
            <v>총   액</v>
          </cell>
          <cell r="G218" t="str">
            <v>노   무   비</v>
          </cell>
          <cell r="I218" t="str">
            <v>재   료   비</v>
          </cell>
          <cell r="K218" t="str">
            <v>경      비</v>
          </cell>
          <cell r="M218" t="str">
            <v>비   고</v>
          </cell>
        </row>
        <row r="219">
          <cell r="C219" t="str">
            <v xml:space="preserve">규       격 </v>
          </cell>
          <cell r="F219" t="str">
            <v>금   액</v>
          </cell>
          <cell r="G219" t="str">
            <v>단  가</v>
          </cell>
          <cell r="H219" t="str">
            <v>금   액</v>
          </cell>
          <cell r="I219" t="str">
            <v>단  가</v>
          </cell>
          <cell r="J219" t="str">
            <v>금   액</v>
          </cell>
          <cell r="K219" t="str">
            <v>단  가</v>
          </cell>
          <cell r="L219" t="str">
            <v>금   액</v>
          </cell>
        </row>
        <row r="220">
          <cell r="B220" t="str">
            <v>- 조종원</v>
          </cell>
          <cell r="D220">
            <v>0.17</v>
          </cell>
          <cell r="E220" t="str">
            <v>인</v>
          </cell>
          <cell r="G220">
            <v>56951</v>
          </cell>
          <cell r="H220">
            <v>9681.67</v>
          </cell>
        </row>
        <row r="221">
          <cell r="B221" t="str">
            <v>- 조수</v>
          </cell>
          <cell r="D221">
            <v>0.17</v>
          </cell>
          <cell r="E221" t="str">
            <v>"</v>
          </cell>
          <cell r="G221">
            <v>42762</v>
          </cell>
          <cell r="H221">
            <v>7269.5400000000009</v>
          </cell>
        </row>
        <row r="222">
          <cell r="B222" t="str">
            <v>- 중기조장</v>
          </cell>
          <cell r="D222">
            <v>0.03</v>
          </cell>
          <cell r="E222" t="str">
            <v>"</v>
          </cell>
          <cell r="G222">
            <v>55484</v>
          </cell>
          <cell r="H222">
            <v>1664.52</v>
          </cell>
        </row>
        <row r="224">
          <cell r="A224" t="str">
            <v>Truck Crane</v>
          </cell>
          <cell r="C224" t="str">
            <v>30ton</v>
          </cell>
          <cell r="D224">
            <v>1</v>
          </cell>
          <cell r="E224" t="str">
            <v>hr</v>
          </cell>
          <cell r="H224">
            <v>18615</v>
          </cell>
          <cell r="J224">
            <v>7046</v>
          </cell>
        </row>
        <row r="226">
          <cell r="B226" t="str">
            <v>- 경유</v>
          </cell>
          <cell r="D226">
            <v>9.6999999999999993</v>
          </cell>
          <cell r="E226" t="str">
            <v>L</v>
          </cell>
          <cell r="I226">
            <v>526.4</v>
          </cell>
          <cell r="J226">
            <v>5106.079999999999</v>
          </cell>
          <cell r="L226" t="str">
            <v/>
          </cell>
        </row>
        <row r="227">
          <cell r="B227" t="str">
            <v>- 잡유</v>
          </cell>
          <cell r="C227" t="str">
            <v>주연료*38%</v>
          </cell>
          <cell r="D227">
            <v>1</v>
          </cell>
          <cell r="E227" t="str">
            <v>식</v>
          </cell>
          <cell r="J227">
            <v>1940.3103999999994</v>
          </cell>
        </row>
        <row r="228">
          <cell r="B228" t="str">
            <v>- 조종원</v>
          </cell>
          <cell r="D228">
            <v>0.17</v>
          </cell>
          <cell r="E228" t="str">
            <v>인</v>
          </cell>
          <cell r="G228">
            <v>56951</v>
          </cell>
          <cell r="H228">
            <v>9681.67</v>
          </cell>
        </row>
        <row r="229">
          <cell r="B229" t="str">
            <v>- 조수</v>
          </cell>
          <cell r="D229">
            <v>0.17</v>
          </cell>
          <cell r="E229" t="str">
            <v>"</v>
          </cell>
          <cell r="G229">
            <v>42762</v>
          </cell>
          <cell r="H229">
            <v>7269.5400000000009</v>
          </cell>
        </row>
        <row r="230">
          <cell r="B230" t="str">
            <v>- 중기조장</v>
          </cell>
          <cell r="D230">
            <v>0.03</v>
          </cell>
          <cell r="E230" t="str">
            <v>"</v>
          </cell>
          <cell r="G230">
            <v>55484</v>
          </cell>
          <cell r="H230">
            <v>1664.52</v>
          </cell>
        </row>
        <row r="232">
          <cell r="A232" t="str">
            <v>Truck Crane</v>
          </cell>
          <cell r="C232" t="str">
            <v>40ton</v>
          </cell>
          <cell r="D232">
            <v>1</v>
          </cell>
          <cell r="E232" t="str">
            <v>hr</v>
          </cell>
          <cell r="H232">
            <v>18615</v>
          </cell>
          <cell r="J232">
            <v>8730</v>
          </cell>
        </row>
        <row r="234">
          <cell r="B234" t="str">
            <v>- 경유</v>
          </cell>
          <cell r="D234">
            <v>10.7</v>
          </cell>
          <cell r="E234" t="str">
            <v>L</v>
          </cell>
          <cell r="I234">
            <v>526.4</v>
          </cell>
          <cell r="J234">
            <v>5632.48</v>
          </cell>
          <cell r="L234" t="str">
            <v/>
          </cell>
        </row>
        <row r="235">
          <cell r="B235" t="str">
            <v>- 잡유</v>
          </cell>
          <cell r="C235" t="str">
            <v>주연료*55%</v>
          </cell>
          <cell r="D235">
            <v>1</v>
          </cell>
          <cell r="E235" t="str">
            <v>식</v>
          </cell>
          <cell r="J235">
            <v>3097.8639999999996</v>
          </cell>
        </row>
        <row r="236">
          <cell r="B236" t="str">
            <v>- 조종원</v>
          </cell>
          <cell r="D236">
            <v>0.17</v>
          </cell>
          <cell r="E236" t="str">
            <v>인</v>
          </cell>
          <cell r="G236">
            <v>56951</v>
          </cell>
          <cell r="H236">
            <v>9681.67</v>
          </cell>
        </row>
        <row r="237">
          <cell r="B237" t="str">
            <v>- 조수</v>
          </cell>
          <cell r="D237">
            <v>0.17</v>
          </cell>
          <cell r="E237" t="str">
            <v>"</v>
          </cell>
          <cell r="G237">
            <v>42762</v>
          </cell>
          <cell r="H237">
            <v>7269.5400000000009</v>
          </cell>
        </row>
        <row r="238">
          <cell r="B238" t="str">
            <v>- 중기조장</v>
          </cell>
          <cell r="D238">
            <v>0.03</v>
          </cell>
          <cell r="E238" t="str">
            <v>"</v>
          </cell>
          <cell r="G238">
            <v>55484</v>
          </cell>
          <cell r="H238">
            <v>1664.52</v>
          </cell>
        </row>
        <row r="241">
          <cell r="A241" t="str">
            <v>종       별</v>
          </cell>
          <cell r="C241" t="str">
            <v>재 료 또 는</v>
          </cell>
          <cell r="D241" t="str">
            <v xml:space="preserve">원 수 </v>
          </cell>
          <cell r="E241" t="str">
            <v>단 위</v>
          </cell>
          <cell r="F241" t="str">
            <v>총   액</v>
          </cell>
          <cell r="G241" t="str">
            <v>노   무   비</v>
          </cell>
          <cell r="I241" t="str">
            <v>재   료   비</v>
          </cell>
          <cell r="K241" t="str">
            <v>경      비</v>
          </cell>
          <cell r="M241" t="str">
            <v>비   고</v>
          </cell>
        </row>
        <row r="242">
          <cell r="C242" t="str">
            <v xml:space="preserve">규       격 </v>
          </cell>
          <cell r="F242" t="str">
            <v>금   액</v>
          </cell>
          <cell r="G242" t="str">
            <v>단  가</v>
          </cell>
          <cell r="H242" t="str">
            <v>금   액</v>
          </cell>
          <cell r="I242" t="str">
            <v>단  가</v>
          </cell>
          <cell r="J242" t="str">
            <v>금   액</v>
          </cell>
          <cell r="K242" t="str">
            <v>단  가</v>
          </cell>
          <cell r="L242" t="str">
            <v>금   액</v>
          </cell>
        </row>
        <row r="243">
          <cell r="A243" t="str">
            <v>Tower Crane</v>
          </cell>
          <cell r="C243" t="str">
            <v>5ton</v>
          </cell>
          <cell r="D243">
            <v>1</v>
          </cell>
          <cell r="E243" t="str">
            <v>hr</v>
          </cell>
          <cell r="J243">
            <v>543</v>
          </cell>
        </row>
        <row r="245">
          <cell r="B245" t="str">
            <v xml:space="preserve">- Wire Rope </v>
          </cell>
          <cell r="C245" t="str">
            <v>18m/mΦ</v>
          </cell>
          <cell r="D245">
            <v>0.36</v>
          </cell>
          <cell r="E245" t="str">
            <v>m</v>
          </cell>
          <cell r="I245">
            <v>1509</v>
          </cell>
          <cell r="J245">
            <v>543</v>
          </cell>
        </row>
        <row r="246">
          <cell r="A246" t="str">
            <v>Fork Lift Truck</v>
          </cell>
          <cell r="C246" t="str">
            <v>3.5ton</v>
          </cell>
          <cell r="D246">
            <v>1</v>
          </cell>
          <cell r="E246" t="str">
            <v>hr</v>
          </cell>
          <cell r="H246">
            <v>9681</v>
          </cell>
          <cell r="J246">
            <v>5116</v>
          </cell>
        </row>
        <row r="248">
          <cell r="B248" t="str">
            <v>- 경유</v>
          </cell>
          <cell r="D248">
            <v>7.2</v>
          </cell>
          <cell r="E248" t="str">
            <v>L</v>
          </cell>
          <cell r="I248">
            <v>526.4</v>
          </cell>
          <cell r="J248">
            <v>3790.08</v>
          </cell>
        </row>
        <row r="249">
          <cell r="B249" t="str">
            <v>- 잡유</v>
          </cell>
          <cell r="C249" t="str">
            <v>주연료*35%</v>
          </cell>
          <cell r="D249">
            <v>1</v>
          </cell>
          <cell r="E249" t="str">
            <v>식</v>
          </cell>
          <cell r="J249">
            <v>1326.5279999999998</v>
          </cell>
        </row>
        <row r="250">
          <cell r="B250" t="str">
            <v>- 조종원</v>
          </cell>
          <cell r="D250">
            <v>0.17</v>
          </cell>
          <cell r="E250" t="str">
            <v>인</v>
          </cell>
          <cell r="G250">
            <v>56951</v>
          </cell>
          <cell r="H250">
            <v>9681</v>
          </cell>
        </row>
        <row r="251">
          <cell r="A251" t="str">
            <v>Fork Lift Truck</v>
          </cell>
          <cell r="C251" t="str">
            <v>5.0ton</v>
          </cell>
          <cell r="D251">
            <v>1</v>
          </cell>
          <cell r="E251" t="str">
            <v>hr</v>
          </cell>
          <cell r="H251">
            <v>9681</v>
          </cell>
          <cell r="J251">
            <v>5116.08</v>
          </cell>
        </row>
        <row r="253">
          <cell r="B253" t="str">
            <v>- 경유</v>
          </cell>
          <cell r="D253">
            <v>7.2</v>
          </cell>
          <cell r="E253" t="str">
            <v>L</v>
          </cell>
          <cell r="I253">
            <v>526.4</v>
          </cell>
          <cell r="J253">
            <v>3790.08</v>
          </cell>
        </row>
        <row r="254">
          <cell r="B254" t="str">
            <v>- 잡유</v>
          </cell>
          <cell r="C254" t="str">
            <v>주연료*35%</v>
          </cell>
          <cell r="D254">
            <v>1</v>
          </cell>
          <cell r="E254" t="str">
            <v>식</v>
          </cell>
          <cell r="J254">
            <v>1326</v>
          </cell>
        </row>
        <row r="255">
          <cell r="B255" t="str">
            <v>- 조종원</v>
          </cell>
          <cell r="D255">
            <v>0.17</v>
          </cell>
          <cell r="E255" t="str">
            <v>인</v>
          </cell>
          <cell r="G255">
            <v>56951</v>
          </cell>
          <cell r="H255">
            <v>9681</v>
          </cell>
        </row>
        <row r="257">
          <cell r="A257" t="str">
            <v>Fork Lift Truck</v>
          </cell>
          <cell r="C257" t="str">
            <v>7.5ton</v>
          </cell>
          <cell r="D257">
            <v>1</v>
          </cell>
          <cell r="E257" t="str">
            <v>hr</v>
          </cell>
          <cell r="H257">
            <v>9681</v>
          </cell>
          <cell r="J257">
            <v>5898</v>
          </cell>
        </row>
        <row r="259">
          <cell r="B259" t="str">
            <v>- 경유</v>
          </cell>
          <cell r="D259">
            <v>8.3000000000000007</v>
          </cell>
          <cell r="E259" t="str">
            <v>L</v>
          </cell>
          <cell r="I259">
            <v>526.4</v>
          </cell>
          <cell r="J259">
            <v>4369.12</v>
          </cell>
        </row>
        <row r="260">
          <cell r="B260" t="str">
            <v>- 잡유</v>
          </cell>
          <cell r="C260" t="str">
            <v>주연료*35%</v>
          </cell>
          <cell r="D260">
            <v>1</v>
          </cell>
          <cell r="E260" t="str">
            <v>식</v>
          </cell>
          <cell r="J260">
            <v>1529.1919999999998</v>
          </cell>
        </row>
        <row r="261">
          <cell r="B261" t="str">
            <v>- 조종원</v>
          </cell>
          <cell r="D261">
            <v>0.17</v>
          </cell>
          <cell r="E261" t="str">
            <v>인</v>
          </cell>
          <cell r="G261">
            <v>56951</v>
          </cell>
          <cell r="H261">
            <v>9681</v>
          </cell>
        </row>
        <row r="264">
          <cell r="A264" t="str">
            <v>종       별</v>
          </cell>
          <cell r="C264" t="str">
            <v>재 료 또 는</v>
          </cell>
          <cell r="D264" t="str">
            <v xml:space="preserve">원 수 </v>
          </cell>
          <cell r="E264" t="str">
            <v>단 위</v>
          </cell>
          <cell r="F264" t="str">
            <v>총   액</v>
          </cell>
          <cell r="G264" t="str">
            <v>노   무   비</v>
          </cell>
          <cell r="I264" t="str">
            <v>재   료   비</v>
          </cell>
          <cell r="K264" t="str">
            <v>경      비</v>
          </cell>
          <cell r="M264" t="str">
            <v>비   고</v>
          </cell>
        </row>
        <row r="265">
          <cell r="C265" t="str">
            <v xml:space="preserve">규       격 </v>
          </cell>
          <cell r="F265" t="str">
            <v>금   액</v>
          </cell>
          <cell r="G265" t="str">
            <v>단  가</v>
          </cell>
          <cell r="H265" t="str">
            <v>금   액</v>
          </cell>
          <cell r="I265" t="str">
            <v>단  가</v>
          </cell>
          <cell r="J265" t="str">
            <v>금   액</v>
          </cell>
          <cell r="K265" t="str">
            <v>단  가</v>
          </cell>
          <cell r="L265" t="str">
            <v>금   액</v>
          </cell>
        </row>
        <row r="266">
          <cell r="A266" t="str">
            <v>Trailer</v>
          </cell>
          <cell r="C266" t="str">
            <v>30ton</v>
          </cell>
          <cell r="D266">
            <v>1</v>
          </cell>
          <cell r="E266" t="str">
            <v>hr</v>
          </cell>
          <cell r="H266">
            <v>8683</v>
          </cell>
          <cell r="J266">
            <v>15763</v>
          </cell>
        </row>
        <row r="268">
          <cell r="B268" t="str">
            <v>- 경유</v>
          </cell>
          <cell r="D268">
            <v>21.7</v>
          </cell>
          <cell r="E268" t="str">
            <v>L</v>
          </cell>
          <cell r="I268">
            <v>526.4</v>
          </cell>
          <cell r="J268">
            <v>11422.88</v>
          </cell>
        </row>
        <row r="269">
          <cell r="B269" t="str">
            <v>- 잡유</v>
          </cell>
          <cell r="C269" t="str">
            <v>주연료*38%</v>
          </cell>
          <cell r="D269">
            <v>1</v>
          </cell>
          <cell r="E269" t="str">
            <v>식</v>
          </cell>
          <cell r="J269">
            <v>4340.6943999999994</v>
          </cell>
        </row>
        <row r="270">
          <cell r="B270" t="str">
            <v>- 조종원</v>
          </cell>
          <cell r="D270">
            <v>0.17</v>
          </cell>
          <cell r="E270" t="str">
            <v>인</v>
          </cell>
          <cell r="G270">
            <v>51077</v>
          </cell>
          <cell r="H270">
            <v>8683</v>
          </cell>
        </row>
        <row r="272">
          <cell r="A272" t="str">
            <v>Air Compressor</v>
          </cell>
          <cell r="C272" t="str">
            <v>7.1㎥/min</v>
          </cell>
          <cell r="H272">
            <v>9681</v>
          </cell>
          <cell r="J272">
            <v>6189</v>
          </cell>
        </row>
        <row r="274">
          <cell r="B274" t="str">
            <v>- 경유</v>
          </cell>
          <cell r="D274">
            <v>9.8000000000000007</v>
          </cell>
          <cell r="E274" t="str">
            <v>L</v>
          </cell>
          <cell r="I274">
            <v>526.4</v>
          </cell>
          <cell r="J274">
            <v>5158</v>
          </cell>
        </row>
        <row r="275">
          <cell r="B275" t="str">
            <v>- 잡유</v>
          </cell>
          <cell r="C275" t="str">
            <v>주연료*20%</v>
          </cell>
          <cell r="D275">
            <v>1</v>
          </cell>
          <cell r="E275" t="str">
            <v>식</v>
          </cell>
          <cell r="J275">
            <v>1031</v>
          </cell>
        </row>
        <row r="276">
          <cell r="B276" t="str">
            <v>- 조종원</v>
          </cell>
          <cell r="D276">
            <v>0.17</v>
          </cell>
          <cell r="E276" t="str">
            <v>인</v>
          </cell>
          <cell r="G276">
            <v>56951</v>
          </cell>
          <cell r="H276">
            <v>9681</v>
          </cell>
        </row>
        <row r="278">
          <cell r="A278" t="str">
            <v>Air Compressor</v>
          </cell>
          <cell r="C278" t="str">
            <v>10.3㎥/min</v>
          </cell>
          <cell r="H278">
            <v>9681</v>
          </cell>
          <cell r="J278">
            <v>8779</v>
          </cell>
        </row>
        <row r="280">
          <cell r="B280" t="str">
            <v>- 경유</v>
          </cell>
          <cell r="D280">
            <v>13.9</v>
          </cell>
          <cell r="E280" t="str">
            <v>L</v>
          </cell>
          <cell r="I280">
            <v>526.4</v>
          </cell>
          <cell r="J280">
            <v>7316</v>
          </cell>
        </row>
        <row r="281">
          <cell r="B281" t="str">
            <v>- 잡유</v>
          </cell>
          <cell r="C281" t="str">
            <v>주연료*20%</v>
          </cell>
          <cell r="D281">
            <v>1</v>
          </cell>
          <cell r="E281" t="str">
            <v>식</v>
          </cell>
          <cell r="J281">
            <v>1463</v>
          </cell>
        </row>
        <row r="282">
          <cell r="B282" t="str">
            <v>- 조종원</v>
          </cell>
          <cell r="D282">
            <v>0.17</v>
          </cell>
          <cell r="E282" t="str">
            <v>인</v>
          </cell>
          <cell r="G282">
            <v>56951</v>
          </cell>
          <cell r="H282">
            <v>9681</v>
          </cell>
        </row>
        <row r="284">
          <cell r="A284" t="str">
            <v>Trailer</v>
          </cell>
          <cell r="C284" t="str">
            <v>20ton</v>
          </cell>
          <cell r="D284">
            <v>1</v>
          </cell>
          <cell r="E284" t="str">
            <v>hr</v>
          </cell>
          <cell r="H284">
            <v>9681</v>
          </cell>
          <cell r="J284">
            <v>15109</v>
          </cell>
        </row>
        <row r="286">
          <cell r="B286" t="str">
            <v>- 경유</v>
          </cell>
          <cell r="D286">
            <v>20.8</v>
          </cell>
          <cell r="E286" t="str">
            <v>L</v>
          </cell>
          <cell r="I286">
            <v>526.4</v>
          </cell>
          <cell r="J286">
            <v>10949.12</v>
          </cell>
        </row>
        <row r="287">
          <cell r="A287" t="str">
            <v>종       별</v>
          </cell>
          <cell r="C287" t="str">
            <v>재 료 또 는</v>
          </cell>
          <cell r="D287" t="str">
            <v xml:space="preserve">원 수 </v>
          </cell>
          <cell r="E287" t="str">
            <v>단 위</v>
          </cell>
          <cell r="F287" t="str">
            <v>총   액</v>
          </cell>
          <cell r="G287" t="str">
            <v>노   무   비</v>
          </cell>
          <cell r="I287" t="str">
            <v>재   료   비</v>
          </cell>
          <cell r="K287" t="str">
            <v>경      비</v>
          </cell>
          <cell r="M287" t="str">
            <v>비   고</v>
          </cell>
        </row>
        <row r="288">
          <cell r="C288" t="str">
            <v xml:space="preserve">규       격 </v>
          </cell>
          <cell r="F288" t="str">
            <v>금   액</v>
          </cell>
          <cell r="G288" t="str">
            <v>단  가</v>
          </cell>
          <cell r="H288" t="str">
            <v>금   액</v>
          </cell>
          <cell r="I288" t="str">
            <v>단  가</v>
          </cell>
          <cell r="J288" t="str">
            <v>금   액</v>
          </cell>
          <cell r="K288" t="str">
            <v>단  가</v>
          </cell>
          <cell r="L288" t="str">
            <v>금   액</v>
          </cell>
        </row>
        <row r="289">
          <cell r="B289" t="str">
            <v>- 잡유</v>
          </cell>
          <cell r="C289" t="str">
            <v>주연료*38%</v>
          </cell>
          <cell r="D289">
            <v>1</v>
          </cell>
          <cell r="E289" t="str">
            <v>식</v>
          </cell>
          <cell r="J289">
            <v>4160.6656000000003</v>
          </cell>
        </row>
        <row r="290">
          <cell r="B290" t="str">
            <v>- 조종원</v>
          </cell>
          <cell r="D290">
            <v>0.17</v>
          </cell>
          <cell r="E290" t="str">
            <v>인</v>
          </cell>
          <cell r="G290">
            <v>56951</v>
          </cell>
          <cell r="H290">
            <v>9681</v>
          </cell>
        </row>
        <row r="292">
          <cell r="A292" t="str">
            <v>발 전 기</v>
          </cell>
          <cell r="C292" t="str">
            <v>50 kw</v>
          </cell>
          <cell r="D292">
            <v>1</v>
          </cell>
          <cell r="E292" t="str">
            <v>hr</v>
          </cell>
          <cell r="H292">
            <v>9235</v>
          </cell>
          <cell r="J292">
            <v>8338</v>
          </cell>
        </row>
        <row r="294">
          <cell r="B294" t="str">
            <v>- 경유</v>
          </cell>
          <cell r="D294">
            <v>13.2</v>
          </cell>
          <cell r="E294" t="str">
            <v>L</v>
          </cell>
          <cell r="I294">
            <v>526.4</v>
          </cell>
          <cell r="J294">
            <v>6948.48</v>
          </cell>
        </row>
        <row r="295">
          <cell r="B295" t="str">
            <v>- 잡유</v>
          </cell>
          <cell r="C295" t="str">
            <v>주연료*20%</v>
          </cell>
          <cell r="D295">
            <v>1</v>
          </cell>
          <cell r="E295" t="str">
            <v>식</v>
          </cell>
          <cell r="J295">
            <v>1389.6959999999997</v>
          </cell>
        </row>
        <row r="296">
          <cell r="B296" t="str">
            <v>- 조종원</v>
          </cell>
          <cell r="D296">
            <v>0.17</v>
          </cell>
          <cell r="E296" t="str">
            <v>인</v>
          </cell>
          <cell r="G296">
            <v>54325</v>
          </cell>
          <cell r="H296">
            <v>9235</v>
          </cell>
        </row>
        <row r="297">
          <cell r="A297" t="str">
            <v>Truck Crane</v>
          </cell>
          <cell r="C297" t="str">
            <v>10ton</v>
          </cell>
          <cell r="D297">
            <v>1</v>
          </cell>
          <cell r="E297" t="str">
            <v>hr</v>
          </cell>
          <cell r="H297">
            <v>18615</v>
          </cell>
          <cell r="J297">
            <v>3486</v>
          </cell>
        </row>
        <row r="299">
          <cell r="B299" t="str">
            <v>- 경유</v>
          </cell>
          <cell r="D299">
            <v>4.8</v>
          </cell>
          <cell r="E299" t="str">
            <v>L</v>
          </cell>
          <cell r="I299">
            <v>526.4</v>
          </cell>
          <cell r="J299">
            <v>2526.7199999999998</v>
          </cell>
          <cell r="L299" t="str">
            <v/>
          </cell>
        </row>
        <row r="300">
          <cell r="B300" t="str">
            <v>- 잡유</v>
          </cell>
          <cell r="C300" t="str">
            <v>주연료*38%</v>
          </cell>
          <cell r="D300">
            <v>1</v>
          </cell>
          <cell r="E300" t="str">
            <v>식</v>
          </cell>
          <cell r="J300">
            <v>960.15359999999987</v>
          </cell>
        </row>
        <row r="301">
          <cell r="B301" t="str">
            <v>- 조종원</v>
          </cell>
          <cell r="D301">
            <v>0.17</v>
          </cell>
          <cell r="E301" t="str">
            <v>인</v>
          </cell>
          <cell r="G301">
            <v>56951</v>
          </cell>
          <cell r="H301">
            <v>9681.67</v>
          </cell>
        </row>
        <row r="302">
          <cell r="B302" t="str">
            <v>- 조수</v>
          </cell>
          <cell r="D302">
            <v>0.17</v>
          </cell>
          <cell r="E302" t="str">
            <v>"</v>
          </cell>
          <cell r="G302">
            <v>42762</v>
          </cell>
          <cell r="H302">
            <v>7269.54</v>
          </cell>
        </row>
        <row r="303">
          <cell r="B303" t="str">
            <v>- 중기조장</v>
          </cell>
          <cell r="D303">
            <v>0.03</v>
          </cell>
          <cell r="E303" t="str">
            <v>"</v>
          </cell>
          <cell r="G303">
            <v>55484</v>
          </cell>
          <cell r="H303">
            <v>1664.52</v>
          </cell>
        </row>
        <row r="311">
          <cell r="E311" t="str">
            <v/>
          </cell>
        </row>
        <row r="312">
          <cell r="B312" t="str">
            <v>'98 년 도  수 문 일 위 대 가 표  총 괄</v>
          </cell>
        </row>
        <row r="314">
          <cell r="A314" t="str">
            <v>종       별</v>
          </cell>
          <cell r="C314" t="str">
            <v>재 료 또 는</v>
          </cell>
          <cell r="D314" t="str">
            <v xml:space="preserve">원 수 </v>
          </cell>
          <cell r="E314" t="str">
            <v>단 위</v>
          </cell>
          <cell r="F314" t="str">
            <v>총   액</v>
          </cell>
          <cell r="G314" t="str">
            <v>노   무   비</v>
          </cell>
          <cell r="I314" t="str">
            <v>재   료   비</v>
          </cell>
          <cell r="K314" t="str">
            <v>경      비</v>
          </cell>
          <cell r="M314" t="str">
            <v>비   고</v>
          </cell>
        </row>
        <row r="315">
          <cell r="C315" t="str">
            <v xml:space="preserve">규       격 </v>
          </cell>
          <cell r="F315" t="str">
            <v>금   액</v>
          </cell>
          <cell r="G315" t="str">
            <v>단  가</v>
          </cell>
          <cell r="H315" t="str">
            <v>금   액</v>
          </cell>
          <cell r="I315" t="str">
            <v>단  가</v>
          </cell>
          <cell r="J315" t="str">
            <v>금   액</v>
          </cell>
          <cell r="K315" t="str">
            <v>단  가</v>
          </cell>
          <cell r="L315" t="str">
            <v>금   액</v>
          </cell>
        </row>
        <row r="316">
          <cell r="A316" t="str">
            <v xml:space="preserve">◈ROLLER GATE </v>
          </cell>
          <cell r="C316" t="str">
            <v/>
          </cell>
        </row>
        <row r="317">
          <cell r="A317" t="str">
            <v/>
          </cell>
          <cell r="B317" t="str">
            <v>⊙ 제작 가공비</v>
          </cell>
        </row>
        <row r="318">
          <cell r="A318" t="str">
            <v/>
          </cell>
          <cell r="B318" t="str">
            <v>▷GATE LEAF</v>
          </cell>
          <cell r="C318" t="str">
            <v>소   계</v>
          </cell>
          <cell r="F318">
            <v>1668518</v>
          </cell>
          <cell r="H318">
            <v>1322330</v>
          </cell>
          <cell r="J318">
            <v>237292</v>
          </cell>
          <cell r="L318">
            <v>108896</v>
          </cell>
        </row>
        <row r="319">
          <cell r="A319" t="str">
            <v/>
          </cell>
          <cell r="C319" t="str">
            <v>인 건 비</v>
          </cell>
          <cell r="D319">
            <v>1</v>
          </cell>
          <cell r="E319" t="str">
            <v>TON</v>
          </cell>
          <cell r="F319">
            <v>1195828</v>
          </cell>
          <cell r="H319">
            <v>1195828</v>
          </cell>
        </row>
        <row r="320">
          <cell r="A320" t="str">
            <v/>
          </cell>
          <cell r="C320" t="str">
            <v>사용장비경비</v>
          </cell>
          <cell r="D320">
            <v>1</v>
          </cell>
          <cell r="E320" t="str">
            <v>TON</v>
          </cell>
          <cell r="F320">
            <v>247732</v>
          </cell>
          <cell r="H320">
            <v>126502</v>
          </cell>
          <cell r="J320">
            <v>31430</v>
          </cell>
          <cell r="L320">
            <v>89800</v>
          </cell>
        </row>
        <row r="321">
          <cell r="A321" t="str">
            <v/>
          </cell>
          <cell r="C321" t="str">
            <v>소모자재비</v>
          </cell>
          <cell r="D321">
            <v>1</v>
          </cell>
          <cell r="E321" t="str">
            <v>TON</v>
          </cell>
          <cell r="F321">
            <v>224958</v>
          </cell>
          <cell r="J321">
            <v>205862</v>
          </cell>
          <cell r="L321">
            <v>19096</v>
          </cell>
        </row>
        <row r="323">
          <cell r="A323" t="str">
            <v/>
          </cell>
          <cell r="B323" t="str">
            <v>▷GUIDE FRAME</v>
          </cell>
          <cell r="C323" t="str">
            <v>소   계</v>
          </cell>
          <cell r="F323">
            <v>4324511</v>
          </cell>
          <cell r="H323">
            <v>3911039</v>
          </cell>
          <cell r="J323">
            <v>289792</v>
          </cell>
          <cell r="L323">
            <v>123680</v>
          </cell>
        </row>
        <row r="324">
          <cell r="A324" t="str">
            <v/>
          </cell>
          <cell r="C324" t="str">
            <v>인 건 비</v>
          </cell>
          <cell r="D324">
            <v>1</v>
          </cell>
          <cell r="E324" t="str">
            <v>TON</v>
          </cell>
          <cell r="F324">
            <v>3784537</v>
          </cell>
          <cell r="H324">
            <v>3784537</v>
          </cell>
        </row>
        <row r="325">
          <cell r="A325" t="str">
            <v/>
          </cell>
          <cell r="C325" t="str">
            <v>사용장비경비</v>
          </cell>
          <cell r="D325">
            <v>1</v>
          </cell>
          <cell r="E325" t="str">
            <v>TON</v>
          </cell>
          <cell r="F325">
            <v>247732</v>
          </cell>
          <cell r="H325">
            <v>126502</v>
          </cell>
          <cell r="J325">
            <v>31430</v>
          </cell>
          <cell r="L325">
            <v>89800</v>
          </cell>
          <cell r="M325" t="str">
            <v>ROLLER GATELEAF 적용</v>
          </cell>
        </row>
        <row r="326">
          <cell r="A326" t="str">
            <v/>
          </cell>
          <cell r="C326" t="str">
            <v>소모자재비</v>
          </cell>
          <cell r="D326">
            <v>1</v>
          </cell>
          <cell r="E326" t="str">
            <v>TON</v>
          </cell>
          <cell r="F326">
            <v>292242</v>
          </cell>
          <cell r="J326">
            <v>258362</v>
          </cell>
          <cell r="L326">
            <v>33880</v>
          </cell>
        </row>
        <row r="328">
          <cell r="A328" t="str">
            <v/>
          </cell>
          <cell r="B328" t="str">
            <v>⊙ 설  치  비</v>
          </cell>
        </row>
        <row r="329">
          <cell r="A329" t="str">
            <v/>
          </cell>
          <cell r="B329" t="str">
            <v>▷GATE LEAF</v>
          </cell>
          <cell r="C329" t="str">
            <v>소   계</v>
          </cell>
          <cell r="F329">
            <v>2471576</v>
          </cell>
          <cell r="H329">
            <v>1670029</v>
          </cell>
          <cell r="J329">
            <v>226123</v>
          </cell>
          <cell r="L329">
            <v>575424</v>
          </cell>
        </row>
        <row r="330">
          <cell r="A330" t="str">
            <v>종       별</v>
          </cell>
          <cell r="C330" t="str">
            <v>재 료 또 는</v>
          </cell>
          <cell r="D330" t="str">
            <v xml:space="preserve">원 수 </v>
          </cell>
          <cell r="E330" t="str">
            <v>단 위</v>
          </cell>
          <cell r="F330" t="str">
            <v>총   액</v>
          </cell>
          <cell r="G330" t="str">
            <v>노   무   비</v>
          </cell>
          <cell r="I330" t="str">
            <v>재   료   비</v>
          </cell>
          <cell r="K330" t="str">
            <v>경      비</v>
          </cell>
          <cell r="M330" t="str">
            <v>비   고</v>
          </cell>
        </row>
        <row r="331">
          <cell r="C331" t="str">
            <v xml:space="preserve">규       격 </v>
          </cell>
          <cell r="F331" t="str">
            <v>금   액</v>
          </cell>
          <cell r="G331" t="str">
            <v>단  가</v>
          </cell>
          <cell r="H331" t="str">
            <v>금   액</v>
          </cell>
          <cell r="I331" t="str">
            <v>단  가</v>
          </cell>
          <cell r="J331" t="str">
            <v>금   액</v>
          </cell>
          <cell r="K331" t="str">
            <v>단  가</v>
          </cell>
          <cell r="L331" t="str">
            <v>금   액</v>
          </cell>
        </row>
        <row r="332">
          <cell r="A332" t="str">
            <v/>
          </cell>
          <cell r="C332" t="str">
            <v>인 건 비</v>
          </cell>
          <cell r="D332">
            <v>1</v>
          </cell>
          <cell r="E332" t="str">
            <v>TON</v>
          </cell>
          <cell r="F332">
            <v>1091285</v>
          </cell>
          <cell r="H332">
            <v>1091285</v>
          </cell>
        </row>
        <row r="333">
          <cell r="A333" t="str">
            <v/>
          </cell>
          <cell r="C333" t="str">
            <v>사용장비경비</v>
          </cell>
          <cell r="D333">
            <v>1</v>
          </cell>
          <cell r="E333" t="str">
            <v>TON</v>
          </cell>
          <cell r="F333">
            <v>1341424</v>
          </cell>
          <cell r="H333">
            <v>578744</v>
          </cell>
          <cell r="J333">
            <v>187256</v>
          </cell>
          <cell r="L333">
            <v>575424</v>
          </cell>
        </row>
        <row r="334">
          <cell r="A334" t="str">
            <v/>
          </cell>
          <cell r="C334" t="str">
            <v>소모자재비</v>
          </cell>
          <cell r="D334">
            <v>1</v>
          </cell>
          <cell r="E334" t="str">
            <v>TON</v>
          </cell>
          <cell r="F334">
            <v>38867</v>
          </cell>
          <cell r="J334">
            <v>38867</v>
          </cell>
        </row>
        <row r="336">
          <cell r="A336" t="str">
            <v/>
          </cell>
          <cell r="B336" t="str">
            <v>▷GUIDE FRAME</v>
          </cell>
          <cell r="C336" t="str">
            <v>소   계</v>
          </cell>
          <cell r="F336">
            <v>5148432</v>
          </cell>
          <cell r="H336">
            <v>4267975</v>
          </cell>
          <cell r="J336">
            <v>305033</v>
          </cell>
          <cell r="L336">
            <v>575424</v>
          </cell>
        </row>
        <row r="337">
          <cell r="A337" t="str">
            <v/>
          </cell>
          <cell r="C337" t="str">
            <v>인 건 비</v>
          </cell>
          <cell r="D337">
            <v>1</v>
          </cell>
          <cell r="E337" t="str">
            <v>TON</v>
          </cell>
          <cell r="F337">
            <v>3689231</v>
          </cell>
          <cell r="H337">
            <v>3689231</v>
          </cell>
        </row>
        <row r="338">
          <cell r="A338" t="str">
            <v/>
          </cell>
          <cell r="C338" t="str">
            <v>사용장비경비</v>
          </cell>
          <cell r="D338">
            <v>1</v>
          </cell>
          <cell r="E338" t="str">
            <v>TON</v>
          </cell>
          <cell r="F338">
            <v>1341424</v>
          </cell>
          <cell r="H338">
            <v>578744</v>
          </cell>
          <cell r="J338">
            <v>187256</v>
          </cell>
          <cell r="L338">
            <v>575424</v>
          </cell>
        </row>
        <row r="339">
          <cell r="A339" t="str">
            <v/>
          </cell>
          <cell r="C339" t="str">
            <v>소모자재비</v>
          </cell>
          <cell r="D339">
            <v>1</v>
          </cell>
          <cell r="E339" t="str">
            <v>TON</v>
          </cell>
          <cell r="F339">
            <v>117777</v>
          </cell>
          <cell r="J339">
            <v>117777</v>
          </cell>
        </row>
        <row r="341">
          <cell r="A341" t="str">
            <v/>
          </cell>
          <cell r="B341" t="str">
            <v>▷ HOIST</v>
          </cell>
          <cell r="C341" t="str">
            <v>소   계</v>
          </cell>
          <cell r="F341">
            <v>2100502</v>
          </cell>
          <cell r="H341">
            <v>1186896</v>
          </cell>
          <cell r="J341">
            <v>275550</v>
          </cell>
          <cell r="L341">
            <v>638056</v>
          </cell>
        </row>
        <row r="342">
          <cell r="A342" t="str">
            <v/>
          </cell>
          <cell r="C342" t="str">
            <v>인 건 비</v>
          </cell>
          <cell r="D342">
            <v>1</v>
          </cell>
          <cell r="E342" t="str">
            <v>TON</v>
          </cell>
          <cell r="F342">
            <v>687704</v>
          </cell>
          <cell r="H342">
            <v>687704</v>
          </cell>
        </row>
        <row r="343">
          <cell r="A343" t="str">
            <v/>
          </cell>
          <cell r="C343" t="str">
            <v>사용장비경비</v>
          </cell>
          <cell r="D343">
            <v>1</v>
          </cell>
          <cell r="E343" t="str">
            <v>TON</v>
          </cell>
          <cell r="F343">
            <v>1384600</v>
          </cell>
          <cell r="H343">
            <v>499192</v>
          </cell>
          <cell r="J343">
            <v>247352</v>
          </cell>
          <cell r="L343">
            <v>638056</v>
          </cell>
        </row>
        <row r="344">
          <cell r="A344" t="str">
            <v/>
          </cell>
          <cell r="C344" t="str">
            <v>소모자재비</v>
          </cell>
          <cell r="D344">
            <v>1</v>
          </cell>
          <cell r="E344" t="str">
            <v>TON</v>
          </cell>
          <cell r="F344">
            <v>28198</v>
          </cell>
          <cell r="J344">
            <v>28198</v>
          </cell>
        </row>
        <row r="345">
          <cell r="A345" t="str">
            <v>◈ STOP LOG</v>
          </cell>
        </row>
        <row r="346">
          <cell r="B346" t="str">
            <v>⊙ 제작 가공비</v>
          </cell>
        </row>
        <row r="347">
          <cell r="B347" t="str">
            <v>▷GATE LEAF</v>
          </cell>
          <cell r="C347" t="str">
            <v>소   계</v>
          </cell>
          <cell r="F347">
            <v>1301484.2280000001</v>
          </cell>
          <cell r="H347">
            <v>1137185</v>
          </cell>
          <cell r="J347">
            <v>65315</v>
          </cell>
          <cell r="L347">
            <v>98984.228000000003</v>
          </cell>
        </row>
        <row r="348">
          <cell r="C348" t="str">
            <v>인 건 비</v>
          </cell>
          <cell r="E348" t="str">
            <v>TON</v>
          </cell>
          <cell r="F348">
            <v>985817</v>
          </cell>
          <cell r="H348">
            <v>985817</v>
          </cell>
        </row>
        <row r="349">
          <cell r="A349" t="str">
            <v>종       별</v>
          </cell>
          <cell r="C349" t="str">
            <v>재 료 또 는</v>
          </cell>
          <cell r="D349" t="str">
            <v xml:space="preserve">원 수 </v>
          </cell>
          <cell r="E349" t="str">
            <v>단 위</v>
          </cell>
          <cell r="F349" t="str">
            <v>총   액</v>
          </cell>
          <cell r="G349" t="str">
            <v>노   무   비</v>
          </cell>
          <cell r="I349" t="str">
            <v>재   료   비</v>
          </cell>
          <cell r="K349" t="str">
            <v>경      비</v>
          </cell>
          <cell r="M349" t="str">
            <v>비   고</v>
          </cell>
        </row>
        <row r="350">
          <cell r="C350" t="str">
            <v xml:space="preserve">규       격 </v>
          </cell>
          <cell r="F350" t="str">
            <v>금   액</v>
          </cell>
          <cell r="G350" t="str">
            <v>단  가</v>
          </cell>
          <cell r="H350" t="str">
            <v>금   액</v>
          </cell>
          <cell r="I350" t="str">
            <v>단  가</v>
          </cell>
          <cell r="J350" t="str">
            <v>금   액</v>
          </cell>
          <cell r="K350" t="str">
            <v>단  가</v>
          </cell>
          <cell r="L350" t="str">
            <v>금   액</v>
          </cell>
        </row>
        <row r="351">
          <cell r="C351" t="str">
            <v>사용장비경비</v>
          </cell>
          <cell r="E351" t="str">
            <v>TON</v>
          </cell>
          <cell r="F351">
            <v>289048.228</v>
          </cell>
          <cell r="H351">
            <v>151368</v>
          </cell>
          <cell r="J351">
            <v>38696</v>
          </cell>
          <cell r="L351">
            <v>98984.228000000003</v>
          </cell>
        </row>
        <row r="352">
          <cell r="A352" t="str">
            <v/>
          </cell>
          <cell r="C352" t="str">
            <v>소모자재비</v>
          </cell>
          <cell r="E352" t="str">
            <v>TON</v>
          </cell>
          <cell r="F352">
            <v>26619</v>
          </cell>
          <cell r="J352">
            <v>26619</v>
          </cell>
        </row>
        <row r="354">
          <cell r="A354" t="str">
            <v/>
          </cell>
          <cell r="B354" t="str">
            <v>▷GUIDE FRAME</v>
          </cell>
          <cell r="C354" t="str">
            <v>소   계</v>
          </cell>
          <cell r="F354">
            <v>4324511</v>
          </cell>
          <cell r="H354">
            <v>3911039</v>
          </cell>
          <cell r="J354">
            <v>289792</v>
          </cell>
          <cell r="L354">
            <v>123680</v>
          </cell>
          <cell r="M354" t="str">
            <v>ROLLER GATE GUIDE FRAME적용</v>
          </cell>
        </row>
        <row r="355">
          <cell r="A355" t="str">
            <v/>
          </cell>
          <cell r="C355" t="str">
            <v>인 건 비</v>
          </cell>
          <cell r="E355" t="str">
            <v>TON</v>
          </cell>
          <cell r="F355">
            <v>3784537</v>
          </cell>
          <cell r="H355">
            <v>3784537</v>
          </cell>
          <cell r="M355" t="str">
            <v>"</v>
          </cell>
        </row>
        <row r="356">
          <cell r="A356" t="str">
            <v/>
          </cell>
          <cell r="C356" t="str">
            <v>사용장비경비</v>
          </cell>
          <cell r="E356" t="str">
            <v>TON</v>
          </cell>
          <cell r="F356">
            <v>247732</v>
          </cell>
          <cell r="H356">
            <v>126502</v>
          </cell>
          <cell r="J356">
            <v>31430</v>
          </cell>
          <cell r="L356">
            <v>89800</v>
          </cell>
          <cell r="M356" t="str">
            <v>"</v>
          </cell>
        </row>
        <row r="357">
          <cell r="C357" t="str">
            <v>소모자재비</v>
          </cell>
          <cell r="E357" t="str">
            <v>TON</v>
          </cell>
          <cell r="F357">
            <v>292242</v>
          </cell>
          <cell r="J357">
            <v>258362</v>
          </cell>
          <cell r="L357">
            <v>33880</v>
          </cell>
          <cell r="M357" t="str">
            <v>"</v>
          </cell>
        </row>
        <row r="359">
          <cell r="B359" t="str">
            <v>▷LIFTING BEAM</v>
          </cell>
          <cell r="C359" t="str">
            <v>소   계</v>
          </cell>
          <cell r="F359">
            <v>1301484.2280000001</v>
          </cell>
          <cell r="H359">
            <v>1137185</v>
          </cell>
          <cell r="J359">
            <v>65315</v>
          </cell>
          <cell r="L359">
            <v>98984.228000000003</v>
          </cell>
          <cell r="M359" t="str">
            <v>STOP LOG LEAF적용</v>
          </cell>
        </row>
        <row r="360">
          <cell r="C360" t="str">
            <v>인 건 비</v>
          </cell>
          <cell r="E360" t="str">
            <v>TON</v>
          </cell>
          <cell r="F360">
            <v>985817</v>
          </cell>
          <cell r="H360">
            <v>985817</v>
          </cell>
          <cell r="M360" t="str">
            <v>"</v>
          </cell>
        </row>
        <row r="361">
          <cell r="C361" t="str">
            <v>사용장비경비</v>
          </cell>
          <cell r="E361" t="str">
            <v>TON</v>
          </cell>
          <cell r="F361">
            <v>289048.228</v>
          </cell>
          <cell r="H361">
            <v>151368</v>
          </cell>
          <cell r="J361">
            <v>38696</v>
          </cell>
          <cell r="L361">
            <v>98984.228000000003</v>
          </cell>
          <cell r="M361" t="str">
            <v>"</v>
          </cell>
        </row>
        <row r="362">
          <cell r="C362" t="str">
            <v>소모자재비</v>
          </cell>
          <cell r="E362" t="str">
            <v>TON</v>
          </cell>
          <cell r="F362">
            <v>26619</v>
          </cell>
          <cell r="J362">
            <v>26619</v>
          </cell>
          <cell r="M362" t="str">
            <v>"</v>
          </cell>
        </row>
        <row r="363">
          <cell r="B363" t="str">
            <v>⊙ 설  치  비</v>
          </cell>
        </row>
        <row r="364">
          <cell r="B364" t="str">
            <v>▷GATE LEAF</v>
          </cell>
          <cell r="C364" t="str">
            <v>소   계</v>
          </cell>
          <cell r="F364">
            <v>1483011</v>
          </cell>
          <cell r="H364">
            <v>862692</v>
          </cell>
          <cell r="J364">
            <v>237294</v>
          </cell>
          <cell r="L364">
            <v>383025</v>
          </cell>
        </row>
        <row r="365">
          <cell r="C365" t="str">
            <v>인 건 비</v>
          </cell>
          <cell r="E365" t="str">
            <v>TON</v>
          </cell>
          <cell r="F365">
            <v>562444</v>
          </cell>
          <cell r="H365">
            <v>562444</v>
          </cell>
        </row>
        <row r="366">
          <cell r="C366" t="str">
            <v>사용장비경비</v>
          </cell>
          <cell r="E366" t="str">
            <v>TON</v>
          </cell>
          <cell r="F366">
            <v>744864</v>
          </cell>
          <cell r="H366">
            <v>300248</v>
          </cell>
          <cell r="J366">
            <v>80440</v>
          </cell>
          <cell r="L366">
            <v>364176</v>
          </cell>
        </row>
        <row r="367">
          <cell r="C367" t="str">
            <v>소모자재비</v>
          </cell>
          <cell r="E367" t="str">
            <v>TON</v>
          </cell>
          <cell r="F367">
            <v>175703</v>
          </cell>
          <cell r="J367">
            <v>156854</v>
          </cell>
          <cell r="L367">
            <v>18849</v>
          </cell>
        </row>
        <row r="368">
          <cell r="A368" t="str">
            <v>종       별</v>
          </cell>
          <cell r="C368" t="str">
            <v>재 료 또 는</v>
          </cell>
          <cell r="D368" t="str">
            <v xml:space="preserve">원 수 </v>
          </cell>
          <cell r="E368" t="str">
            <v>단 위</v>
          </cell>
          <cell r="F368" t="str">
            <v>총   액</v>
          </cell>
          <cell r="G368" t="str">
            <v>노   무   비</v>
          </cell>
          <cell r="I368" t="str">
            <v>재   료   비</v>
          </cell>
          <cell r="K368" t="str">
            <v>경      비</v>
          </cell>
          <cell r="M368" t="str">
            <v>비   고</v>
          </cell>
        </row>
        <row r="369">
          <cell r="C369" t="str">
            <v xml:space="preserve">규       격 </v>
          </cell>
          <cell r="F369" t="str">
            <v>금   액</v>
          </cell>
          <cell r="G369" t="str">
            <v>단  가</v>
          </cell>
          <cell r="H369" t="str">
            <v>금   액</v>
          </cell>
          <cell r="I369" t="str">
            <v>단  가</v>
          </cell>
          <cell r="J369" t="str">
            <v>금   액</v>
          </cell>
          <cell r="K369" t="str">
            <v>단  가</v>
          </cell>
          <cell r="L369" t="str">
            <v>금   액</v>
          </cell>
        </row>
        <row r="370">
          <cell r="B370" t="str">
            <v>▷GUIDE FRAME</v>
          </cell>
          <cell r="C370" t="str">
            <v>⇒ ROLLER GATE 적용</v>
          </cell>
        </row>
        <row r="371">
          <cell r="A371" t="str">
            <v/>
          </cell>
          <cell r="B371" t="str">
            <v>▷LIFTING BEAM</v>
          </cell>
          <cell r="C371" t="str">
            <v>⇒ STOP LOG LEAF 적용</v>
          </cell>
        </row>
        <row r="373">
          <cell r="A373" t="str">
            <v>◈ RADIAL GATE</v>
          </cell>
        </row>
        <row r="374">
          <cell r="A374" t="str">
            <v/>
          </cell>
          <cell r="B374" t="str">
            <v>⊙ 제작 가공비</v>
          </cell>
        </row>
        <row r="376">
          <cell r="A376" t="str">
            <v/>
          </cell>
          <cell r="B376" t="str">
            <v>▷GATE LEAF</v>
          </cell>
          <cell r="C376" t="str">
            <v>소   계</v>
          </cell>
          <cell r="F376">
            <v>2124730</v>
          </cell>
          <cell r="H376">
            <v>1660499</v>
          </cell>
          <cell r="J376">
            <v>304929</v>
          </cell>
          <cell r="L376">
            <v>159302</v>
          </cell>
        </row>
        <row r="377">
          <cell r="A377" t="str">
            <v/>
          </cell>
          <cell r="C377" t="str">
            <v>인 건 비</v>
          </cell>
          <cell r="E377" t="str">
            <v>TON</v>
          </cell>
          <cell r="F377">
            <v>1502694</v>
          </cell>
          <cell r="H377">
            <v>1502694</v>
          </cell>
        </row>
        <row r="378">
          <cell r="A378" t="str">
            <v/>
          </cell>
          <cell r="C378" t="str">
            <v>사용장비경비</v>
          </cell>
          <cell r="E378" t="str">
            <v>TON</v>
          </cell>
          <cell r="F378">
            <v>341716</v>
          </cell>
          <cell r="H378">
            <v>157805</v>
          </cell>
          <cell r="J378">
            <v>47401</v>
          </cell>
          <cell r="L378">
            <v>136510</v>
          </cell>
        </row>
        <row r="379">
          <cell r="A379" t="str">
            <v/>
          </cell>
          <cell r="C379" t="str">
            <v>소모자재비</v>
          </cell>
          <cell r="E379" t="str">
            <v>TON</v>
          </cell>
          <cell r="F379">
            <v>280320</v>
          </cell>
          <cell r="J379">
            <v>257528</v>
          </cell>
          <cell r="L379">
            <v>22792</v>
          </cell>
        </row>
        <row r="381">
          <cell r="A381" t="str">
            <v/>
          </cell>
          <cell r="B381" t="str">
            <v>▷GUIDE FRAME</v>
          </cell>
          <cell r="C381" t="str">
            <v>소   계</v>
          </cell>
          <cell r="F381">
            <v>4842008</v>
          </cell>
          <cell r="H381">
            <v>4473673</v>
          </cell>
          <cell r="J381">
            <v>195173</v>
          </cell>
          <cell r="L381">
            <v>173162</v>
          </cell>
        </row>
        <row r="382">
          <cell r="A382" t="str">
            <v/>
          </cell>
          <cell r="B382" t="str">
            <v/>
          </cell>
          <cell r="C382" t="str">
            <v>인 건 비</v>
          </cell>
          <cell r="E382" t="str">
            <v>TON</v>
          </cell>
          <cell r="F382">
            <v>4315868</v>
          </cell>
          <cell r="H382">
            <v>4315868</v>
          </cell>
        </row>
        <row r="383">
          <cell r="A383" t="str">
            <v/>
          </cell>
          <cell r="B383" t="str">
            <v/>
          </cell>
          <cell r="C383" t="str">
            <v>사용장비경비</v>
          </cell>
          <cell r="E383" t="str">
            <v>TON</v>
          </cell>
          <cell r="F383">
            <v>341716</v>
          </cell>
          <cell r="H383">
            <v>157805</v>
          </cell>
          <cell r="J383">
            <v>47401</v>
          </cell>
          <cell r="L383">
            <v>136510</v>
          </cell>
          <cell r="M383" t="str">
            <v>RADIAL GATELEAF 적용</v>
          </cell>
        </row>
        <row r="384">
          <cell r="A384" t="str">
            <v/>
          </cell>
          <cell r="C384" t="str">
            <v>소모자재비</v>
          </cell>
          <cell r="E384" t="str">
            <v>TON</v>
          </cell>
          <cell r="F384">
            <v>184424</v>
          </cell>
          <cell r="J384">
            <v>147772</v>
          </cell>
          <cell r="L384">
            <v>36652</v>
          </cell>
        </row>
        <row r="388">
          <cell r="A388" t="str">
            <v>종       별</v>
          </cell>
          <cell r="C388" t="str">
            <v>재 료 또 는</v>
          </cell>
          <cell r="D388" t="str">
            <v xml:space="preserve">원 수 </v>
          </cell>
          <cell r="E388" t="str">
            <v>단 위</v>
          </cell>
          <cell r="F388" t="str">
            <v>총   액</v>
          </cell>
          <cell r="G388" t="str">
            <v>노   무   비</v>
          </cell>
          <cell r="I388" t="str">
            <v>재   료   비</v>
          </cell>
          <cell r="K388" t="str">
            <v>경      비</v>
          </cell>
          <cell r="M388" t="str">
            <v>비   고</v>
          </cell>
        </row>
        <row r="389">
          <cell r="C389" t="str">
            <v xml:space="preserve">규       격 </v>
          </cell>
          <cell r="F389" t="str">
            <v>금   액</v>
          </cell>
          <cell r="G389" t="str">
            <v>단  가</v>
          </cell>
          <cell r="H389" t="str">
            <v>금   액</v>
          </cell>
          <cell r="I389" t="str">
            <v>단  가</v>
          </cell>
          <cell r="J389" t="str">
            <v>금   액</v>
          </cell>
          <cell r="K389" t="str">
            <v>단  가</v>
          </cell>
          <cell r="L389" t="str">
            <v>금   액</v>
          </cell>
        </row>
        <row r="390">
          <cell r="B390" t="str">
            <v>▷ANCHORAGE</v>
          </cell>
          <cell r="C390" t="str">
            <v>소   계</v>
          </cell>
          <cell r="F390">
            <v>3706842</v>
          </cell>
          <cell r="H390">
            <v>3389225</v>
          </cell>
          <cell r="J390">
            <v>155235</v>
          </cell>
          <cell r="L390">
            <v>162382</v>
          </cell>
        </row>
        <row r="391">
          <cell r="C391" t="str">
            <v>인 건 비</v>
          </cell>
          <cell r="E391" t="str">
            <v>TON</v>
          </cell>
          <cell r="F391">
            <v>3231420</v>
          </cell>
          <cell r="H391">
            <v>3231420</v>
          </cell>
        </row>
        <row r="392">
          <cell r="C392" t="str">
            <v>사용장비경비</v>
          </cell>
          <cell r="E392" t="str">
            <v>TON</v>
          </cell>
          <cell r="F392">
            <v>341716</v>
          </cell>
          <cell r="H392">
            <v>157805</v>
          </cell>
          <cell r="J392">
            <v>47401</v>
          </cell>
          <cell r="L392">
            <v>136510</v>
          </cell>
          <cell r="M392" t="str">
            <v>RADIAL GATELEAF 적용</v>
          </cell>
        </row>
        <row r="393">
          <cell r="C393" t="str">
            <v>소모자재비</v>
          </cell>
          <cell r="E393" t="str">
            <v>TON</v>
          </cell>
          <cell r="F393">
            <v>133706</v>
          </cell>
          <cell r="J393">
            <v>107834</v>
          </cell>
          <cell r="L393">
            <v>25872</v>
          </cell>
        </row>
        <row r="395">
          <cell r="B395" t="str">
            <v>⊙ 설  치  비</v>
          </cell>
        </row>
        <row r="397">
          <cell r="B397" t="str">
            <v>▷GATE LEAF</v>
          </cell>
          <cell r="C397" t="str">
            <v>소   계</v>
          </cell>
          <cell r="F397">
            <v>3544844.4</v>
          </cell>
          <cell r="H397">
            <v>2061690</v>
          </cell>
          <cell r="J397">
            <v>360170.4</v>
          </cell>
          <cell r="L397">
            <v>1122984</v>
          </cell>
        </row>
        <row r="398">
          <cell r="C398" t="str">
            <v>인 건 비</v>
          </cell>
          <cell r="E398" t="str">
            <v>TON</v>
          </cell>
          <cell r="F398">
            <v>1192994</v>
          </cell>
          <cell r="H398">
            <v>1192994</v>
          </cell>
        </row>
        <row r="399">
          <cell r="A399" t="str">
            <v/>
          </cell>
          <cell r="C399" t="str">
            <v>사용장비경비</v>
          </cell>
          <cell r="E399" t="str">
            <v>TON</v>
          </cell>
          <cell r="F399">
            <v>2312752</v>
          </cell>
          <cell r="H399">
            <v>868696</v>
          </cell>
          <cell r="J399">
            <v>321072</v>
          </cell>
          <cell r="K399" t="str">
            <v/>
          </cell>
          <cell r="L399">
            <v>1122984</v>
          </cell>
        </row>
        <row r="400">
          <cell r="C400" t="str">
            <v>소모자재비</v>
          </cell>
          <cell r="E400" t="str">
            <v>TON</v>
          </cell>
          <cell r="F400">
            <v>39098.400000000001</v>
          </cell>
          <cell r="J400">
            <v>39098.400000000001</v>
          </cell>
        </row>
        <row r="401">
          <cell r="A401" t="str">
            <v/>
          </cell>
        </row>
        <row r="402">
          <cell r="A402" t="str">
            <v/>
          </cell>
          <cell r="B402" t="str">
            <v>▷GUIDE FRAME</v>
          </cell>
          <cell r="C402" t="str">
            <v>소   계</v>
          </cell>
          <cell r="F402">
            <v>11345142</v>
          </cell>
          <cell r="H402">
            <v>10426754</v>
          </cell>
          <cell r="J402">
            <v>282044</v>
          </cell>
          <cell r="L402">
            <v>636344</v>
          </cell>
        </row>
        <row r="403">
          <cell r="A403" t="str">
            <v/>
          </cell>
          <cell r="C403" t="str">
            <v>인 건 비</v>
          </cell>
          <cell r="E403" t="str">
            <v>TON</v>
          </cell>
          <cell r="F403">
            <v>9780858</v>
          </cell>
          <cell r="H403">
            <v>9780858</v>
          </cell>
        </row>
        <row r="404">
          <cell r="A404" t="str">
            <v/>
          </cell>
          <cell r="C404" t="str">
            <v>사용장비경비</v>
          </cell>
          <cell r="E404" t="str">
            <v>TON</v>
          </cell>
          <cell r="F404">
            <v>1533472</v>
          </cell>
          <cell r="H404">
            <v>645896</v>
          </cell>
          <cell r="J404">
            <v>251232</v>
          </cell>
          <cell r="K404" t="str">
            <v/>
          </cell>
          <cell r="L404">
            <v>636344</v>
          </cell>
        </row>
        <row r="405">
          <cell r="A405" t="str">
            <v/>
          </cell>
          <cell r="C405" t="str">
            <v>소모자재비</v>
          </cell>
          <cell r="E405" t="str">
            <v>TON</v>
          </cell>
          <cell r="F405">
            <v>30812</v>
          </cell>
          <cell r="J405">
            <v>30812</v>
          </cell>
        </row>
        <row r="407">
          <cell r="A407" t="str">
            <v>종       별</v>
          </cell>
          <cell r="C407" t="str">
            <v>재 료 또 는</v>
          </cell>
          <cell r="D407" t="str">
            <v xml:space="preserve">원 수 </v>
          </cell>
          <cell r="E407" t="str">
            <v>단 위</v>
          </cell>
          <cell r="F407" t="str">
            <v>총   액</v>
          </cell>
          <cell r="G407" t="str">
            <v>노   무   비</v>
          </cell>
          <cell r="I407" t="str">
            <v>재   료   비</v>
          </cell>
          <cell r="K407" t="str">
            <v>경      비</v>
          </cell>
          <cell r="M407" t="str">
            <v>비   고</v>
          </cell>
        </row>
        <row r="408">
          <cell r="C408" t="str">
            <v xml:space="preserve">규       격 </v>
          </cell>
          <cell r="F408" t="str">
            <v>금   액</v>
          </cell>
          <cell r="G408" t="str">
            <v>단  가</v>
          </cell>
          <cell r="H408" t="str">
            <v>금   액</v>
          </cell>
          <cell r="I408" t="str">
            <v>단  가</v>
          </cell>
          <cell r="J408" t="str">
            <v>금   액</v>
          </cell>
          <cell r="K408" t="str">
            <v>단  가</v>
          </cell>
          <cell r="L408" t="str">
            <v>금   액</v>
          </cell>
        </row>
        <row r="409">
          <cell r="A409" t="str">
            <v/>
          </cell>
          <cell r="B409" t="str">
            <v>▷ANCHORAGE</v>
          </cell>
          <cell r="C409" t="str">
            <v>소   계</v>
          </cell>
          <cell r="F409">
            <v>3544844.4</v>
          </cell>
          <cell r="H409">
            <v>2061690</v>
          </cell>
          <cell r="J409">
            <v>360170.4</v>
          </cell>
          <cell r="L409">
            <v>1122984</v>
          </cell>
        </row>
        <row r="410">
          <cell r="A410" t="str">
            <v/>
          </cell>
          <cell r="C410" t="str">
            <v>인 건 비</v>
          </cell>
          <cell r="E410" t="str">
            <v>TON</v>
          </cell>
          <cell r="F410">
            <v>1192994</v>
          </cell>
          <cell r="H410">
            <v>1192994</v>
          </cell>
          <cell r="M410" t="str">
            <v>RADIAL GATE LEAF 적용</v>
          </cell>
        </row>
        <row r="411">
          <cell r="A411" t="str">
            <v/>
          </cell>
          <cell r="C411" t="str">
            <v>사용장비경비</v>
          </cell>
          <cell r="E411" t="str">
            <v>TON</v>
          </cell>
          <cell r="F411">
            <v>2312752</v>
          </cell>
          <cell r="H411">
            <v>868696</v>
          </cell>
          <cell r="J411">
            <v>321072</v>
          </cell>
          <cell r="L411">
            <v>1122984</v>
          </cell>
          <cell r="M411" t="str">
            <v>"</v>
          </cell>
        </row>
        <row r="412">
          <cell r="A412" t="str">
            <v/>
          </cell>
          <cell r="C412" t="str">
            <v>소모자재비</v>
          </cell>
          <cell r="E412" t="str">
            <v>TON</v>
          </cell>
          <cell r="F412">
            <v>39098.400000000001</v>
          </cell>
          <cell r="J412">
            <v>39098.400000000001</v>
          </cell>
          <cell r="M412" t="str">
            <v>"</v>
          </cell>
        </row>
        <row r="414">
          <cell r="B414" t="str">
            <v>▷ HOIST</v>
          </cell>
          <cell r="C414" t="str">
            <v>소   계</v>
          </cell>
          <cell r="F414">
            <v>1509190</v>
          </cell>
          <cell r="H414">
            <v>1047968</v>
          </cell>
          <cell r="J414">
            <v>84566</v>
          </cell>
          <cell r="L414">
            <v>376656</v>
          </cell>
        </row>
        <row r="415">
          <cell r="A415" t="str">
            <v/>
          </cell>
          <cell r="C415" t="str">
            <v>인 건 비</v>
          </cell>
          <cell r="E415" t="str">
            <v>TON</v>
          </cell>
          <cell r="F415">
            <v>687704</v>
          </cell>
          <cell r="H415">
            <v>687704</v>
          </cell>
          <cell r="M415" t="str">
            <v>ROLLER HOIST와동일</v>
          </cell>
        </row>
        <row r="416">
          <cell r="A416" t="str">
            <v/>
          </cell>
          <cell r="C416" t="str">
            <v>사용장비경비</v>
          </cell>
          <cell r="E416" t="str">
            <v>TON</v>
          </cell>
          <cell r="F416">
            <v>793288</v>
          </cell>
          <cell r="H416">
            <v>360264</v>
          </cell>
          <cell r="J416">
            <v>56368</v>
          </cell>
          <cell r="L416">
            <v>376656</v>
          </cell>
        </row>
        <row r="417">
          <cell r="A417" t="str">
            <v/>
          </cell>
          <cell r="C417" t="str">
            <v>소모자재비</v>
          </cell>
          <cell r="E417" t="str">
            <v>TON</v>
          </cell>
          <cell r="F417">
            <v>28198</v>
          </cell>
          <cell r="J417">
            <v>28198</v>
          </cell>
          <cell r="M417" t="str">
            <v>ROLLER HOIST와동일</v>
          </cell>
        </row>
        <row r="418">
          <cell r="A418" t="str">
            <v/>
          </cell>
        </row>
        <row r="419">
          <cell r="A419" t="str">
            <v>◈ TRASH RACK</v>
          </cell>
        </row>
        <row r="420">
          <cell r="B420" t="str">
            <v>⊙ 제작가공비</v>
          </cell>
          <cell r="C420" t="str">
            <v>소   계</v>
          </cell>
          <cell r="F420">
            <v>8169306</v>
          </cell>
          <cell r="H420">
            <v>7960762</v>
          </cell>
          <cell r="J420">
            <v>118744</v>
          </cell>
          <cell r="L420">
            <v>89800</v>
          </cell>
        </row>
        <row r="421">
          <cell r="C421" t="str">
            <v>인  건  비</v>
          </cell>
          <cell r="E421" t="str">
            <v>TON</v>
          </cell>
          <cell r="F421">
            <v>7834260</v>
          </cell>
          <cell r="H421">
            <v>7834260</v>
          </cell>
        </row>
        <row r="422">
          <cell r="C422" t="str">
            <v>사용장비경비</v>
          </cell>
          <cell r="E422" t="str">
            <v>TON</v>
          </cell>
          <cell r="F422">
            <v>247732</v>
          </cell>
          <cell r="H422">
            <v>126502</v>
          </cell>
          <cell r="J422">
            <v>31430</v>
          </cell>
          <cell r="L422">
            <v>89800</v>
          </cell>
          <cell r="M422" t="str">
            <v>ROLLER GATELEAF 적용</v>
          </cell>
        </row>
        <row r="423">
          <cell r="A423" t="str">
            <v/>
          </cell>
          <cell r="C423" t="str">
            <v>소모자재비</v>
          </cell>
          <cell r="E423" t="str">
            <v>TON</v>
          </cell>
          <cell r="F423">
            <v>87314</v>
          </cell>
          <cell r="J423">
            <v>87314</v>
          </cell>
        </row>
        <row r="425">
          <cell r="A425" t="str">
            <v/>
          </cell>
          <cell r="B425" t="str">
            <v>⊙ 설  치  비</v>
          </cell>
          <cell r="C425" t="str">
            <v>소   계</v>
          </cell>
          <cell r="F425">
            <v>2369875</v>
          </cell>
          <cell r="H425">
            <v>1599040</v>
          </cell>
          <cell r="J425">
            <v>195411</v>
          </cell>
          <cell r="L425">
            <v>575424</v>
          </cell>
        </row>
        <row r="426">
          <cell r="A426" t="str">
            <v>종       별</v>
          </cell>
          <cell r="C426" t="str">
            <v>재 료 또 는</v>
          </cell>
          <cell r="D426" t="str">
            <v xml:space="preserve">원 수 </v>
          </cell>
          <cell r="E426" t="str">
            <v>단 위</v>
          </cell>
          <cell r="F426" t="str">
            <v>총   액</v>
          </cell>
          <cell r="G426" t="str">
            <v>노   무   비</v>
          </cell>
          <cell r="I426" t="str">
            <v>재   료   비</v>
          </cell>
          <cell r="K426" t="str">
            <v>경      비</v>
          </cell>
          <cell r="M426" t="str">
            <v>비   고</v>
          </cell>
        </row>
        <row r="427">
          <cell r="C427" t="str">
            <v xml:space="preserve">규       격 </v>
          </cell>
          <cell r="F427" t="str">
            <v>금   액</v>
          </cell>
          <cell r="G427" t="str">
            <v>단  가</v>
          </cell>
          <cell r="H427" t="str">
            <v>금   액</v>
          </cell>
          <cell r="I427" t="str">
            <v>단  가</v>
          </cell>
          <cell r="J427" t="str">
            <v>금   액</v>
          </cell>
          <cell r="K427" t="str">
            <v>단  가</v>
          </cell>
          <cell r="L427" t="str">
            <v>금   액</v>
          </cell>
        </row>
        <row r="428">
          <cell r="A428" t="str">
            <v/>
          </cell>
          <cell r="C428" t="str">
            <v>인  건  비</v>
          </cell>
          <cell r="E428" t="str">
            <v>TON</v>
          </cell>
          <cell r="F428">
            <v>1020296</v>
          </cell>
          <cell r="H428">
            <v>1020296</v>
          </cell>
        </row>
        <row r="429">
          <cell r="A429" t="str">
            <v/>
          </cell>
          <cell r="C429" t="str">
            <v>사용장비경비</v>
          </cell>
          <cell r="E429" t="str">
            <v>TON</v>
          </cell>
          <cell r="F429">
            <v>1341424</v>
          </cell>
          <cell r="H429">
            <v>578744</v>
          </cell>
          <cell r="J429">
            <v>187256</v>
          </cell>
          <cell r="L429">
            <v>575424</v>
          </cell>
          <cell r="M429" t="str">
            <v>ROLLER GATELEAF 적용</v>
          </cell>
        </row>
        <row r="430">
          <cell r="A430" t="str">
            <v/>
          </cell>
          <cell r="C430" t="str">
            <v>소모자재비</v>
          </cell>
          <cell r="E430" t="str">
            <v>TON</v>
          </cell>
          <cell r="F430">
            <v>8155</v>
          </cell>
          <cell r="J430">
            <v>8155</v>
          </cell>
        </row>
        <row r="431">
          <cell r="A431" t="str">
            <v/>
          </cell>
        </row>
        <row r="432">
          <cell r="A432" t="str">
            <v>◈ 잡철물 제작,설치 (SCREEN등)</v>
          </cell>
        </row>
        <row r="433">
          <cell r="B433" t="str">
            <v>▷ 간단한 구조</v>
          </cell>
          <cell r="C433" t="str">
            <v>100 %</v>
          </cell>
          <cell r="F433">
            <v>2792160</v>
          </cell>
          <cell r="H433">
            <v>2636784</v>
          </cell>
          <cell r="J433">
            <v>65284</v>
          </cell>
          <cell r="L433">
            <v>90092</v>
          </cell>
        </row>
        <row r="434">
          <cell r="B434" t="str">
            <v>▷ 복잡한 구조</v>
          </cell>
          <cell r="C434" t="str">
            <v>140 %</v>
          </cell>
          <cell r="F434">
            <v>3909022</v>
          </cell>
          <cell r="H434">
            <v>3691497</v>
          </cell>
          <cell r="J434">
            <v>91397</v>
          </cell>
          <cell r="L434">
            <v>126128</v>
          </cell>
        </row>
        <row r="435">
          <cell r="A435" t="str">
            <v/>
          </cell>
        </row>
        <row r="436">
          <cell r="A436" t="str">
            <v>◈ 도   장   비 - Ⅰ- (기존 도장 방식)</v>
          </cell>
        </row>
        <row r="437">
          <cell r="A437">
            <v>1</v>
          </cell>
          <cell r="B437" t="str">
            <v>▷ SAND BLASTING</v>
          </cell>
          <cell r="E437" t="str">
            <v>㎡</v>
          </cell>
          <cell r="F437">
            <v>9436</v>
          </cell>
          <cell r="H437">
            <v>4928</v>
          </cell>
          <cell r="J437">
            <v>2852</v>
          </cell>
          <cell r="L437">
            <v>1656</v>
          </cell>
        </row>
        <row r="438">
          <cell r="A438">
            <v>2</v>
          </cell>
          <cell r="B438" t="str">
            <v>▷ PRIMERY COATING (유기질)</v>
          </cell>
          <cell r="D438" t="str">
            <v>(  20μ)</v>
          </cell>
          <cell r="E438" t="str">
            <v>㎡</v>
          </cell>
          <cell r="F438">
            <v>1627</v>
          </cell>
          <cell r="H438">
            <v>945</v>
          </cell>
          <cell r="J438">
            <v>664</v>
          </cell>
          <cell r="L438">
            <v>18</v>
          </cell>
        </row>
        <row r="439">
          <cell r="A439">
            <v>3</v>
          </cell>
          <cell r="B439" t="str">
            <v>▷ COVER COATING(PURE EPOXY)</v>
          </cell>
          <cell r="D439" t="str">
            <v>( 280μ)</v>
          </cell>
          <cell r="E439" t="str">
            <v>㎡</v>
          </cell>
          <cell r="F439">
            <v>8981</v>
          </cell>
          <cell r="H439">
            <v>6808</v>
          </cell>
          <cell r="J439">
            <v>2037</v>
          </cell>
          <cell r="L439">
            <v>136</v>
          </cell>
        </row>
        <row r="440">
          <cell r="A440">
            <v>4</v>
          </cell>
          <cell r="B440" t="str">
            <v>▷ COVER COATING(TAL EPOXY)</v>
          </cell>
          <cell r="D440" t="str">
            <v>( 280μ)</v>
          </cell>
          <cell r="E440" t="str">
            <v>㎡</v>
          </cell>
          <cell r="F440">
            <v>8769</v>
          </cell>
          <cell r="H440">
            <v>6808</v>
          </cell>
          <cell r="J440">
            <v>1825</v>
          </cell>
          <cell r="L440">
            <v>136</v>
          </cell>
        </row>
        <row r="441">
          <cell r="A441">
            <v>5</v>
          </cell>
          <cell r="B441" t="str">
            <v>▷ 방 오 도 료</v>
          </cell>
          <cell r="D441" t="str">
            <v>(  80μ)</v>
          </cell>
          <cell r="E441" t="str">
            <v>㎡</v>
          </cell>
          <cell r="F441">
            <v>20722</v>
          </cell>
          <cell r="H441">
            <v>18911</v>
          </cell>
          <cell r="J441">
            <v>1433</v>
          </cell>
          <cell r="L441">
            <v>378</v>
          </cell>
        </row>
        <row r="442">
          <cell r="A442" t="str">
            <v/>
          </cell>
        </row>
        <row r="443">
          <cell r="A443" t="str">
            <v>◈ 도   장   비 - Ⅱ- (신공법 도장방식)  ㎡ 당</v>
          </cell>
        </row>
        <row r="444">
          <cell r="A444">
            <v>1</v>
          </cell>
          <cell r="B444" t="str">
            <v>▷ 전처리 (육상용)(WATER SAND JET 공법)</v>
          </cell>
          <cell r="F444">
            <v>14435</v>
          </cell>
          <cell r="H444">
            <v>8755</v>
          </cell>
          <cell r="J444">
            <v>3405</v>
          </cell>
          <cell r="L444">
            <v>2275</v>
          </cell>
        </row>
        <row r="445">
          <cell r="A445">
            <v>2</v>
          </cell>
          <cell r="B445" t="str">
            <v>▷ 전처리 (수중용)(WATER SAND JET 공법)</v>
          </cell>
          <cell r="F445">
            <v>141391</v>
          </cell>
          <cell r="H445">
            <v>111758</v>
          </cell>
          <cell r="J445">
            <v>4458</v>
          </cell>
          <cell r="L445">
            <v>25175</v>
          </cell>
        </row>
        <row r="446">
          <cell r="A446">
            <v>3</v>
          </cell>
          <cell r="B446" t="str">
            <v>▷ 도장 SYSTEM 1 (상시 물속에 잠기는 구조물)</v>
          </cell>
          <cell r="F446">
            <v>26239</v>
          </cell>
          <cell r="H446">
            <v>10076</v>
          </cell>
          <cell r="J446">
            <v>15962</v>
          </cell>
          <cell r="L446">
            <v>201</v>
          </cell>
        </row>
        <row r="448">
          <cell r="A448" t="str">
            <v>종       별</v>
          </cell>
          <cell r="C448" t="str">
            <v>재 료 또 는</v>
          </cell>
          <cell r="D448" t="str">
            <v xml:space="preserve">원 수 </v>
          </cell>
          <cell r="E448" t="str">
            <v>단 위</v>
          </cell>
          <cell r="F448" t="str">
            <v>총   액</v>
          </cell>
          <cell r="G448" t="str">
            <v>노   무   비</v>
          </cell>
          <cell r="I448" t="str">
            <v>재   료   비</v>
          </cell>
          <cell r="K448" t="str">
            <v>경      비</v>
          </cell>
          <cell r="M448" t="str">
            <v>비   고</v>
          </cell>
        </row>
        <row r="449">
          <cell r="C449" t="str">
            <v xml:space="preserve">규       격 </v>
          </cell>
          <cell r="F449" t="str">
            <v>금   액</v>
          </cell>
          <cell r="G449" t="str">
            <v>단  가</v>
          </cell>
          <cell r="H449" t="str">
            <v>금   액</v>
          </cell>
          <cell r="I449" t="str">
            <v>단  가</v>
          </cell>
          <cell r="J449" t="str">
            <v>금   액</v>
          </cell>
          <cell r="K449" t="str">
            <v>단  가</v>
          </cell>
          <cell r="L449" t="str">
            <v>금   액</v>
          </cell>
        </row>
        <row r="450">
          <cell r="A450">
            <v>4</v>
          </cell>
          <cell r="B450" t="str">
            <v>▷ 도장 SYSTEM 2 (해수 가까이 상시 노출되어있는 구조물)</v>
          </cell>
        </row>
        <row r="451">
          <cell r="F451">
            <v>29188</v>
          </cell>
          <cell r="H451">
            <v>13099</v>
          </cell>
          <cell r="J451">
            <v>15828</v>
          </cell>
          <cell r="L451">
            <v>261</v>
          </cell>
        </row>
        <row r="452">
          <cell r="A452">
            <v>5</v>
          </cell>
          <cell r="B452" t="str">
            <v>▷ 도장 SYSTEM 3 (해중에서 작업해야하는 구조물)</v>
          </cell>
        </row>
        <row r="453">
          <cell r="F453">
            <v>86974</v>
          </cell>
          <cell r="H453">
            <v>40916</v>
          </cell>
          <cell r="J453">
            <v>45240</v>
          </cell>
          <cell r="L453">
            <v>818</v>
          </cell>
        </row>
        <row r="454">
          <cell r="A454">
            <v>6</v>
          </cell>
          <cell r="B454" t="str">
            <v xml:space="preserve">▷ CERAMIC COATING (ATO) 200μ </v>
          </cell>
        </row>
        <row r="455">
          <cell r="B455" t="str">
            <v xml:space="preserve">▷1. 바탕만들기 </v>
          </cell>
          <cell r="F455">
            <v>17788</v>
          </cell>
          <cell r="H455">
            <v>16913</v>
          </cell>
          <cell r="J455">
            <v>537</v>
          </cell>
          <cell r="L455">
            <v>338</v>
          </cell>
        </row>
        <row r="456">
          <cell r="B456" t="str">
            <v>▷2. CERAMIC COATING</v>
          </cell>
          <cell r="F456">
            <v>71178</v>
          </cell>
          <cell r="H456">
            <v>5507</v>
          </cell>
          <cell r="J456">
            <v>63337</v>
          </cell>
          <cell r="L456">
            <v>2334</v>
          </cell>
        </row>
        <row r="458">
          <cell r="A458" t="str">
            <v>◈ 비파괴 검사</v>
          </cell>
        </row>
        <row r="459">
          <cell r="A459" t="str">
            <v>1.초음파 탐상검사(U.T) - 1M당</v>
          </cell>
          <cell r="F459">
            <v>54686</v>
          </cell>
          <cell r="H459">
            <v>21307</v>
          </cell>
          <cell r="J459">
            <v>994</v>
          </cell>
          <cell r="L459">
            <v>32385</v>
          </cell>
        </row>
        <row r="460">
          <cell r="A460" t="str">
            <v>2.방사선 투과검사(R.T) - 1매당</v>
          </cell>
          <cell r="F460">
            <v>55824</v>
          </cell>
          <cell r="H460">
            <v>21230</v>
          </cell>
          <cell r="J460">
            <v>2325</v>
          </cell>
          <cell r="L460">
            <v>32269</v>
          </cell>
        </row>
        <row r="461">
          <cell r="A461" t="str">
            <v>3.자분탐상검사(M.T) - 1M당</v>
          </cell>
          <cell r="F461">
            <v>30165</v>
          </cell>
          <cell r="H461">
            <v>11795</v>
          </cell>
          <cell r="J461">
            <v>443</v>
          </cell>
          <cell r="L461">
            <v>17927</v>
          </cell>
        </row>
        <row r="462">
          <cell r="A462" t="str">
            <v>4.액체침투탐상검사(P.T) - 1M당</v>
          </cell>
          <cell r="F462">
            <v>38002</v>
          </cell>
          <cell r="H462">
            <v>14726</v>
          </cell>
          <cell r="J462">
            <v>894</v>
          </cell>
          <cell r="L462">
            <v>22382</v>
          </cell>
        </row>
        <row r="471">
          <cell r="E471" t="str">
            <v/>
          </cell>
        </row>
        <row r="472">
          <cell r="B472" t="str">
            <v>ROLLER GATE 제작 인건비</v>
          </cell>
        </row>
        <row r="473">
          <cell r="A473" t="str">
            <v>종       별</v>
          </cell>
          <cell r="C473" t="str">
            <v>재 료 또 는</v>
          </cell>
          <cell r="D473" t="str">
            <v xml:space="preserve">원 수 </v>
          </cell>
          <cell r="E473" t="str">
            <v>단 위</v>
          </cell>
          <cell r="F473" t="str">
            <v>총   액</v>
          </cell>
          <cell r="G473" t="str">
            <v>노   무   비</v>
          </cell>
          <cell r="I473" t="str">
            <v>재   료   비</v>
          </cell>
          <cell r="K473" t="str">
            <v>경      비</v>
          </cell>
          <cell r="M473" t="str">
            <v>비   고</v>
          </cell>
        </row>
        <row r="474">
          <cell r="C474" t="str">
            <v xml:space="preserve">규       격 </v>
          </cell>
          <cell r="F474" t="str">
            <v>금   액</v>
          </cell>
          <cell r="G474" t="str">
            <v>단  가</v>
          </cell>
          <cell r="H474" t="str">
            <v>금   액</v>
          </cell>
          <cell r="I474" t="str">
            <v>단  가</v>
          </cell>
          <cell r="J474" t="str">
            <v>금   액</v>
          </cell>
          <cell r="K474" t="str">
            <v>단  가</v>
          </cell>
          <cell r="L474" t="str">
            <v>금   액</v>
          </cell>
        </row>
        <row r="475">
          <cell r="A475" t="str">
            <v>기 술 관 리</v>
          </cell>
          <cell r="C475" t="str">
            <v>기계기사1급</v>
          </cell>
          <cell r="D475">
            <v>0.5</v>
          </cell>
          <cell r="E475" t="str">
            <v>인</v>
          </cell>
          <cell r="G475">
            <v>97488</v>
          </cell>
          <cell r="H475">
            <v>48744</v>
          </cell>
        </row>
        <row r="476">
          <cell r="A476" t="str">
            <v>본  뜨  기</v>
          </cell>
          <cell r="C476" t="str">
            <v>프랜트제관공</v>
          </cell>
          <cell r="D476">
            <v>0.437</v>
          </cell>
          <cell r="E476" t="str">
            <v>인</v>
          </cell>
          <cell r="G476">
            <v>81966</v>
          </cell>
          <cell r="H476">
            <v>35819</v>
          </cell>
        </row>
        <row r="477">
          <cell r="A477" t="str">
            <v>금  긋  기</v>
          </cell>
          <cell r="C477" t="str">
            <v>프랜트제관공</v>
          </cell>
          <cell r="D477">
            <v>1.161</v>
          </cell>
          <cell r="E477" t="str">
            <v>인</v>
          </cell>
          <cell r="G477">
            <v>81966</v>
          </cell>
          <cell r="H477">
            <v>95162</v>
          </cell>
        </row>
        <row r="478">
          <cell r="A478" t="str">
            <v>절      단</v>
          </cell>
          <cell r="C478" t="str">
            <v>프랜트제관공</v>
          </cell>
          <cell r="D478">
            <v>0.318</v>
          </cell>
          <cell r="E478" t="str">
            <v>인</v>
          </cell>
          <cell r="G478">
            <v>81966</v>
          </cell>
          <cell r="H478">
            <v>26065</v>
          </cell>
        </row>
        <row r="479">
          <cell r="A479" t="str">
            <v>가      공</v>
          </cell>
          <cell r="C479" t="str">
            <v>프랜트제관공</v>
          </cell>
          <cell r="D479">
            <v>1.359</v>
          </cell>
          <cell r="E479" t="str">
            <v>인</v>
          </cell>
          <cell r="G479">
            <v>81966</v>
          </cell>
          <cell r="H479">
            <v>111391</v>
          </cell>
        </row>
        <row r="481">
          <cell r="A481" t="str">
            <v>구 멍 뚫 기</v>
          </cell>
          <cell r="C481" t="str">
            <v>프랜트제관공</v>
          </cell>
          <cell r="D481">
            <v>0.39700000000000002</v>
          </cell>
          <cell r="E481" t="str">
            <v>인</v>
          </cell>
          <cell r="G481">
            <v>81966</v>
          </cell>
          <cell r="H481">
            <v>32540</v>
          </cell>
        </row>
        <row r="482">
          <cell r="A482" t="str">
            <v>용      접</v>
          </cell>
          <cell r="C482" t="str">
            <v>프랜트용접공</v>
          </cell>
          <cell r="D482">
            <v>2.125</v>
          </cell>
          <cell r="E482" t="str">
            <v>인</v>
          </cell>
          <cell r="G482">
            <v>95379</v>
          </cell>
          <cell r="H482">
            <v>202680</v>
          </cell>
        </row>
        <row r="483">
          <cell r="A483" t="str">
            <v>부 품 조 립</v>
          </cell>
          <cell r="C483" t="str">
            <v>비 계 공</v>
          </cell>
          <cell r="D483">
            <v>1.0900000000000001</v>
          </cell>
          <cell r="E483" t="str">
            <v>인</v>
          </cell>
          <cell r="G483">
            <v>79467</v>
          </cell>
          <cell r="H483">
            <v>86619</v>
          </cell>
        </row>
        <row r="484">
          <cell r="C484" t="str">
            <v>프랜트기계설치공</v>
          </cell>
          <cell r="D484">
            <v>1.0900000000000001</v>
          </cell>
          <cell r="E484" t="str">
            <v>인</v>
          </cell>
          <cell r="G484">
            <v>80805</v>
          </cell>
          <cell r="H484">
            <v>88077</v>
          </cell>
        </row>
        <row r="485">
          <cell r="A485" t="str">
            <v>소운반 조립</v>
          </cell>
          <cell r="C485" t="str">
            <v>산소 절단공</v>
          </cell>
          <cell r="D485">
            <v>0.17</v>
          </cell>
          <cell r="E485" t="str">
            <v>인</v>
          </cell>
          <cell r="G485">
            <v>31794</v>
          </cell>
          <cell r="H485">
            <v>5404</v>
          </cell>
        </row>
        <row r="487">
          <cell r="A487" t="str">
            <v>가   조   립</v>
          </cell>
          <cell r="C487" t="str">
            <v>비   계   공</v>
          </cell>
          <cell r="D487">
            <v>0.86399999999999999</v>
          </cell>
          <cell r="E487" t="str">
            <v>인</v>
          </cell>
          <cell r="G487">
            <v>79467</v>
          </cell>
          <cell r="H487">
            <v>68659</v>
          </cell>
        </row>
        <row r="488">
          <cell r="C488" t="str">
            <v>프랜트 제관공</v>
          </cell>
          <cell r="D488">
            <v>1.766</v>
          </cell>
          <cell r="E488" t="str">
            <v>인</v>
          </cell>
          <cell r="G488">
            <v>81966</v>
          </cell>
          <cell r="H488">
            <v>144751</v>
          </cell>
        </row>
        <row r="489">
          <cell r="C489" t="str">
            <v>프랜트 용접공</v>
          </cell>
          <cell r="D489">
            <v>0.85299999999999998</v>
          </cell>
          <cell r="E489" t="str">
            <v>인</v>
          </cell>
          <cell r="G489">
            <v>95379</v>
          </cell>
          <cell r="H489">
            <v>81358</v>
          </cell>
        </row>
        <row r="490">
          <cell r="C490" t="str">
            <v>측   량   사</v>
          </cell>
          <cell r="D490">
            <v>0.14299999999999999</v>
          </cell>
          <cell r="E490" t="str">
            <v>인</v>
          </cell>
          <cell r="G490">
            <v>58506</v>
          </cell>
          <cell r="H490">
            <v>8366</v>
          </cell>
        </row>
        <row r="491">
          <cell r="C491" t="str">
            <v>프랜트기계설치공</v>
          </cell>
          <cell r="D491">
            <v>0.51800000000000002</v>
          </cell>
          <cell r="E491" t="str">
            <v>인</v>
          </cell>
          <cell r="G491">
            <v>80805</v>
          </cell>
          <cell r="H491">
            <v>41856</v>
          </cell>
        </row>
        <row r="492">
          <cell r="E492" t="str">
            <v/>
          </cell>
        </row>
        <row r="493">
          <cell r="C493" t="str">
            <v>특 별 인 부</v>
          </cell>
          <cell r="D493">
            <v>0.245</v>
          </cell>
          <cell r="E493" t="str">
            <v>인</v>
          </cell>
          <cell r="G493">
            <v>57379</v>
          </cell>
          <cell r="H493">
            <v>14057</v>
          </cell>
        </row>
        <row r="494">
          <cell r="A494" t="str">
            <v>검사 및 교정</v>
          </cell>
          <cell r="C494" t="str">
            <v>기술관리 제외한</v>
          </cell>
          <cell r="D494" t="str">
            <v>1</v>
          </cell>
          <cell r="E494" t="str">
            <v>식</v>
          </cell>
          <cell r="H494">
            <v>104280</v>
          </cell>
        </row>
        <row r="495">
          <cell r="C495" t="str">
            <v>10%</v>
          </cell>
        </row>
        <row r="497">
          <cell r="B497" t="str">
            <v>계</v>
          </cell>
          <cell r="F497">
            <v>1195828</v>
          </cell>
          <cell r="H497">
            <v>1195828</v>
          </cell>
        </row>
        <row r="499">
          <cell r="A499" t="str">
            <v>ROLLER GATE 제작 사용장비 경비</v>
          </cell>
        </row>
        <row r="500">
          <cell r="E500" t="str">
            <v/>
          </cell>
        </row>
        <row r="501">
          <cell r="A501" t="str">
            <v>종       별</v>
          </cell>
          <cell r="C501" t="str">
            <v>재 료 또 는</v>
          </cell>
          <cell r="D501" t="str">
            <v xml:space="preserve">원 수 </v>
          </cell>
          <cell r="E501" t="str">
            <v>단 위</v>
          </cell>
          <cell r="F501" t="str">
            <v>총   액</v>
          </cell>
          <cell r="G501" t="str">
            <v>노   무   비</v>
          </cell>
          <cell r="I501" t="str">
            <v>재   료   비</v>
          </cell>
          <cell r="K501" t="str">
            <v>경      비</v>
          </cell>
          <cell r="M501" t="str">
            <v>비   고</v>
          </cell>
        </row>
        <row r="502">
          <cell r="C502" t="str">
            <v xml:space="preserve">규       격 </v>
          </cell>
          <cell r="F502" t="str">
            <v>금   액</v>
          </cell>
          <cell r="G502" t="str">
            <v>단  가</v>
          </cell>
          <cell r="H502" t="str">
            <v>금   액</v>
          </cell>
          <cell r="I502" t="str">
            <v>단  가</v>
          </cell>
          <cell r="J502" t="str">
            <v>금   액</v>
          </cell>
          <cell r="K502" t="str">
            <v>단  가</v>
          </cell>
          <cell r="L502" t="str">
            <v>금   액</v>
          </cell>
        </row>
        <row r="503">
          <cell r="A503" t="str">
            <v>LATHE</v>
          </cell>
          <cell r="C503" t="str">
            <v>12FT x 7.5HP</v>
          </cell>
          <cell r="D503">
            <v>0.53600000000000003</v>
          </cell>
          <cell r="E503" t="str">
            <v>Hr</v>
          </cell>
          <cell r="G503">
            <v>3418</v>
          </cell>
          <cell r="H503">
            <v>1832</v>
          </cell>
          <cell r="I503" t="str">
            <v/>
          </cell>
          <cell r="J503" t="str">
            <v/>
          </cell>
          <cell r="K503">
            <v>3775</v>
          </cell>
          <cell r="L503">
            <v>2023</v>
          </cell>
        </row>
        <row r="504">
          <cell r="A504" t="str">
            <v>PLANER</v>
          </cell>
          <cell r="C504" t="str">
            <v>4FT x 8FT</v>
          </cell>
          <cell r="D504">
            <v>7.5999999999999998E-2</v>
          </cell>
          <cell r="E504" t="str">
            <v>Hr</v>
          </cell>
          <cell r="G504">
            <v>3129</v>
          </cell>
          <cell r="H504">
            <v>237</v>
          </cell>
          <cell r="I504" t="str">
            <v/>
          </cell>
          <cell r="J504" t="str">
            <v/>
          </cell>
          <cell r="K504">
            <v>2743</v>
          </cell>
          <cell r="L504">
            <v>208</v>
          </cell>
        </row>
        <row r="505">
          <cell r="A505" t="str">
            <v>BORING M/C</v>
          </cell>
          <cell r="C505" t="str">
            <v>Hori.type,3HP</v>
          </cell>
          <cell r="D505">
            <v>1.4359999999999999</v>
          </cell>
          <cell r="E505" t="str">
            <v>Hr</v>
          </cell>
          <cell r="G505">
            <v>3547</v>
          </cell>
          <cell r="H505">
            <v>5093</v>
          </cell>
          <cell r="I505" t="str">
            <v/>
          </cell>
          <cell r="J505" t="str">
            <v/>
          </cell>
          <cell r="K505">
            <v>8928</v>
          </cell>
          <cell r="L505">
            <v>12820</v>
          </cell>
        </row>
        <row r="506">
          <cell r="A506" t="str">
            <v>UNION MELT WELDER</v>
          </cell>
          <cell r="C506" t="str">
            <v>5.5 KVA</v>
          </cell>
          <cell r="D506">
            <v>2.72</v>
          </cell>
          <cell r="E506" t="str">
            <v>Hr</v>
          </cell>
          <cell r="G506">
            <v>3488</v>
          </cell>
          <cell r="H506">
            <v>9487</v>
          </cell>
          <cell r="I506" t="str">
            <v/>
          </cell>
          <cell r="J506" t="str">
            <v/>
          </cell>
          <cell r="K506">
            <v>1797</v>
          </cell>
          <cell r="L506">
            <v>4887</v>
          </cell>
        </row>
        <row r="507">
          <cell r="A507" t="str">
            <v>A.C WELDER</v>
          </cell>
          <cell r="C507" t="str">
            <v>10KVA</v>
          </cell>
          <cell r="D507">
            <v>8.16</v>
          </cell>
          <cell r="E507" t="str">
            <v>Hr</v>
          </cell>
          <cell r="I507" t="str">
            <v/>
          </cell>
          <cell r="J507" t="str">
            <v/>
          </cell>
          <cell r="K507">
            <v>155</v>
          </cell>
          <cell r="L507">
            <v>1264</v>
          </cell>
        </row>
        <row r="508">
          <cell r="E508" t="str">
            <v/>
          </cell>
          <cell r="I508" t="str">
            <v/>
          </cell>
          <cell r="J508" t="str">
            <v/>
          </cell>
        </row>
        <row r="509">
          <cell r="A509" t="str">
            <v>GOUGING M/C</v>
          </cell>
          <cell r="C509" t="str">
            <v>중 형</v>
          </cell>
          <cell r="D509">
            <v>1.7</v>
          </cell>
          <cell r="E509" t="str">
            <v>Hr</v>
          </cell>
          <cell r="G509">
            <v>3380</v>
          </cell>
          <cell r="H509">
            <v>5746</v>
          </cell>
          <cell r="I509" t="str">
            <v/>
          </cell>
          <cell r="J509" t="str">
            <v/>
          </cell>
          <cell r="K509">
            <v>670</v>
          </cell>
          <cell r="L509">
            <v>1139</v>
          </cell>
        </row>
        <row r="510">
          <cell r="A510" t="str">
            <v>GAS CUTTING M/C</v>
          </cell>
          <cell r="C510" t="str">
            <v>Auto형</v>
          </cell>
          <cell r="D510">
            <v>1.016</v>
          </cell>
          <cell r="E510" t="str">
            <v>Hr</v>
          </cell>
          <cell r="G510">
            <v>11922</v>
          </cell>
          <cell r="H510">
            <v>12112</v>
          </cell>
          <cell r="I510" t="str">
            <v/>
          </cell>
          <cell r="J510" t="str">
            <v/>
          </cell>
          <cell r="K510">
            <v>119</v>
          </cell>
          <cell r="L510">
            <v>120</v>
          </cell>
        </row>
        <row r="511">
          <cell r="A511" t="str">
            <v>GAS CUTTING M/C</v>
          </cell>
          <cell r="C511" t="str">
            <v>수 동</v>
          </cell>
          <cell r="D511">
            <v>1.016</v>
          </cell>
          <cell r="E511" t="str">
            <v>Hr</v>
          </cell>
          <cell r="G511">
            <v>3974</v>
          </cell>
          <cell r="H511">
            <v>4037</v>
          </cell>
          <cell r="I511" t="str">
            <v/>
          </cell>
          <cell r="J511" t="str">
            <v/>
          </cell>
          <cell r="K511">
            <v>115</v>
          </cell>
          <cell r="L511">
            <v>116</v>
          </cell>
        </row>
        <row r="512">
          <cell r="A512" t="str">
            <v>GAS HEATING TOUCH</v>
          </cell>
          <cell r="C512" t="str">
            <v>중 형</v>
          </cell>
          <cell r="D512">
            <v>3.3279999999999998</v>
          </cell>
          <cell r="E512" t="str">
            <v>Hr</v>
          </cell>
          <cell r="G512">
            <v>3174</v>
          </cell>
          <cell r="H512">
            <v>10563</v>
          </cell>
          <cell r="I512" t="str">
            <v/>
          </cell>
          <cell r="J512" t="str">
            <v/>
          </cell>
          <cell r="K512">
            <v>115</v>
          </cell>
          <cell r="L512">
            <v>382</v>
          </cell>
        </row>
        <row r="513">
          <cell r="A513" t="str">
            <v>OVER HEAD CRANE</v>
          </cell>
          <cell r="C513" t="str">
            <v>30 TON</v>
          </cell>
          <cell r="D513">
            <v>1.2689999999999999</v>
          </cell>
          <cell r="E513" t="str">
            <v>Hr</v>
          </cell>
          <cell r="G513">
            <v>9681</v>
          </cell>
          <cell r="H513">
            <v>12285</v>
          </cell>
          <cell r="I513" t="str">
            <v/>
          </cell>
          <cell r="J513" t="str">
            <v/>
          </cell>
          <cell r="K513">
            <v>4123</v>
          </cell>
          <cell r="L513">
            <v>5232</v>
          </cell>
        </row>
        <row r="514">
          <cell r="E514" t="str">
            <v/>
          </cell>
          <cell r="I514" t="str">
            <v/>
          </cell>
          <cell r="J514" t="str">
            <v/>
          </cell>
        </row>
        <row r="515">
          <cell r="A515" t="str">
            <v>HYDRO PRESS</v>
          </cell>
          <cell r="C515" t="str">
            <v>100 TON</v>
          </cell>
          <cell r="D515">
            <v>1.48</v>
          </cell>
          <cell r="E515" t="str">
            <v>Hr</v>
          </cell>
          <cell r="G515">
            <v>3281</v>
          </cell>
          <cell r="H515">
            <v>4855</v>
          </cell>
          <cell r="I515" t="str">
            <v/>
          </cell>
          <cell r="J515" t="str">
            <v/>
          </cell>
          <cell r="K515">
            <v>6045</v>
          </cell>
          <cell r="L515">
            <v>8946</v>
          </cell>
        </row>
        <row r="516">
          <cell r="A516" t="str">
            <v>BENDING ROLLER</v>
          </cell>
          <cell r="C516" t="str">
            <v>23 FT</v>
          </cell>
          <cell r="D516">
            <v>1.0880000000000001</v>
          </cell>
          <cell r="E516" t="str">
            <v>Hr</v>
          </cell>
          <cell r="G516">
            <v>4281</v>
          </cell>
          <cell r="H516">
            <v>4657</v>
          </cell>
          <cell r="I516" t="str">
            <v/>
          </cell>
          <cell r="J516" t="str">
            <v/>
          </cell>
          <cell r="K516">
            <v>6323</v>
          </cell>
          <cell r="L516">
            <v>6879</v>
          </cell>
        </row>
        <row r="517">
          <cell r="A517" t="str">
            <v>SHEARING M/C</v>
          </cell>
          <cell r="D517">
            <v>0.25600000000000001</v>
          </cell>
          <cell r="E517" t="str">
            <v>Hr</v>
          </cell>
          <cell r="G517">
            <v>3688</v>
          </cell>
          <cell r="H517">
            <v>944</v>
          </cell>
          <cell r="I517" t="str">
            <v/>
          </cell>
          <cell r="J517" t="str">
            <v/>
          </cell>
          <cell r="K517">
            <v>3209</v>
          </cell>
          <cell r="L517">
            <v>821</v>
          </cell>
        </row>
        <row r="518">
          <cell r="A518" t="str">
            <v>DRILLING M/C</v>
          </cell>
          <cell r="C518" t="str">
            <v>3 HP</v>
          </cell>
          <cell r="D518">
            <v>1.6319999999999999</v>
          </cell>
          <cell r="E518" t="str">
            <v>Hr</v>
          </cell>
          <cell r="G518">
            <v>3401</v>
          </cell>
          <cell r="H518">
            <v>5550</v>
          </cell>
          <cell r="I518" t="str">
            <v/>
          </cell>
          <cell r="J518" t="str">
            <v/>
          </cell>
          <cell r="K518">
            <v>576</v>
          </cell>
          <cell r="L518">
            <v>940</v>
          </cell>
        </row>
        <row r="519">
          <cell r="A519" t="str">
            <v>DRILLING M/C</v>
          </cell>
          <cell r="C519" t="str">
            <v>Radial,5 HP</v>
          </cell>
          <cell r="D519">
            <v>0.81599999999999995</v>
          </cell>
          <cell r="E519" t="str">
            <v>Hr</v>
          </cell>
          <cell r="G519">
            <v>3401</v>
          </cell>
          <cell r="H519">
            <v>2775</v>
          </cell>
          <cell r="I519" t="str">
            <v/>
          </cell>
          <cell r="J519" t="str">
            <v/>
          </cell>
          <cell r="K519">
            <v>1720</v>
          </cell>
          <cell r="L519">
            <v>1403</v>
          </cell>
        </row>
        <row r="520">
          <cell r="E520" t="str">
            <v/>
          </cell>
          <cell r="I520" t="str">
            <v/>
          </cell>
          <cell r="J520" t="str">
            <v/>
          </cell>
        </row>
        <row r="521">
          <cell r="A521" t="str">
            <v>COMPRESSOR</v>
          </cell>
          <cell r="C521" t="str">
            <v>7.1㎥/min</v>
          </cell>
          <cell r="D521">
            <v>3.17</v>
          </cell>
          <cell r="E521" t="str">
            <v>Hr</v>
          </cell>
          <cell r="G521">
            <v>9681</v>
          </cell>
          <cell r="H521">
            <v>30688</v>
          </cell>
          <cell r="I521">
            <v>6189</v>
          </cell>
          <cell r="J521">
            <v>19619</v>
          </cell>
          <cell r="K521">
            <v>3137</v>
          </cell>
          <cell r="L521">
            <v>9944</v>
          </cell>
        </row>
        <row r="522">
          <cell r="A522" t="str">
            <v>PORTABLE DRILL</v>
          </cell>
          <cell r="C522" t="str">
            <v>0.5 HP</v>
          </cell>
          <cell r="D522">
            <v>1.2210000000000001</v>
          </cell>
          <cell r="E522" t="str">
            <v>Hr</v>
          </cell>
          <cell r="K522">
            <v>12</v>
          </cell>
          <cell r="L522">
            <v>14</v>
          </cell>
        </row>
        <row r="523">
          <cell r="A523" t="str">
            <v>TRUCK CRANE</v>
          </cell>
          <cell r="C523" t="str">
            <v>30 TON</v>
          </cell>
          <cell r="D523">
            <v>0.42299999999999999</v>
          </cell>
          <cell r="E523" t="str">
            <v>Hr</v>
          </cell>
          <cell r="G523">
            <v>18615</v>
          </cell>
          <cell r="H523">
            <v>7874</v>
          </cell>
          <cell r="I523">
            <v>7046</v>
          </cell>
          <cell r="J523">
            <v>2980</v>
          </cell>
          <cell r="K523">
            <v>44939</v>
          </cell>
          <cell r="L523">
            <v>19009</v>
          </cell>
        </row>
        <row r="524">
          <cell r="A524" t="str">
            <v>Fork Lift</v>
          </cell>
          <cell r="C524" t="str">
            <v>5 TON</v>
          </cell>
          <cell r="D524">
            <v>0.42299999999999999</v>
          </cell>
          <cell r="E524" t="str">
            <v>Hr</v>
          </cell>
          <cell r="G524">
            <v>9681</v>
          </cell>
          <cell r="H524">
            <v>4095</v>
          </cell>
          <cell r="I524">
            <v>5116.08</v>
          </cell>
          <cell r="J524">
            <v>2164</v>
          </cell>
          <cell r="K524">
            <v>4863</v>
          </cell>
          <cell r="L524">
            <v>2057</v>
          </cell>
        </row>
        <row r="525">
          <cell r="A525" t="str">
            <v>Trailer</v>
          </cell>
          <cell r="C525" t="str">
            <v>30ton</v>
          </cell>
          <cell r="D525">
            <v>0.42299999999999999</v>
          </cell>
          <cell r="E525" t="str">
            <v>Hr</v>
          </cell>
          <cell r="G525">
            <v>8683</v>
          </cell>
          <cell r="H525">
            <v>3672</v>
          </cell>
          <cell r="I525">
            <v>15763</v>
          </cell>
          <cell r="J525">
            <v>6667</v>
          </cell>
          <cell r="K525">
            <v>27414</v>
          </cell>
          <cell r="L525">
            <v>11596</v>
          </cell>
        </row>
        <row r="527">
          <cell r="B527" t="str">
            <v>계</v>
          </cell>
          <cell r="F527">
            <v>247732</v>
          </cell>
          <cell r="H527">
            <v>126502</v>
          </cell>
          <cell r="J527">
            <v>31430</v>
          </cell>
          <cell r="K527" t="str">
            <v/>
          </cell>
          <cell r="L527">
            <v>89800</v>
          </cell>
        </row>
        <row r="528">
          <cell r="A528" t="str">
            <v>ROLLER GATE 제작 소모 자재비</v>
          </cell>
        </row>
        <row r="529">
          <cell r="E529" t="str">
            <v/>
          </cell>
        </row>
        <row r="530">
          <cell r="A530" t="str">
            <v>종       별</v>
          </cell>
          <cell r="C530" t="str">
            <v>재 료 또 는</v>
          </cell>
          <cell r="D530" t="str">
            <v xml:space="preserve">원 수 </v>
          </cell>
          <cell r="E530" t="str">
            <v>단 위</v>
          </cell>
          <cell r="F530" t="str">
            <v>총   액</v>
          </cell>
          <cell r="G530" t="str">
            <v>노   무   비</v>
          </cell>
          <cell r="I530" t="str">
            <v>재   료   비</v>
          </cell>
          <cell r="K530" t="str">
            <v>경      비</v>
          </cell>
          <cell r="M530" t="str">
            <v>비   고</v>
          </cell>
        </row>
        <row r="531">
          <cell r="C531" t="str">
            <v xml:space="preserve">규       격 </v>
          </cell>
          <cell r="F531" t="str">
            <v>금   액</v>
          </cell>
          <cell r="G531" t="str">
            <v>단  가</v>
          </cell>
          <cell r="H531" t="str">
            <v>금   액</v>
          </cell>
          <cell r="I531" t="str">
            <v>단  가</v>
          </cell>
          <cell r="J531" t="str">
            <v>금   액</v>
          </cell>
          <cell r="K531" t="str">
            <v>단  가</v>
          </cell>
          <cell r="L531" t="str">
            <v>금   액</v>
          </cell>
        </row>
        <row r="533">
          <cell r="A533" t="str">
            <v>산       소</v>
          </cell>
          <cell r="C533" t="str">
            <v>6,000L용</v>
          </cell>
          <cell r="D533">
            <v>3</v>
          </cell>
          <cell r="E533" t="str">
            <v>병</v>
          </cell>
          <cell r="G533" t="str">
            <v/>
          </cell>
          <cell r="I533">
            <v>12000</v>
          </cell>
          <cell r="J533">
            <v>36000</v>
          </cell>
        </row>
        <row r="534">
          <cell r="A534" t="str">
            <v>아 세 치 렌</v>
          </cell>
          <cell r="C534" t="str">
            <v>4,500L용</v>
          </cell>
          <cell r="D534">
            <v>2.58</v>
          </cell>
          <cell r="E534" t="str">
            <v>병</v>
          </cell>
          <cell r="I534">
            <v>55392</v>
          </cell>
          <cell r="J534">
            <v>142911</v>
          </cell>
        </row>
        <row r="535">
          <cell r="A535" t="str">
            <v>함       석</v>
          </cell>
          <cell r="C535" t="str">
            <v>#31 x 3' x 6'</v>
          </cell>
          <cell r="D535">
            <v>0.62</v>
          </cell>
          <cell r="E535" t="str">
            <v>매</v>
          </cell>
          <cell r="I535">
            <v>2825</v>
          </cell>
          <cell r="J535">
            <v>1751</v>
          </cell>
        </row>
        <row r="536">
          <cell r="A536" t="str">
            <v>용   접  봉</v>
          </cell>
          <cell r="C536" t="str">
            <v>SS41, 4M/Mx350L</v>
          </cell>
          <cell r="D536">
            <v>20</v>
          </cell>
          <cell r="E536" t="str">
            <v>KG</v>
          </cell>
          <cell r="I536">
            <v>1260</v>
          </cell>
          <cell r="J536">
            <v>25200</v>
          </cell>
        </row>
        <row r="537">
          <cell r="A537" t="str">
            <v>전       력</v>
          </cell>
          <cell r="D537">
            <v>310</v>
          </cell>
          <cell r="E537" t="str">
            <v>KWH</v>
          </cell>
          <cell r="I537" t="str">
            <v/>
          </cell>
          <cell r="K537">
            <v>61.6</v>
          </cell>
          <cell r="L537">
            <v>19096</v>
          </cell>
        </row>
        <row r="538">
          <cell r="E538" t="str">
            <v/>
          </cell>
          <cell r="I538" t="str">
            <v/>
          </cell>
          <cell r="K538" t="str">
            <v/>
          </cell>
        </row>
        <row r="540">
          <cell r="B540" t="str">
            <v>계</v>
          </cell>
          <cell r="F540">
            <v>224958</v>
          </cell>
          <cell r="J540">
            <v>205862</v>
          </cell>
          <cell r="L540">
            <v>19096</v>
          </cell>
        </row>
        <row r="557">
          <cell r="A557" t="str">
            <v>ROLLER GATE GUIDE FRAME 제작 인건비</v>
          </cell>
        </row>
        <row r="558">
          <cell r="E558" t="str">
            <v/>
          </cell>
        </row>
        <row r="559">
          <cell r="A559" t="str">
            <v>종       별</v>
          </cell>
          <cell r="C559" t="str">
            <v>재 료 또 는</v>
          </cell>
          <cell r="D559" t="str">
            <v xml:space="preserve">원 수 </v>
          </cell>
          <cell r="E559" t="str">
            <v>단 위</v>
          </cell>
          <cell r="F559" t="str">
            <v>총   액</v>
          </cell>
          <cell r="G559" t="str">
            <v>노   무   비</v>
          </cell>
          <cell r="I559" t="str">
            <v>재   료   비</v>
          </cell>
          <cell r="K559" t="str">
            <v>경      비</v>
          </cell>
          <cell r="M559" t="str">
            <v>비   고</v>
          </cell>
        </row>
        <row r="560">
          <cell r="C560" t="str">
            <v xml:space="preserve">규       격 </v>
          </cell>
          <cell r="F560" t="str">
            <v>금   액</v>
          </cell>
          <cell r="G560" t="str">
            <v>단  가</v>
          </cell>
          <cell r="H560" t="str">
            <v>금   액</v>
          </cell>
          <cell r="I560" t="str">
            <v>단  가</v>
          </cell>
          <cell r="J560" t="str">
            <v>금   액</v>
          </cell>
          <cell r="K560" t="str">
            <v>단  가</v>
          </cell>
          <cell r="L560" t="str">
            <v>금   액</v>
          </cell>
        </row>
        <row r="561">
          <cell r="A561" t="str">
            <v>기 술 관 리</v>
          </cell>
          <cell r="C561" t="str">
            <v>기계기사1급</v>
          </cell>
          <cell r="D561">
            <v>2.5</v>
          </cell>
          <cell r="E561" t="str">
            <v>인</v>
          </cell>
          <cell r="G561">
            <v>97488</v>
          </cell>
          <cell r="H561">
            <v>243720</v>
          </cell>
        </row>
        <row r="562">
          <cell r="A562" t="str">
            <v>사      도</v>
          </cell>
          <cell r="C562" t="str">
            <v>제   도   공</v>
          </cell>
          <cell r="D562">
            <v>1</v>
          </cell>
          <cell r="E562" t="str">
            <v>인</v>
          </cell>
          <cell r="G562">
            <v>32747</v>
          </cell>
          <cell r="H562">
            <v>32747</v>
          </cell>
        </row>
        <row r="563">
          <cell r="A563" t="str">
            <v>재료 절단 현도</v>
          </cell>
          <cell r="C563" t="str">
            <v>현   도   공</v>
          </cell>
          <cell r="D563">
            <v>0.63</v>
          </cell>
          <cell r="E563" t="str">
            <v>인</v>
          </cell>
          <cell r="G563">
            <v>28487</v>
          </cell>
          <cell r="H563">
            <v>17946</v>
          </cell>
        </row>
        <row r="564">
          <cell r="A564" t="str">
            <v/>
          </cell>
          <cell r="B564" t="str">
            <v>괘    서</v>
          </cell>
          <cell r="C564" t="str">
            <v>마   킹   공</v>
          </cell>
          <cell r="D564">
            <v>1.26</v>
          </cell>
          <cell r="E564" t="str">
            <v>인</v>
          </cell>
          <cell r="G564">
            <v>26924</v>
          </cell>
          <cell r="H564">
            <v>33924</v>
          </cell>
        </row>
        <row r="565">
          <cell r="A565" t="str">
            <v/>
          </cell>
          <cell r="B565" t="str">
            <v>절    단</v>
          </cell>
          <cell r="C565" t="str">
            <v>절   단   공</v>
          </cell>
          <cell r="D565">
            <v>0.33</v>
          </cell>
          <cell r="E565" t="str">
            <v>인</v>
          </cell>
          <cell r="G565">
            <v>65881</v>
          </cell>
          <cell r="H565">
            <v>21740</v>
          </cell>
        </row>
        <row r="567">
          <cell r="B567" t="str">
            <v>교    정</v>
          </cell>
          <cell r="C567" t="str">
            <v>프랜트 제관공</v>
          </cell>
          <cell r="D567">
            <v>0.6</v>
          </cell>
          <cell r="E567" t="str">
            <v>인</v>
          </cell>
          <cell r="G567">
            <v>81966</v>
          </cell>
          <cell r="H567">
            <v>49179</v>
          </cell>
        </row>
        <row r="568">
          <cell r="A568" t="str">
            <v>단재가공 괘서</v>
          </cell>
          <cell r="C568" t="str">
            <v>마   킹   공</v>
          </cell>
          <cell r="D568">
            <v>1.26</v>
          </cell>
          <cell r="E568" t="str">
            <v>인</v>
          </cell>
          <cell r="G568">
            <v>26924</v>
          </cell>
          <cell r="H568">
            <v>33924</v>
          </cell>
        </row>
        <row r="569">
          <cell r="A569" t="str">
            <v/>
          </cell>
          <cell r="B569" t="str">
            <v>절    단</v>
          </cell>
          <cell r="C569" t="str">
            <v>절   단   공</v>
          </cell>
          <cell r="D569">
            <v>0.16</v>
          </cell>
          <cell r="E569" t="str">
            <v>인</v>
          </cell>
          <cell r="G569">
            <v>65881</v>
          </cell>
          <cell r="H569">
            <v>10540</v>
          </cell>
        </row>
        <row r="570">
          <cell r="B570" t="str">
            <v>EDGE가공</v>
          </cell>
          <cell r="C570" t="str">
            <v>산소 절단공</v>
          </cell>
          <cell r="D570">
            <v>0.17</v>
          </cell>
          <cell r="E570" t="str">
            <v>인</v>
          </cell>
          <cell r="G570">
            <v>31794</v>
          </cell>
          <cell r="H570">
            <v>5404</v>
          </cell>
        </row>
        <row r="571">
          <cell r="A571" t="str">
            <v/>
          </cell>
          <cell r="B571" t="str">
            <v>용    접</v>
          </cell>
          <cell r="C571" t="str">
            <v>프랜트 용접공</v>
          </cell>
          <cell r="D571">
            <v>1.3</v>
          </cell>
          <cell r="E571" t="str">
            <v>인</v>
          </cell>
          <cell r="G571">
            <v>95379</v>
          </cell>
          <cell r="H571">
            <v>123992</v>
          </cell>
        </row>
        <row r="573">
          <cell r="A573" t="str">
            <v/>
          </cell>
          <cell r="B573" t="str">
            <v>교    정</v>
          </cell>
          <cell r="C573" t="str">
            <v>프랜트 제관공</v>
          </cell>
          <cell r="D573">
            <v>0.75</v>
          </cell>
          <cell r="E573" t="str">
            <v>인</v>
          </cell>
          <cell r="G573">
            <v>81966</v>
          </cell>
          <cell r="H573">
            <v>61474</v>
          </cell>
        </row>
        <row r="574">
          <cell r="B574" t="str">
            <v>HOLING</v>
          </cell>
          <cell r="C574" t="str">
            <v>프랜트 제관공</v>
          </cell>
          <cell r="D574">
            <v>0.15</v>
          </cell>
          <cell r="E574" t="str">
            <v>인</v>
          </cell>
          <cell r="G574">
            <v>81966</v>
          </cell>
          <cell r="H574">
            <v>12294</v>
          </cell>
        </row>
        <row r="575">
          <cell r="A575" t="str">
            <v>부분조립,취부조정</v>
          </cell>
          <cell r="C575" t="str">
            <v>프랜트기계설치공</v>
          </cell>
          <cell r="D575">
            <v>3.7</v>
          </cell>
          <cell r="E575" t="str">
            <v>인</v>
          </cell>
          <cell r="G575">
            <v>80805</v>
          </cell>
          <cell r="H575">
            <v>298978</v>
          </cell>
        </row>
        <row r="576">
          <cell r="A576" t="str">
            <v>용      접</v>
          </cell>
          <cell r="C576" t="str">
            <v>프랜트 용접공</v>
          </cell>
          <cell r="D576">
            <v>8.4</v>
          </cell>
          <cell r="E576" t="str">
            <v>인</v>
          </cell>
          <cell r="G576">
            <v>95379</v>
          </cell>
          <cell r="H576">
            <v>801183</v>
          </cell>
        </row>
        <row r="577">
          <cell r="A577" t="str">
            <v>절      단</v>
          </cell>
          <cell r="C577" t="str">
            <v>절   단   공</v>
          </cell>
          <cell r="D577">
            <v>0.1</v>
          </cell>
          <cell r="E577" t="str">
            <v>인</v>
          </cell>
          <cell r="G577">
            <v>65881</v>
          </cell>
          <cell r="H577">
            <v>6588</v>
          </cell>
        </row>
        <row r="578">
          <cell r="E578" t="str">
            <v/>
          </cell>
        </row>
        <row r="579">
          <cell r="A579" t="str">
            <v>교      정</v>
          </cell>
          <cell r="C579" t="str">
            <v>프랜트 제관공</v>
          </cell>
          <cell r="D579">
            <v>1.75</v>
          </cell>
          <cell r="E579" t="str">
            <v>인</v>
          </cell>
          <cell r="G579">
            <v>81966</v>
          </cell>
          <cell r="H579">
            <v>143440</v>
          </cell>
        </row>
        <row r="580">
          <cell r="A580" t="str">
            <v>기 계 가 공</v>
          </cell>
          <cell r="C580" t="str">
            <v>기   계   공</v>
          </cell>
          <cell r="D580">
            <v>1.26</v>
          </cell>
          <cell r="E580" t="str">
            <v>인</v>
          </cell>
          <cell r="G580">
            <v>58906</v>
          </cell>
          <cell r="H580">
            <v>74221</v>
          </cell>
        </row>
        <row r="581">
          <cell r="C581" t="str">
            <v>기계 연마공</v>
          </cell>
          <cell r="D581">
            <v>0.126</v>
          </cell>
          <cell r="E581" t="str">
            <v>인</v>
          </cell>
          <cell r="G581">
            <v>26032</v>
          </cell>
          <cell r="H581">
            <v>3280</v>
          </cell>
        </row>
        <row r="582">
          <cell r="A582" t="str">
            <v>가 조 립,조 립</v>
          </cell>
          <cell r="C582" t="str">
            <v>프랜트기계설치공</v>
          </cell>
          <cell r="D582">
            <v>2</v>
          </cell>
          <cell r="E582" t="str">
            <v>인</v>
          </cell>
          <cell r="G582">
            <v>80805</v>
          </cell>
          <cell r="H582">
            <v>161610</v>
          </cell>
        </row>
        <row r="583">
          <cell r="A583" t="str">
            <v>가 조 립,해 체</v>
          </cell>
          <cell r="C583" t="str">
            <v>프랜트기계설치공</v>
          </cell>
          <cell r="D583">
            <v>1</v>
          </cell>
          <cell r="E583" t="str">
            <v>인</v>
          </cell>
          <cell r="G583">
            <v>80805</v>
          </cell>
          <cell r="H583">
            <v>80805</v>
          </cell>
        </row>
        <row r="584">
          <cell r="E584" t="str">
            <v/>
          </cell>
        </row>
        <row r="585">
          <cell r="A585" t="str">
            <v>운 반 조 작</v>
          </cell>
          <cell r="C585" t="str">
            <v>특수 비계공</v>
          </cell>
          <cell r="D585">
            <v>5</v>
          </cell>
          <cell r="E585" t="str">
            <v>인</v>
          </cell>
          <cell r="G585">
            <v>85884</v>
          </cell>
          <cell r="H585">
            <v>429420</v>
          </cell>
        </row>
        <row r="586">
          <cell r="A586" t="str">
            <v>종       별</v>
          </cell>
          <cell r="C586" t="str">
            <v>재 료 또 는</v>
          </cell>
          <cell r="D586" t="str">
            <v xml:space="preserve">원 수 </v>
          </cell>
          <cell r="E586" t="str">
            <v>단 위</v>
          </cell>
          <cell r="F586" t="str">
            <v>총   액</v>
          </cell>
          <cell r="G586" t="str">
            <v>노   무   비</v>
          </cell>
          <cell r="I586" t="str">
            <v>재   료   비</v>
          </cell>
          <cell r="K586" t="str">
            <v>경      비</v>
          </cell>
          <cell r="M586" t="str">
            <v>비   고</v>
          </cell>
        </row>
        <row r="587">
          <cell r="C587" t="str">
            <v xml:space="preserve">규       격 </v>
          </cell>
          <cell r="F587" t="str">
            <v>금   액</v>
          </cell>
          <cell r="G587" t="str">
            <v>단  가</v>
          </cell>
          <cell r="H587" t="str">
            <v>금   액</v>
          </cell>
          <cell r="I587" t="str">
            <v>단  가</v>
          </cell>
          <cell r="J587" t="str">
            <v>금   액</v>
          </cell>
          <cell r="K587" t="str">
            <v>단  가</v>
          </cell>
          <cell r="L587" t="str">
            <v>금   액</v>
          </cell>
        </row>
        <row r="588">
          <cell r="A588" t="str">
            <v>동 력 조 작</v>
          </cell>
          <cell r="C588" t="str">
            <v>플랜트전공</v>
          </cell>
          <cell r="D588">
            <v>1</v>
          </cell>
          <cell r="E588" t="str">
            <v>인</v>
          </cell>
          <cell r="G588">
            <v>64285</v>
          </cell>
          <cell r="H588">
            <v>64285</v>
          </cell>
        </row>
        <row r="589">
          <cell r="A589" t="str">
            <v>보      조</v>
          </cell>
          <cell r="C589" t="str">
            <v>특 별 인 부</v>
          </cell>
          <cell r="D589">
            <v>14.4</v>
          </cell>
          <cell r="E589" t="str">
            <v>인</v>
          </cell>
          <cell r="G589">
            <v>57379</v>
          </cell>
          <cell r="H589">
            <v>826257</v>
          </cell>
        </row>
        <row r="590">
          <cell r="A590" t="str">
            <v>검      사</v>
          </cell>
          <cell r="C590" t="str">
            <v>인건비 7%</v>
          </cell>
          <cell r="D590" t="str">
            <v>1</v>
          </cell>
          <cell r="E590" t="str">
            <v>식</v>
          </cell>
          <cell r="H590">
            <v>247586</v>
          </cell>
        </row>
        <row r="592">
          <cell r="B592" t="str">
            <v>계</v>
          </cell>
          <cell r="F592">
            <v>3784537</v>
          </cell>
          <cell r="H592">
            <v>3784537</v>
          </cell>
        </row>
        <row r="615">
          <cell r="A615" t="str">
            <v>ROLLER GATE GUIDE FRAME 제작 소모 자재비</v>
          </cell>
        </row>
        <row r="616">
          <cell r="E616" t="str">
            <v/>
          </cell>
        </row>
        <row r="617">
          <cell r="A617" t="str">
            <v>종       별</v>
          </cell>
          <cell r="C617" t="str">
            <v>재 료 또 는</v>
          </cell>
          <cell r="D617" t="str">
            <v xml:space="preserve">원 수 </v>
          </cell>
          <cell r="E617" t="str">
            <v>단 위</v>
          </cell>
          <cell r="F617" t="str">
            <v>총   액</v>
          </cell>
          <cell r="G617" t="str">
            <v>노   무   비</v>
          </cell>
          <cell r="I617" t="str">
            <v>재   료   비</v>
          </cell>
          <cell r="K617" t="str">
            <v>경      비</v>
          </cell>
          <cell r="M617" t="str">
            <v>비   고</v>
          </cell>
        </row>
        <row r="618">
          <cell r="C618" t="str">
            <v xml:space="preserve">규       격 </v>
          </cell>
          <cell r="F618" t="str">
            <v>금   액</v>
          </cell>
          <cell r="G618" t="str">
            <v>단  가</v>
          </cell>
          <cell r="H618" t="str">
            <v>금   액</v>
          </cell>
          <cell r="I618" t="str">
            <v>단  가</v>
          </cell>
          <cell r="J618" t="str">
            <v>금   액</v>
          </cell>
          <cell r="K618" t="str">
            <v>단  가</v>
          </cell>
          <cell r="L618" t="str">
            <v>금   액</v>
          </cell>
        </row>
        <row r="619">
          <cell r="A619" t="str">
            <v>산       소</v>
          </cell>
          <cell r="C619" t="str">
            <v>6,000L용</v>
          </cell>
          <cell r="D619">
            <v>2.2999999999999998</v>
          </cell>
          <cell r="E619" t="str">
            <v>병</v>
          </cell>
          <cell r="G619" t="str">
            <v/>
          </cell>
          <cell r="I619">
            <v>12000</v>
          </cell>
          <cell r="J619">
            <v>27600</v>
          </cell>
        </row>
        <row r="620">
          <cell r="A620" t="str">
            <v>아 세 치 렌</v>
          </cell>
          <cell r="C620" t="str">
            <v>2,100L용</v>
          </cell>
          <cell r="D620">
            <v>1.6</v>
          </cell>
          <cell r="E620" t="str">
            <v>병</v>
          </cell>
          <cell r="I620">
            <v>25849</v>
          </cell>
          <cell r="J620">
            <v>41358</v>
          </cell>
        </row>
        <row r="621">
          <cell r="A621" t="str">
            <v>함       석</v>
          </cell>
          <cell r="C621" t="str">
            <v>#32 x 3' x 6'</v>
          </cell>
          <cell r="D621">
            <v>1.9</v>
          </cell>
          <cell r="E621" t="str">
            <v>매</v>
          </cell>
          <cell r="I621">
            <v>2597</v>
          </cell>
          <cell r="J621">
            <v>4934</v>
          </cell>
        </row>
        <row r="622">
          <cell r="A622" t="str">
            <v>용   접  봉</v>
          </cell>
          <cell r="C622" t="str">
            <v>SS41+STS304,4M/M</v>
          </cell>
          <cell r="D622">
            <v>54.6</v>
          </cell>
          <cell r="E622" t="str">
            <v>KG</v>
          </cell>
          <cell r="I622">
            <v>3360</v>
          </cell>
          <cell r="J622">
            <v>183456</v>
          </cell>
        </row>
        <row r="623">
          <cell r="A623" t="str">
            <v>전       력</v>
          </cell>
          <cell r="D623">
            <v>550</v>
          </cell>
          <cell r="E623" t="str">
            <v>KWH</v>
          </cell>
          <cell r="K623">
            <v>61.6</v>
          </cell>
          <cell r="L623">
            <v>33880</v>
          </cell>
        </row>
        <row r="624">
          <cell r="A624" t="str">
            <v>그라인다돌</v>
          </cell>
          <cell r="C624" t="str">
            <v>300 M/M</v>
          </cell>
          <cell r="D624">
            <v>0.3</v>
          </cell>
          <cell r="E624" t="str">
            <v>개</v>
          </cell>
          <cell r="I624">
            <v>3380</v>
          </cell>
          <cell r="J624">
            <v>1014</v>
          </cell>
        </row>
        <row r="625">
          <cell r="A625" t="str">
            <v/>
          </cell>
        </row>
        <row r="627">
          <cell r="B627" t="str">
            <v>계</v>
          </cell>
          <cell r="F627">
            <v>292242</v>
          </cell>
          <cell r="J627">
            <v>258362</v>
          </cell>
          <cell r="L627">
            <v>33880</v>
          </cell>
        </row>
        <row r="628">
          <cell r="F628" t="str">
            <v/>
          </cell>
          <cell r="J628" t="str">
            <v/>
          </cell>
          <cell r="L628" t="str">
            <v/>
          </cell>
        </row>
        <row r="629">
          <cell r="F629" t="str">
            <v/>
          </cell>
          <cell r="J629" t="str">
            <v/>
          </cell>
          <cell r="L629" t="str">
            <v/>
          </cell>
        </row>
        <row r="630">
          <cell r="F630" t="str">
            <v/>
          </cell>
          <cell r="J630" t="str">
            <v/>
          </cell>
          <cell r="L630" t="str">
            <v/>
          </cell>
        </row>
        <row r="631">
          <cell r="F631" t="str">
            <v/>
          </cell>
          <cell r="J631" t="str">
            <v/>
          </cell>
          <cell r="L631" t="str">
            <v/>
          </cell>
        </row>
        <row r="632">
          <cell r="F632" t="str">
            <v/>
          </cell>
          <cell r="J632" t="str">
            <v/>
          </cell>
          <cell r="L632" t="str">
            <v/>
          </cell>
        </row>
        <row r="633">
          <cell r="F633" t="str">
            <v/>
          </cell>
          <cell r="J633" t="str">
            <v/>
          </cell>
          <cell r="L633" t="str">
            <v/>
          </cell>
        </row>
        <row r="634">
          <cell r="F634" t="str">
            <v/>
          </cell>
          <cell r="J634" t="str">
            <v/>
          </cell>
          <cell r="L634" t="str">
            <v/>
          </cell>
        </row>
        <row r="635">
          <cell r="F635" t="str">
            <v/>
          </cell>
          <cell r="J635" t="str">
            <v/>
          </cell>
          <cell r="L635" t="str">
            <v/>
          </cell>
        </row>
        <row r="636">
          <cell r="F636" t="str">
            <v/>
          </cell>
          <cell r="J636" t="str">
            <v/>
          </cell>
          <cell r="L636" t="str">
            <v/>
          </cell>
        </row>
        <row r="637">
          <cell r="F637" t="str">
            <v/>
          </cell>
          <cell r="J637" t="str">
            <v/>
          </cell>
          <cell r="L637" t="str">
            <v/>
          </cell>
        </row>
        <row r="638">
          <cell r="F638" t="str">
            <v/>
          </cell>
          <cell r="J638" t="str">
            <v/>
          </cell>
          <cell r="L638" t="str">
            <v/>
          </cell>
        </row>
        <row r="639">
          <cell r="F639" t="str">
            <v/>
          </cell>
          <cell r="J639" t="str">
            <v/>
          </cell>
          <cell r="L639" t="str">
            <v/>
          </cell>
        </row>
        <row r="640">
          <cell r="F640" t="str">
            <v/>
          </cell>
          <cell r="J640" t="str">
            <v/>
          </cell>
          <cell r="L640" t="str">
            <v/>
          </cell>
        </row>
        <row r="641">
          <cell r="F641" t="str">
            <v/>
          </cell>
          <cell r="J641" t="str">
            <v/>
          </cell>
          <cell r="L641" t="str">
            <v/>
          </cell>
        </row>
        <row r="642">
          <cell r="F642" t="str">
            <v/>
          </cell>
          <cell r="J642" t="str">
            <v/>
          </cell>
          <cell r="L642" t="str">
            <v/>
          </cell>
        </row>
        <row r="643">
          <cell r="F643" t="str">
            <v/>
          </cell>
          <cell r="J643" t="str">
            <v/>
          </cell>
          <cell r="L643" t="str">
            <v/>
          </cell>
        </row>
        <row r="644">
          <cell r="A644" t="str">
            <v>ROLLER GATE 설치 인건비</v>
          </cell>
        </row>
        <row r="645">
          <cell r="E645" t="str">
            <v/>
          </cell>
        </row>
        <row r="646">
          <cell r="A646" t="str">
            <v>종       별</v>
          </cell>
          <cell r="C646" t="str">
            <v>재 료 또 는</v>
          </cell>
          <cell r="D646" t="str">
            <v xml:space="preserve">원 수 </v>
          </cell>
          <cell r="E646" t="str">
            <v>단 위</v>
          </cell>
          <cell r="F646" t="str">
            <v>총   액</v>
          </cell>
          <cell r="G646" t="str">
            <v>노   무   비</v>
          </cell>
          <cell r="I646" t="str">
            <v>재   료   비</v>
          </cell>
          <cell r="K646" t="str">
            <v>경      비</v>
          </cell>
          <cell r="M646" t="str">
            <v>비   고</v>
          </cell>
        </row>
        <row r="647">
          <cell r="C647" t="str">
            <v xml:space="preserve">규       격 </v>
          </cell>
          <cell r="F647" t="str">
            <v>금   액</v>
          </cell>
          <cell r="G647" t="str">
            <v>단  가</v>
          </cell>
          <cell r="H647" t="str">
            <v>금   액</v>
          </cell>
          <cell r="I647" t="str">
            <v>단  가</v>
          </cell>
          <cell r="J647" t="str">
            <v>금   액</v>
          </cell>
          <cell r="K647" t="str">
            <v>단  가</v>
          </cell>
          <cell r="L647" t="str">
            <v>금   액</v>
          </cell>
        </row>
        <row r="648">
          <cell r="A648" t="str">
            <v>기 술 관 리</v>
          </cell>
          <cell r="C648" t="str">
            <v>기계기사1급</v>
          </cell>
          <cell r="D648">
            <v>0.5</v>
          </cell>
          <cell r="E648" t="str">
            <v>인</v>
          </cell>
          <cell r="G648">
            <v>97488</v>
          </cell>
          <cell r="H648">
            <v>48744</v>
          </cell>
        </row>
        <row r="649">
          <cell r="A649" t="str">
            <v>형 장 교 정</v>
          </cell>
          <cell r="C649" t="str">
            <v>프랜트 제관공</v>
          </cell>
          <cell r="D649">
            <v>0.81599999999999995</v>
          </cell>
          <cell r="E649" t="str">
            <v>인</v>
          </cell>
          <cell r="G649">
            <v>81966</v>
          </cell>
          <cell r="H649">
            <v>66884</v>
          </cell>
        </row>
        <row r="650">
          <cell r="A650" t="str">
            <v/>
          </cell>
          <cell r="C650" t="str">
            <v>비   계   공</v>
          </cell>
          <cell r="D650">
            <v>0.14599999999999999</v>
          </cell>
          <cell r="E650" t="str">
            <v>인</v>
          </cell>
          <cell r="G650">
            <v>79467</v>
          </cell>
          <cell r="H650">
            <v>11602</v>
          </cell>
        </row>
        <row r="651">
          <cell r="A651" t="str">
            <v>소 운 반 제 작</v>
          </cell>
          <cell r="C651" t="str">
            <v>비   계   공</v>
          </cell>
          <cell r="D651">
            <v>1.992</v>
          </cell>
          <cell r="E651" t="str">
            <v>인</v>
          </cell>
          <cell r="G651">
            <v>79467</v>
          </cell>
          <cell r="H651">
            <v>158298</v>
          </cell>
        </row>
        <row r="652">
          <cell r="A652" t="str">
            <v/>
          </cell>
          <cell r="C652" t="str">
            <v>프랜트기계설치공</v>
          </cell>
          <cell r="D652">
            <v>0.79100000000000004</v>
          </cell>
          <cell r="E652" t="str">
            <v>인</v>
          </cell>
          <cell r="G652">
            <v>80805</v>
          </cell>
          <cell r="H652">
            <v>63916</v>
          </cell>
        </row>
        <row r="654">
          <cell r="A654" t="str">
            <v>조 립 조 정</v>
          </cell>
          <cell r="C654" t="str">
            <v>비   계   공</v>
          </cell>
          <cell r="D654">
            <v>2.4300000000000002</v>
          </cell>
          <cell r="E654" t="str">
            <v>인</v>
          </cell>
          <cell r="G654">
            <v>79467</v>
          </cell>
          <cell r="H654">
            <v>193104</v>
          </cell>
        </row>
        <row r="655">
          <cell r="A655" t="str">
            <v/>
          </cell>
          <cell r="C655" t="str">
            <v>프랜트 제관공</v>
          </cell>
          <cell r="D655">
            <v>2.0350000000000001</v>
          </cell>
          <cell r="E655" t="str">
            <v>인</v>
          </cell>
          <cell r="G655">
            <v>81966</v>
          </cell>
          <cell r="H655">
            <v>166800</v>
          </cell>
        </row>
        <row r="656">
          <cell r="A656" t="str">
            <v/>
          </cell>
          <cell r="C656" t="str">
            <v>측   량   사</v>
          </cell>
          <cell r="D656">
            <v>0.81200000000000006</v>
          </cell>
          <cell r="E656" t="str">
            <v>인</v>
          </cell>
          <cell r="G656">
            <v>58506</v>
          </cell>
          <cell r="H656">
            <v>47506</v>
          </cell>
        </row>
        <row r="657">
          <cell r="A657" t="str">
            <v>리  벳  팅</v>
          </cell>
          <cell r="C657" t="str">
            <v>리 벳 팅 공</v>
          </cell>
          <cell r="D657">
            <v>1.4470000000000001</v>
          </cell>
          <cell r="E657" t="str">
            <v>인</v>
          </cell>
          <cell r="G657">
            <v>71579</v>
          </cell>
          <cell r="H657">
            <v>103574</v>
          </cell>
        </row>
        <row r="658">
          <cell r="A658" t="str">
            <v/>
          </cell>
          <cell r="C658" t="str">
            <v>플랜트기계설치공</v>
          </cell>
          <cell r="D658">
            <v>0.52700000000000002</v>
          </cell>
          <cell r="E658" t="str">
            <v>인</v>
          </cell>
          <cell r="G658">
            <v>80805</v>
          </cell>
          <cell r="H658">
            <v>42584</v>
          </cell>
        </row>
        <row r="659">
          <cell r="C659" t="str">
            <v/>
          </cell>
        </row>
        <row r="660">
          <cell r="A660" t="str">
            <v>용      접</v>
          </cell>
          <cell r="C660" t="str">
            <v>프랜트 용접공</v>
          </cell>
          <cell r="D660">
            <v>0.70499999999999996</v>
          </cell>
          <cell r="E660" t="str">
            <v>인</v>
          </cell>
          <cell r="G660">
            <v>95379</v>
          </cell>
          <cell r="H660">
            <v>67242</v>
          </cell>
        </row>
        <row r="661">
          <cell r="A661" t="str">
            <v/>
          </cell>
          <cell r="C661" t="str">
            <v>프랜트 제관공</v>
          </cell>
          <cell r="D661">
            <v>0.187</v>
          </cell>
          <cell r="E661" t="str">
            <v>인</v>
          </cell>
          <cell r="G661">
            <v>81966</v>
          </cell>
          <cell r="H661">
            <v>15327</v>
          </cell>
        </row>
        <row r="662">
          <cell r="A662" t="str">
            <v>전 원 배 선</v>
          </cell>
          <cell r="C662" t="str">
            <v>플랜트 전공</v>
          </cell>
          <cell r="D662">
            <v>0.187</v>
          </cell>
          <cell r="E662" t="str">
            <v>인</v>
          </cell>
          <cell r="G662">
            <v>64285</v>
          </cell>
          <cell r="H662">
            <v>12021</v>
          </cell>
        </row>
        <row r="664">
          <cell r="A664" t="str">
            <v>검사 및 교정</v>
          </cell>
          <cell r="C664" t="str">
            <v xml:space="preserve">기술관리,전원 </v>
          </cell>
          <cell r="D664" t="str">
            <v>1</v>
          </cell>
          <cell r="E664" t="str">
            <v>식</v>
          </cell>
          <cell r="H664">
            <v>93683</v>
          </cell>
        </row>
        <row r="665">
          <cell r="C665" t="str">
            <v>배선 제외 10%</v>
          </cell>
        </row>
        <row r="669">
          <cell r="B669" t="str">
            <v>계</v>
          </cell>
          <cell r="F669">
            <v>1091285</v>
          </cell>
          <cell r="H669">
            <v>1091285</v>
          </cell>
        </row>
        <row r="673">
          <cell r="A673" t="str">
            <v>ROLLER GATE 설치 사용장비 경비</v>
          </cell>
        </row>
        <row r="674">
          <cell r="E674" t="str">
            <v/>
          </cell>
        </row>
        <row r="675">
          <cell r="A675" t="str">
            <v>종       별</v>
          </cell>
          <cell r="C675" t="str">
            <v>재 료 또 는</v>
          </cell>
          <cell r="D675" t="str">
            <v xml:space="preserve">원 수 </v>
          </cell>
          <cell r="E675" t="str">
            <v>단 위</v>
          </cell>
          <cell r="F675" t="str">
            <v>총   액</v>
          </cell>
          <cell r="G675" t="str">
            <v>노   무   비</v>
          </cell>
          <cell r="I675" t="str">
            <v>재   료   비</v>
          </cell>
          <cell r="K675" t="str">
            <v>경      비</v>
          </cell>
          <cell r="M675" t="str">
            <v>비   고</v>
          </cell>
        </row>
        <row r="676">
          <cell r="C676" t="str">
            <v xml:space="preserve">규       격 </v>
          </cell>
          <cell r="F676" t="str">
            <v>금   액</v>
          </cell>
          <cell r="G676" t="str">
            <v>단  가</v>
          </cell>
          <cell r="H676" t="str">
            <v>금   액</v>
          </cell>
          <cell r="I676" t="str">
            <v>단  가</v>
          </cell>
          <cell r="J676" t="str">
            <v>금   액</v>
          </cell>
          <cell r="K676" t="str">
            <v>단  가</v>
          </cell>
          <cell r="L676" t="str">
            <v>금   액</v>
          </cell>
        </row>
        <row r="677">
          <cell r="A677" t="str">
            <v>A.C WELDER</v>
          </cell>
          <cell r="C677" t="str">
            <v>10KVA</v>
          </cell>
          <cell r="D677">
            <v>8</v>
          </cell>
          <cell r="E677" t="str">
            <v>Hr</v>
          </cell>
          <cell r="K677">
            <v>155</v>
          </cell>
          <cell r="L677">
            <v>1240</v>
          </cell>
        </row>
        <row r="678">
          <cell r="A678" t="str">
            <v>D.C WELDER</v>
          </cell>
          <cell r="C678" t="str">
            <v>5.5KW</v>
          </cell>
          <cell r="D678">
            <v>32</v>
          </cell>
          <cell r="E678" t="str">
            <v>Hr</v>
          </cell>
          <cell r="K678">
            <v>359</v>
          </cell>
          <cell r="L678">
            <v>11488</v>
          </cell>
        </row>
        <row r="679">
          <cell r="A679" t="str">
            <v>GAS CUTTING M/C</v>
          </cell>
          <cell r="C679" t="str">
            <v>중 형</v>
          </cell>
          <cell r="D679">
            <v>32</v>
          </cell>
          <cell r="E679" t="str">
            <v>Hr</v>
          </cell>
          <cell r="G679">
            <v>3974</v>
          </cell>
          <cell r="H679">
            <v>127168</v>
          </cell>
          <cell r="K679">
            <v>115</v>
          </cell>
          <cell r="L679">
            <v>3680</v>
          </cell>
        </row>
        <row r="680">
          <cell r="A680" t="str">
            <v>GAS WELDER</v>
          </cell>
          <cell r="C680" t="str">
            <v>중 형</v>
          </cell>
          <cell r="D680">
            <v>24</v>
          </cell>
          <cell r="E680" t="str">
            <v>Hr</v>
          </cell>
          <cell r="K680">
            <v>115</v>
          </cell>
          <cell r="L680">
            <v>2760</v>
          </cell>
        </row>
        <row r="681">
          <cell r="A681" t="str">
            <v>PORTABLE DRILL</v>
          </cell>
          <cell r="C681" t="str">
            <v>1.5 HP</v>
          </cell>
          <cell r="D681">
            <v>16</v>
          </cell>
          <cell r="E681" t="str">
            <v>Hr</v>
          </cell>
          <cell r="K681">
            <v>14</v>
          </cell>
          <cell r="L681">
            <v>224</v>
          </cell>
        </row>
        <row r="683">
          <cell r="A683" t="str">
            <v>PORTABLE GRINDER</v>
          </cell>
          <cell r="C683" t="str">
            <v>0.5 HP</v>
          </cell>
          <cell r="D683">
            <v>32</v>
          </cell>
          <cell r="E683" t="str">
            <v>Hr</v>
          </cell>
          <cell r="K683">
            <v>22</v>
          </cell>
          <cell r="L683">
            <v>704</v>
          </cell>
        </row>
        <row r="684">
          <cell r="A684" t="str">
            <v>COMPRESSOR</v>
          </cell>
          <cell r="C684" t="str">
            <v>8.9㎥/min</v>
          </cell>
          <cell r="D684">
            <v>8</v>
          </cell>
          <cell r="E684" t="str">
            <v>Hr</v>
          </cell>
          <cell r="G684">
            <v>9681</v>
          </cell>
          <cell r="H684">
            <v>77448</v>
          </cell>
          <cell r="I684">
            <v>8779</v>
          </cell>
          <cell r="J684">
            <v>70232</v>
          </cell>
          <cell r="K684">
            <v>6250</v>
          </cell>
          <cell r="L684">
            <v>50000</v>
          </cell>
        </row>
        <row r="685">
          <cell r="A685" t="str">
            <v>WINCH</v>
          </cell>
          <cell r="C685" t="str">
            <v>10 HP</v>
          </cell>
          <cell r="D685">
            <v>16</v>
          </cell>
          <cell r="E685" t="str">
            <v>Hr</v>
          </cell>
          <cell r="G685">
            <v>9235</v>
          </cell>
          <cell r="H685">
            <v>147760</v>
          </cell>
          <cell r="K685">
            <v>850</v>
          </cell>
          <cell r="L685">
            <v>13600</v>
          </cell>
        </row>
        <row r="686">
          <cell r="A686" t="str">
            <v>리프트 트럭</v>
          </cell>
          <cell r="C686" t="str">
            <v>7 TON</v>
          </cell>
          <cell r="D686">
            <v>8</v>
          </cell>
          <cell r="E686" t="str">
            <v>Hr</v>
          </cell>
          <cell r="G686">
            <v>9681</v>
          </cell>
          <cell r="H686">
            <v>77448</v>
          </cell>
          <cell r="I686">
            <v>5898</v>
          </cell>
          <cell r="J686">
            <v>47184</v>
          </cell>
          <cell r="K686">
            <v>5845</v>
          </cell>
          <cell r="L686">
            <v>46760</v>
          </cell>
        </row>
        <row r="687">
          <cell r="A687" t="str">
            <v>TRUCK CRANE</v>
          </cell>
          <cell r="C687" t="str">
            <v>40 TON</v>
          </cell>
          <cell r="D687">
            <v>8</v>
          </cell>
          <cell r="E687" t="str">
            <v>Hr</v>
          </cell>
          <cell r="G687">
            <v>18615</v>
          </cell>
          <cell r="H687">
            <v>148920</v>
          </cell>
          <cell r="I687">
            <v>8730</v>
          </cell>
          <cell r="J687">
            <v>69840</v>
          </cell>
          <cell r="K687">
            <v>55621</v>
          </cell>
          <cell r="L687">
            <v>444968</v>
          </cell>
        </row>
        <row r="691">
          <cell r="B691" t="str">
            <v xml:space="preserve"> 계</v>
          </cell>
          <cell r="F691">
            <v>1341424</v>
          </cell>
          <cell r="H691">
            <v>578744</v>
          </cell>
          <cell r="J691">
            <v>187256</v>
          </cell>
          <cell r="L691">
            <v>575424</v>
          </cell>
        </row>
        <row r="699">
          <cell r="J699" t="str">
            <v/>
          </cell>
        </row>
        <row r="700">
          <cell r="J700" t="str">
            <v/>
          </cell>
        </row>
        <row r="701">
          <cell r="J701" t="str">
            <v/>
          </cell>
        </row>
        <row r="702">
          <cell r="A702" t="str">
            <v>ROLLER GATE LEAF 설치 소모 자재비</v>
          </cell>
        </row>
        <row r="703">
          <cell r="E703" t="str">
            <v/>
          </cell>
        </row>
        <row r="704">
          <cell r="A704" t="str">
            <v>종       별</v>
          </cell>
          <cell r="C704" t="str">
            <v>재 료 또 는</v>
          </cell>
          <cell r="D704" t="str">
            <v xml:space="preserve">원 수 </v>
          </cell>
          <cell r="E704" t="str">
            <v>단 위</v>
          </cell>
          <cell r="F704" t="str">
            <v>총   액</v>
          </cell>
          <cell r="G704" t="str">
            <v>노   무   비</v>
          </cell>
          <cell r="I704" t="str">
            <v>재   료   비</v>
          </cell>
          <cell r="K704" t="str">
            <v>경      비</v>
          </cell>
          <cell r="M704" t="str">
            <v>비   고</v>
          </cell>
        </row>
        <row r="705">
          <cell r="C705" t="str">
            <v xml:space="preserve">규       격 </v>
          </cell>
          <cell r="F705" t="str">
            <v>금   액</v>
          </cell>
          <cell r="G705" t="str">
            <v>단  가</v>
          </cell>
          <cell r="H705" t="str">
            <v>금   액</v>
          </cell>
          <cell r="I705" t="str">
            <v>단  가</v>
          </cell>
          <cell r="J705" t="str">
            <v>금   액</v>
          </cell>
          <cell r="K705" t="str">
            <v>단  가</v>
          </cell>
          <cell r="L705" t="str">
            <v>금   액</v>
          </cell>
        </row>
        <row r="706">
          <cell r="A706" t="str">
            <v>산       소</v>
          </cell>
          <cell r="C706" t="str">
            <v>6,000L용</v>
          </cell>
          <cell r="D706">
            <v>0.46</v>
          </cell>
          <cell r="E706" t="str">
            <v>병</v>
          </cell>
          <cell r="G706" t="str">
            <v/>
          </cell>
          <cell r="I706">
            <v>12000</v>
          </cell>
          <cell r="J706">
            <v>5520</v>
          </cell>
        </row>
        <row r="707">
          <cell r="A707" t="str">
            <v>아 세 치 렌</v>
          </cell>
          <cell r="C707" t="str">
            <v>4,500L용</v>
          </cell>
          <cell r="D707">
            <v>0.39</v>
          </cell>
          <cell r="E707" t="str">
            <v>병</v>
          </cell>
          <cell r="I707">
            <v>55392</v>
          </cell>
          <cell r="J707">
            <v>21602</v>
          </cell>
        </row>
        <row r="708">
          <cell r="A708" t="str">
            <v>용   접  봉</v>
          </cell>
          <cell r="C708" t="str">
            <v>SS400 , 4M/M</v>
          </cell>
          <cell r="D708">
            <v>5.4</v>
          </cell>
          <cell r="E708" t="str">
            <v>KG</v>
          </cell>
          <cell r="I708">
            <v>1260</v>
          </cell>
          <cell r="J708">
            <v>6804</v>
          </cell>
        </row>
        <row r="709">
          <cell r="A709" t="str">
            <v>코  크  스</v>
          </cell>
          <cell r="D709">
            <v>27</v>
          </cell>
          <cell r="E709" t="str">
            <v>KG</v>
          </cell>
          <cell r="I709">
            <v>183</v>
          </cell>
          <cell r="J709">
            <v>4941</v>
          </cell>
        </row>
        <row r="712">
          <cell r="A712" t="str">
            <v/>
          </cell>
        </row>
        <row r="713">
          <cell r="L713" t="str">
            <v/>
          </cell>
        </row>
        <row r="714">
          <cell r="B714" t="str">
            <v>계</v>
          </cell>
          <cell r="F714">
            <v>38867</v>
          </cell>
          <cell r="J714">
            <v>38867</v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>ROLLER GATE GUIDE FRAME 설치 인건비</v>
          </cell>
        </row>
        <row r="732">
          <cell r="E732" t="str">
            <v/>
          </cell>
        </row>
        <row r="733">
          <cell r="A733" t="str">
            <v>종       별</v>
          </cell>
          <cell r="C733" t="str">
            <v>재 료 또 는</v>
          </cell>
          <cell r="D733" t="str">
            <v xml:space="preserve">원 수 </v>
          </cell>
          <cell r="E733" t="str">
            <v>단 위</v>
          </cell>
          <cell r="F733" t="str">
            <v>총   액</v>
          </cell>
          <cell r="G733" t="str">
            <v>노   무   비</v>
          </cell>
          <cell r="I733" t="str">
            <v>재   료   비</v>
          </cell>
          <cell r="K733" t="str">
            <v>경      비</v>
          </cell>
          <cell r="M733" t="str">
            <v>비   고</v>
          </cell>
        </row>
        <row r="734">
          <cell r="C734" t="str">
            <v xml:space="preserve">규       격 </v>
          </cell>
          <cell r="F734" t="str">
            <v>금   액</v>
          </cell>
          <cell r="G734" t="str">
            <v>단  가</v>
          </cell>
          <cell r="H734" t="str">
            <v>금   액</v>
          </cell>
          <cell r="I734" t="str">
            <v>단  가</v>
          </cell>
          <cell r="J734" t="str">
            <v>금   액</v>
          </cell>
          <cell r="K734" t="str">
            <v>단  가</v>
          </cell>
          <cell r="L734" t="str">
            <v>금   액</v>
          </cell>
        </row>
        <row r="735">
          <cell r="A735" t="str">
            <v>기 술 지 도</v>
          </cell>
          <cell r="C735" t="str">
            <v>기계기사1급</v>
          </cell>
          <cell r="D735">
            <v>5.33</v>
          </cell>
          <cell r="E735" t="str">
            <v>인</v>
          </cell>
          <cell r="G735">
            <v>97488</v>
          </cell>
          <cell r="H735">
            <v>519611</v>
          </cell>
        </row>
        <row r="736">
          <cell r="A736" t="str">
            <v>박 스 해 체</v>
          </cell>
          <cell r="C736" t="str">
            <v>목       공</v>
          </cell>
          <cell r="D736">
            <v>0.34</v>
          </cell>
          <cell r="E736" t="str">
            <v>인</v>
          </cell>
          <cell r="G736">
            <v>75306</v>
          </cell>
          <cell r="H736">
            <v>25604</v>
          </cell>
        </row>
        <row r="737">
          <cell r="C737" t="str">
            <v>특 별 인 부</v>
          </cell>
          <cell r="D737">
            <v>0.34</v>
          </cell>
          <cell r="E737" t="str">
            <v>인</v>
          </cell>
          <cell r="G737">
            <v>57379</v>
          </cell>
          <cell r="H737">
            <v>19508</v>
          </cell>
        </row>
        <row r="738">
          <cell r="A738" t="str">
            <v>검       측</v>
          </cell>
          <cell r="C738" t="str">
            <v>플랜트기계설치공</v>
          </cell>
          <cell r="D738">
            <v>0.17</v>
          </cell>
          <cell r="E738" t="str">
            <v>인</v>
          </cell>
          <cell r="G738">
            <v>80805</v>
          </cell>
          <cell r="H738">
            <v>13736</v>
          </cell>
        </row>
        <row r="739">
          <cell r="C739" t="str">
            <v>특 별 인 부</v>
          </cell>
          <cell r="D739">
            <v>0.17</v>
          </cell>
          <cell r="E739" t="str">
            <v>인</v>
          </cell>
          <cell r="G739">
            <v>57379</v>
          </cell>
          <cell r="H739">
            <v>9754</v>
          </cell>
        </row>
        <row r="741">
          <cell r="A741" t="str">
            <v xml:space="preserve">수정 및 교정 </v>
          </cell>
          <cell r="C741" t="str">
            <v>프랜트기계설치공</v>
          </cell>
          <cell r="D741">
            <v>0.34</v>
          </cell>
          <cell r="E741" t="str">
            <v>인</v>
          </cell>
          <cell r="G741">
            <v>80805</v>
          </cell>
          <cell r="H741">
            <v>27473</v>
          </cell>
        </row>
        <row r="742">
          <cell r="C742" t="str">
            <v>특 별 인 부</v>
          </cell>
          <cell r="D742">
            <v>0.17</v>
          </cell>
          <cell r="E742" t="str">
            <v>인</v>
          </cell>
          <cell r="G742">
            <v>57379</v>
          </cell>
          <cell r="H742">
            <v>9754</v>
          </cell>
        </row>
        <row r="743">
          <cell r="A743" t="str">
            <v>설치준비,CHIPPING</v>
          </cell>
          <cell r="C743" t="str">
            <v>석      공</v>
          </cell>
          <cell r="D743">
            <v>1.1499999999999999</v>
          </cell>
          <cell r="E743" t="str">
            <v>인</v>
          </cell>
          <cell r="G743">
            <v>77005</v>
          </cell>
          <cell r="H743">
            <v>88555</v>
          </cell>
        </row>
        <row r="744">
          <cell r="C744" t="str">
            <v>특 별 인 부</v>
          </cell>
          <cell r="D744">
            <v>0.86</v>
          </cell>
          <cell r="E744" t="str">
            <v>인</v>
          </cell>
          <cell r="G744">
            <v>57379</v>
          </cell>
          <cell r="H744">
            <v>49345</v>
          </cell>
        </row>
        <row r="745">
          <cell r="A745" t="str">
            <v>가설 장비 설치</v>
          </cell>
          <cell r="C745" t="str">
            <v>프랜트기계설치공</v>
          </cell>
          <cell r="D745">
            <v>0.19</v>
          </cell>
          <cell r="E745" t="str">
            <v>인</v>
          </cell>
          <cell r="G745">
            <v>80805</v>
          </cell>
          <cell r="H745">
            <v>15352</v>
          </cell>
        </row>
        <row r="747">
          <cell r="C747" t="str">
            <v>프랜트 배관공</v>
          </cell>
          <cell r="D747">
            <v>0.19</v>
          </cell>
          <cell r="E747" t="str">
            <v>인</v>
          </cell>
          <cell r="G747">
            <v>97219</v>
          </cell>
          <cell r="H747">
            <v>18471</v>
          </cell>
        </row>
        <row r="748">
          <cell r="C748" t="str">
            <v>산소 절단공</v>
          </cell>
          <cell r="D748">
            <v>0.12</v>
          </cell>
          <cell r="E748" t="str">
            <v>인</v>
          </cell>
          <cell r="G748">
            <v>31794</v>
          </cell>
          <cell r="H748">
            <v>3815</v>
          </cell>
        </row>
        <row r="749">
          <cell r="C749" t="str">
            <v>프랜트 용접공</v>
          </cell>
          <cell r="D749">
            <v>0.12</v>
          </cell>
          <cell r="E749" t="str">
            <v>인</v>
          </cell>
          <cell r="G749">
            <v>95379</v>
          </cell>
          <cell r="H749">
            <v>11445</v>
          </cell>
        </row>
        <row r="750">
          <cell r="C750" t="str">
            <v>특 별 인 부</v>
          </cell>
          <cell r="D750">
            <v>0.51</v>
          </cell>
          <cell r="E750" t="str">
            <v>인</v>
          </cell>
          <cell r="G750">
            <v>57379</v>
          </cell>
          <cell r="H750">
            <v>29263</v>
          </cell>
        </row>
        <row r="751">
          <cell r="A751" t="str">
            <v>앙카바 정리 작업</v>
          </cell>
          <cell r="C751" t="str">
            <v>산소 절단공</v>
          </cell>
          <cell r="D751">
            <v>0.56000000000000005</v>
          </cell>
          <cell r="E751" t="str">
            <v>인</v>
          </cell>
          <cell r="G751">
            <v>31794</v>
          </cell>
          <cell r="H751">
            <v>17804</v>
          </cell>
        </row>
        <row r="753">
          <cell r="A753" t="str">
            <v/>
          </cell>
          <cell r="C753" t="str">
            <v>프랜트기계설치공</v>
          </cell>
          <cell r="D753">
            <v>0.56000000000000005</v>
          </cell>
          <cell r="E753" t="str">
            <v>인</v>
          </cell>
          <cell r="G753">
            <v>80805</v>
          </cell>
          <cell r="H753">
            <v>45250</v>
          </cell>
        </row>
        <row r="754">
          <cell r="A754" t="str">
            <v/>
          </cell>
          <cell r="C754" t="str">
            <v>특 별 인 부</v>
          </cell>
          <cell r="D754">
            <v>1.1200000000000001</v>
          </cell>
          <cell r="E754" t="str">
            <v>인</v>
          </cell>
          <cell r="G754">
            <v>57379</v>
          </cell>
          <cell r="H754">
            <v>64264</v>
          </cell>
        </row>
        <row r="755">
          <cell r="A755" t="str">
            <v>조       립</v>
          </cell>
          <cell r="C755" t="str">
            <v>특수 비계공</v>
          </cell>
          <cell r="D755">
            <v>0.79</v>
          </cell>
          <cell r="E755" t="str">
            <v>인</v>
          </cell>
          <cell r="G755">
            <v>85884</v>
          </cell>
          <cell r="H755">
            <v>67848</v>
          </cell>
        </row>
        <row r="756">
          <cell r="A756" t="str">
            <v/>
          </cell>
          <cell r="C756" t="str">
            <v>프랜트기계설치공</v>
          </cell>
          <cell r="D756">
            <v>0.59</v>
          </cell>
          <cell r="E756" t="str">
            <v>인</v>
          </cell>
          <cell r="G756">
            <v>80805</v>
          </cell>
          <cell r="H756">
            <v>47674</v>
          </cell>
        </row>
        <row r="757">
          <cell r="C757" t="str">
            <v>산소 절단공</v>
          </cell>
          <cell r="D757">
            <v>0.28999999999999998</v>
          </cell>
          <cell r="E757" t="str">
            <v>인</v>
          </cell>
          <cell r="G757">
            <v>31794</v>
          </cell>
          <cell r="H757">
            <v>9220</v>
          </cell>
        </row>
        <row r="758">
          <cell r="C758" t="str">
            <v>플랜트기계설치공</v>
          </cell>
          <cell r="D758">
            <v>0.28999999999999998</v>
          </cell>
          <cell r="E758" t="str">
            <v>인</v>
          </cell>
          <cell r="G758">
            <v>80805</v>
          </cell>
          <cell r="H758">
            <v>23433</v>
          </cell>
        </row>
        <row r="759">
          <cell r="C759" t="str">
            <v>프랜트 용접공</v>
          </cell>
          <cell r="D759">
            <v>1.6</v>
          </cell>
          <cell r="E759" t="str">
            <v>인</v>
          </cell>
          <cell r="G759">
            <v>95379</v>
          </cell>
          <cell r="H759">
            <v>152606</v>
          </cell>
        </row>
        <row r="760">
          <cell r="A760" t="str">
            <v>종       별</v>
          </cell>
          <cell r="C760" t="str">
            <v>재 료 또 는</v>
          </cell>
          <cell r="D760" t="str">
            <v xml:space="preserve">원 수 </v>
          </cell>
          <cell r="E760" t="str">
            <v>단 위</v>
          </cell>
          <cell r="F760" t="str">
            <v>총   액</v>
          </cell>
          <cell r="G760" t="str">
            <v>노   무   비</v>
          </cell>
          <cell r="I760" t="str">
            <v>재   료   비</v>
          </cell>
          <cell r="K760" t="str">
            <v>경      비</v>
          </cell>
          <cell r="M760" t="str">
            <v>비   고</v>
          </cell>
        </row>
        <row r="761">
          <cell r="C761" t="str">
            <v xml:space="preserve">규       격 </v>
          </cell>
          <cell r="F761" t="str">
            <v>금   액</v>
          </cell>
          <cell r="G761" t="str">
            <v>단  가</v>
          </cell>
          <cell r="H761" t="str">
            <v>금   액</v>
          </cell>
          <cell r="I761" t="str">
            <v>단  가</v>
          </cell>
          <cell r="J761" t="str">
            <v>금   액</v>
          </cell>
          <cell r="K761" t="str">
            <v>단  가</v>
          </cell>
          <cell r="L761" t="str">
            <v>금   액</v>
          </cell>
        </row>
        <row r="762">
          <cell r="C762" t="str">
            <v>특 별 인 부</v>
          </cell>
          <cell r="D762">
            <v>2.77</v>
          </cell>
          <cell r="E762" t="str">
            <v>인</v>
          </cell>
          <cell r="G762">
            <v>57379</v>
          </cell>
          <cell r="H762">
            <v>158939</v>
          </cell>
        </row>
        <row r="763">
          <cell r="A763" t="str">
            <v>쎈   터   링</v>
          </cell>
          <cell r="C763" t="str">
            <v>특수 비계공</v>
          </cell>
          <cell r="D763">
            <v>0.79</v>
          </cell>
          <cell r="E763" t="str">
            <v>인</v>
          </cell>
          <cell r="G763">
            <v>85884</v>
          </cell>
          <cell r="H763">
            <v>67848</v>
          </cell>
        </row>
        <row r="764">
          <cell r="C764" t="str">
            <v>프랜트 용접공</v>
          </cell>
          <cell r="D764">
            <v>4.9000000000000004</v>
          </cell>
          <cell r="E764" t="str">
            <v>인</v>
          </cell>
          <cell r="G764">
            <v>95379</v>
          </cell>
          <cell r="H764">
            <v>467357</v>
          </cell>
        </row>
        <row r="765">
          <cell r="A765" t="str">
            <v/>
          </cell>
          <cell r="C765" t="str">
            <v>측   량   사</v>
          </cell>
          <cell r="D765">
            <v>0.59</v>
          </cell>
          <cell r="E765" t="str">
            <v>인</v>
          </cell>
          <cell r="G765">
            <v>58506</v>
          </cell>
          <cell r="H765">
            <v>34518</v>
          </cell>
          <cell r="I765" t="str">
            <v/>
          </cell>
        </row>
        <row r="766">
          <cell r="C766" t="str">
            <v>측 량 조 수</v>
          </cell>
          <cell r="D766">
            <v>0.59</v>
          </cell>
          <cell r="E766" t="str">
            <v>인</v>
          </cell>
          <cell r="G766">
            <v>38777</v>
          </cell>
          <cell r="H766">
            <v>22878</v>
          </cell>
        </row>
        <row r="767">
          <cell r="A767" t="str">
            <v/>
          </cell>
          <cell r="C767" t="str">
            <v>산소 절단공</v>
          </cell>
          <cell r="D767">
            <v>0.59</v>
          </cell>
          <cell r="E767" t="str">
            <v>인</v>
          </cell>
          <cell r="G767">
            <v>31794</v>
          </cell>
          <cell r="H767">
            <v>18758</v>
          </cell>
        </row>
        <row r="768">
          <cell r="C768" t="str">
            <v>프랜트기계설치공</v>
          </cell>
          <cell r="D768">
            <v>1.48</v>
          </cell>
          <cell r="E768" t="str">
            <v>인</v>
          </cell>
          <cell r="G768">
            <v>80805</v>
          </cell>
          <cell r="H768">
            <v>119591</v>
          </cell>
        </row>
        <row r="769">
          <cell r="A769" t="str">
            <v/>
          </cell>
          <cell r="C769" t="str">
            <v>특 별 인 부</v>
          </cell>
          <cell r="D769">
            <v>7.76</v>
          </cell>
          <cell r="E769" t="str">
            <v>인</v>
          </cell>
          <cell r="G769">
            <v>57379</v>
          </cell>
          <cell r="H769">
            <v>445261</v>
          </cell>
        </row>
        <row r="771">
          <cell r="A771" t="str">
            <v>거프집용 앙카설치</v>
          </cell>
          <cell r="C771" t="str">
            <v>산소 절단공</v>
          </cell>
          <cell r="D771">
            <v>0.21</v>
          </cell>
          <cell r="E771" t="str">
            <v>인</v>
          </cell>
          <cell r="G771">
            <v>31794</v>
          </cell>
          <cell r="H771">
            <v>6676</v>
          </cell>
        </row>
        <row r="772">
          <cell r="A772" t="str">
            <v/>
          </cell>
          <cell r="C772" t="str">
            <v>프랜트 용접공</v>
          </cell>
          <cell r="D772">
            <v>1.6</v>
          </cell>
          <cell r="E772" t="str">
            <v>인</v>
          </cell>
          <cell r="G772">
            <v>95379</v>
          </cell>
          <cell r="H772">
            <v>152606</v>
          </cell>
        </row>
        <row r="773">
          <cell r="C773" t="str">
            <v>특 별 인 부</v>
          </cell>
          <cell r="D773">
            <v>1.81</v>
          </cell>
          <cell r="E773" t="str">
            <v>인</v>
          </cell>
          <cell r="G773">
            <v>57379</v>
          </cell>
          <cell r="H773">
            <v>103855</v>
          </cell>
        </row>
        <row r="774">
          <cell r="A774" t="str">
            <v>검 사 기 록</v>
          </cell>
          <cell r="C774" t="str">
            <v>측   량   사</v>
          </cell>
          <cell r="D774">
            <v>0.28999999999999998</v>
          </cell>
          <cell r="E774" t="str">
            <v>인</v>
          </cell>
          <cell r="G774">
            <v>58506</v>
          </cell>
          <cell r="H774">
            <v>16966</v>
          </cell>
        </row>
        <row r="775">
          <cell r="C775" t="str">
            <v>측 량 조 수</v>
          </cell>
          <cell r="D775">
            <v>0.28999999999999998</v>
          </cell>
          <cell r="E775" t="str">
            <v>인</v>
          </cell>
          <cell r="G775">
            <v>38777</v>
          </cell>
          <cell r="H775">
            <v>11245</v>
          </cell>
        </row>
        <row r="777">
          <cell r="C777" t="str">
            <v>프랜트기계설치공</v>
          </cell>
          <cell r="D777">
            <v>0.73</v>
          </cell>
          <cell r="E777" t="str">
            <v>인</v>
          </cell>
          <cell r="G777">
            <v>80805</v>
          </cell>
          <cell r="H777">
            <v>58987</v>
          </cell>
        </row>
        <row r="778">
          <cell r="C778" t="str">
            <v>특 별 인 부</v>
          </cell>
          <cell r="D778">
            <v>2.29</v>
          </cell>
          <cell r="E778" t="str">
            <v>인</v>
          </cell>
          <cell r="G778">
            <v>57379</v>
          </cell>
          <cell r="H778">
            <v>131397</v>
          </cell>
        </row>
        <row r="779">
          <cell r="A779" t="str">
            <v>뒷   정   리</v>
          </cell>
          <cell r="C779" t="str">
            <v>특수 비계공</v>
          </cell>
          <cell r="D779">
            <v>0.22</v>
          </cell>
          <cell r="E779" t="str">
            <v>인</v>
          </cell>
          <cell r="G779">
            <v>85884</v>
          </cell>
          <cell r="H779">
            <v>18894</v>
          </cell>
        </row>
        <row r="780">
          <cell r="C780" t="str">
            <v>프랜트기계설치공</v>
          </cell>
          <cell r="D780">
            <v>0.34</v>
          </cell>
          <cell r="E780" t="str">
            <v>인</v>
          </cell>
          <cell r="G780">
            <v>80805</v>
          </cell>
          <cell r="H780">
            <v>27473</v>
          </cell>
        </row>
        <row r="781">
          <cell r="C781" t="str">
            <v>산소 절단공</v>
          </cell>
          <cell r="D781">
            <v>0.22</v>
          </cell>
          <cell r="E781" t="str">
            <v>인</v>
          </cell>
          <cell r="G781">
            <v>31794</v>
          </cell>
          <cell r="H781">
            <v>6994</v>
          </cell>
        </row>
        <row r="783">
          <cell r="C783" t="str">
            <v>특 별 인 부</v>
          </cell>
          <cell r="D783">
            <v>0.56000000000000005</v>
          </cell>
          <cell r="E783" t="str">
            <v>인</v>
          </cell>
          <cell r="G783">
            <v>57379</v>
          </cell>
          <cell r="H783">
            <v>32132</v>
          </cell>
        </row>
        <row r="784">
          <cell r="A784" t="str">
            <v>전기설비,설치유지비</v>
          </cell>
          <cell r="C784" t="str">
            <v>플랜트전공</v>
          </cell>
          <cell r="D784">
            <v>4.25</v>
          </cell>
          <cell r="E784" t="str">
            <v>인</v>
          </cell>
          <cell r="G784">
            <v>64285</v>
          </cell>
          <cell r="H784">
            <v>273211</v>
          </cell>
        </row>
        <row r="785">
          <cell r="A785" t="str">
            <v>철     거</v>
          </cell>
          <cell r="C785" t="str">
            <v>특 별 인 부</v>
          </cell>
          <cell r="D785">
            <v>4.25</v>
          </cell>
          <cell r="E785" t="str">
            <v>인</v>
          </cell>
          <cell r="G785">
            <v>57379</v>
          </cell>
          <cell r="H785">
            <v>243860</v>
          </cell>
        </row>
        <row r="787">
          <cell r="B787" t="str">
            <v>계</v>
          </cell>
          <cell r="F787">
            <v>3689231</v>
          </cell>
          <cell r="H787">
            <v>3689231</v>
          </cell>
        </row>
        <row r="789">
          <cell r="A789" t="str">
            <v>ROLLER GATE GUIDE FRAME 설치 사용장비 경비</v>
          </cell>
        </row>
        <row r="790">
          <cell r="E790" t="str">
            <v/>
          </cell>
        </row>
        <row r="791">
          <cell r="A791" t="str">
            <v>종       별</v>
          </cell>
          <cell r="C791" t="str">
            <v>재 료 또 는</v>
          </cell>
          <cell r="D791" t="str">
            <v xml:space="preserve">원 수 </v>
          </cell>
          <cell r="E791" t="str">
            <v>단 위</v>
          </cell>
          <cell r="F791" t="str">
            <v>총   액</v>
          </cell>
          <cell r="G791" t="str">
            <v>노   무   비</v>
          </cell>
          <cell r="I791" t="str">
            <v>재   료   비</v>
          </cell>
          <cell r="K791" t="str">
            <v>경      비</v>
          </cell>
          <cell r="M791" t="str">
            <v>비   고</v>
          </cell>
        </row>
        <row r="792">
          <cell r="C792" t="str">
            <v xml:space="preserve">규       격 </v>
          </cell>
          <cell r="F792" t="str">
            <v>금   액</v>
          </cell>
          <cell r="G792" t="str">
            <v>단  가</v>
          </cell>
          <cell r="H792" t="str">
            <v>금   액</v>
          </cell>
          <cell r="I792" t="str">
            <v>단  가</v>
          </cell>
          <cell r="J792" t="str">
            <v>금   액</v>
          </cell>
          <cell r="K792" t="str">
            <v>단  가</v>
          </cell>
          <cell r="L792" t="str">
            <v>금   액</v>
          </cell>
        </row>
        <row r="793">
          <cell r="A793" t="str">
            <v>A.C WELDER</v>
          </cell>
          <cell r="C793" t="str">
            <v>10KVA</v>
          </cell>
          <cell r="D793">
            <v>8</v>
          </cell>
          <cell r="E793" t="str">
            <v>Hr</v>
          </cell>
          <cell r="K793">
            <v>155</v>
          </cell>
          <cell r="L793">
            <v>1240</v>
          </cell>
        </row>
        <row r="794">
          <cell r="A794" t="str">
            <v>D.C WELDER</v>
          </cell>
          <cell r="C794" t="str">
            <v>5.5KW</v>
          </cell>
          <cell r="D794">
            <v>32</v>
          </cell>
          <cell r="E794" t="str">
            <v>Hr</v>
          </cell>
          <cell r="K794">
            <v>359</v>
          </cell>
          <cell r="L794">
            <v>11488</v>
          </cell>
        </row>
        <row r="795">
          <cell r="A795" t="str">
            <v>GAS CUTTING M/C</v>
          </cell>
          <cell r="C795" t="str">
            <v>중 형</v>
          </cell>
          <cell r="D795">
            <v>32</v>
          </cell>
          <cell r="E795" t="str">
            <v>Hr</v>
          </cell>
          <cell r="G795">
            <v>3974</v>
          </cell>
          <cell r="H795">
            <v>127168</v>
          </cell>
          <cell r="K795">
            <v>115</v>
          </cell>
          <cell r="L795">
            <v>3680</v>
          </cell>
        </row>
        <row r="796">
          <cell r="A796" t="str">
            <v>GAS WELDER</v>
          </cell>
          <cell r="C796" t="str">
            <v>중 형</v>
          </cell>
          <cell r="D796">
            <v>24</v>
          </cell>
          <cell r="E796" t="str">
            <v>Hr</v>
          </cell>
          <cell r="K796">
            <v>115</v>
          </cell>
          <cell r="L796">
            <v>2760</v>
          </cell>
        </row>
        <row r="797">
          <cell r="A797" t="str">
            <v>PORTABLE DRILL</v>
          </cell>
          <cell r="C797" t="str">
            <v>1.5 HP</v>
          </cell>
          <cell r="D797">
            <v>16</v>
          </cell>
          <cell r="E797" t="str">
            <v>Hr</v>
          </cell>
          <cell r="K797">
            <v>14</v>
          </cell>
          <cell r="L797">
            <v>224</v>
          </cell>
        </row>
        <row r="799">
          <cell r="A799" t="str">
            <v>PORTABLE GRINDER</v>
          </cell>
          <cell r="C799" t="str">
            <v>0.5 HP</v>
          </cell>
          <cell r="D799">
            <v>32</v>
          </cell>
          <cell r="E799" t="str">
            <v>Hr</v>
          </cell>
          <cell r="K799">
            <v>22</v>
          </cell>
          <cell r="L799">
            <v>704</v>
          </cell>
        </row>
        <row r="800">
          <cell r="A800" t="str">
            <v>COMPRESSOR</v>
          </cell>
          <cell r="C800" t="str">
            <v>8.9㎥/min</v>
          </cell>
          <cell r="D800">
            <v>8</v>
          </cell>
          <cell r="E800" t="str">
            <v>Hr</v>
          </cell>
          <cell r="G800">
            <v>9681</v>
          </cell>
          <cell r="H800">
            <v>77448</v>
          </cell>
          <cell r="I800">
            <v>8779</v>
          </cell>
          <cell r="J800">
            <v>70232</v>
          </cell>
          <cell r="K800">
            <v>6250</v>
          </cell>
          <cell r="L800">
            <v>50000</v>
          </cell>
        </row>
        <row r="801">
          <cell r="A801" t="str">
            <v>WINCH</v>
          </cell>
          <cell r="C801" t="str">
            <v>10 HP</v>
          </cell>
          <cell r="D801">
            <v>16</v>
          </cell>
          <cell r="E801" t="str">
            <v>Hr</v>
          </cell>
          <cell r="G801">
            <v>9235</v>
          </cell>
          <cell r="H801">
            <v>147760</v>
          </cell>
          <cell r="K801">
            <v>850</v>
          </cell>
          <cell r="L801">
            <v>13600</v>
          </cell>
        </row>
        <row r="802">
          <cell r="A802" t="str">
            <v>리프트 트럭</v>
          </cell>
          <cell r="C802" t="str">
            <v>7 TON</v>
          </cell>
          <cell r="D802">
            <v>8</v>
          </cell>
          <cell r="E802" t="str">
            <v>Hr</v>
          </cell>
          <cell r="G802">
            <v>9681</v>
          </cell>
          <cell r="H802">
            <v>77448</v>
          </cell>
          <cell r="I802">
            <v>5898</v>
          </cell>
          <cell r="J802">
            <v>47184</v>
          </cell>
          <cell r="K802">
            <v>5845</v>
          </cell>
          <cell r="L802">
            <v>46760</v>
          </cell>
        </row>
        <row r="803">
          <cell r="A803" t="str">
            <v>TRUCK CRANE</v>
          </cell>
          <cell r="C803" t="str">
            <v>40 TON</v>
          </cell>
          <cell r="D803">
            <v>8</v>
          </cell>
          <cell r="E803" t="str">
            <v>Hr</v>
          </cell>
          <cell r="G803">
            <v>18615</v>
          </cell>
          <cell r="H803">
            <v>148920</v>
          </cell>
          <cell r="I803">
            <v>8730</v>
          </cell>
          <cell r="J803">
            <v>69840</v>
          </cell>
          <cell r="K803">
            <v>55621</v>
          </cell>
          <cell r="L803">
            <v>444968</v>
          </cell>
        </row>
        <row r="807">
          <cell r="B807" t="str">
            <v xml:space="preserve"> 계</v>
          </cell>
          <cell r="F807">
            <v>1341424</v>
          </cell>
          <cell r="H807">
            <v>578744</v>
          </cell>
          <cell r="J807">
            <v>187256</v>
          </cell>
          <cell r="L807">
            <v>575424</v>
          </cell>
        </row>
        <row r="815">
          <cell r="J815" t="str">
            <v/>
          </cell>
        </row>
        <row r="816">
          <cell r="J816" t="str">
            <v/>
          </cell>
        </row>
        <row r="817">
          <cell r="J817" t="str">
            <v/>
          </cell>
        </row>
        <row r="818">
          <cell r="A818" t="str">
            <v>ROLLER GATE GUIDE FRAME 설치 소모 자재비</v>
          </cell>
        </row>
        <row r="819">
          <cell r="E819" t="str">
            <v/>
          </cell>
        </row>
        <row r="820">
          <cell r="A820" t="str">
            <v>종       별</v>
          </cell>
          <cell r="C820" t="str">
            <v>재 료 또 는</v>
          </cell>
          <cell r="D820" t="str">
            <v xml:space="preserve">원 수 </v>
          </cell>
          <cell r="E820" t="str">
            <v>단 위</v>
          </cell>
          <cell r="F820" t="str">
            <v>총   액</v>
          </cell>
          <cell r="G820" t="str">
            <v>노   무   비</v>
          </cell>
          <cell r="I820" t="str">
            <v>재   료   비</v>
          </cell>
          <cell r="K820" t="str">
            <v>경      비</v>
          </cell>
          <cell r="M820" t="str">
            <v>비   고</v>
          </cell>
        </row>
        <row r="821">
          <cell r="C821" t="str">
            <v xml:space="preserve">규       격 </v>
          </cell>
          <cell r="F821" t="str">
            <v>금   액</v>
          </cell>
          <cell r="G821" t="str">
            <v>단  가</v>
          </cell>
          <cell r="H821" t="str">
            <v>금   액</v>
          </cell>
          <cell r="I821" t="str">
            <v>단  가</v>
          </cell>
          <cell r="J821" t="str">
            <v>금   액</v>
          </cell>
          <cell r="K821" t="str">
            <v>단  가</v>
          </cell>
          <cell r="L821" t="str">
            <v>금   액</v>
          </cell>
        </row>
        <row r="822">
          <cell r="A822" t="str">
            <v>산       소</v>
          </cell>
          <cell r="C822" t="str">
            <v>6,000L용</v>
          </cell>
          <cell r="D822">
            <v>0.69</v>
          </cell>
          <cell r="E822" t="str">
            <v>병</v>
          </cell>
          <cell r="G822" t="str">
            <v/>
          </cell>
          <cell r="I822">
            <v>12000</v>
          </cell>
          <cell r="J822">
            <v>8280</v>
          </cell>
        </row>
        <row r="823">
          <cell r="A823" t="str">
            <v>아 세 치 렌</v>
          </cell>
          <cell r="C823" t="str">
            <v>2,100L용</v>
          </cell>
          <cell r="D823">
            <v>0.2</v>
          </cell>
          <cell r="E823" t="str">
            <v>병</v>
          </cell>
          <cell r="I823">
            <v>25849</v>
          </cell>
          <cell r="J823">
            <v>5169</v>
          </cell>
        </row>
        <row r="824">
          <cell r="A824" t="str">
            <v>용   접  봉</v>
          </cell>
          <cell r="C824" t="str">
            <v>SS41+STS304,4M/M</v>
          </cell>
          <cell r="D824">
            <v>31.05</v>
          </cell>
          <cell r="E824" t="str">
            <v>KG</v>
          </cell>
          <cell r="I824">
            <v>3360</v>
          </cell>
          <cell r="J824">
            <v>104328</v>
          </cell>
        </row>
        <row r="825">
          <cell r="A825" t="str">
            <v/>
          </cell>
          <cell r="D825" t="str">
            <v/>
          </cell>
          <cell r="E825" t="str">
            <v/>
          </cell>
        </row>
        <row r="828">
          <cell r="A828" t="str">
            <v/>
          </cell>
        </row>
        <row r="829">
          <cell r="L829" t="str">
            <v/>
          </cell>
        </row>
        <row r="830">
          <cell r="B830" t="str">
            <v>계</v>
          </cell>
          <cell r="F830">
            <v>117777</v>
          </cell>
          <cell r="J830">
            <v>117777</v>
          </cell>
          <cell r="L830" t="str">
            <v/>
          </cell>
        </row>
        <row r="831">
          <cell r="F831" t="str">
            <v/>
          </cell>
          <cell r="L831" t="str">
            <v/>
          </cell>
        </row>
        <row r="832">
          <cell r="F832" t="str">
            <v/>
          </cell>
          <cell r="J832" t="str">
            <v/>
          </cell>
          <cell r="L832" t="str">
            <v/>
          </cell>
        </row>
        <row r="833">
          <cell r="F833" t="str">
            <v/>
          </cell>
          <cell r="J833" t="str">
            <v/>
          </cell>
          <cell r="L833" t="str">
            <v/>
          </cell>
        </row>
        <row r="834">
          <cell r="F834" t="str">
            <v/>
          </cell>
          <cell r="J834" t="str">
            <v/>
          </cell>
          <cell r="L834" t="str">
            <v/>
          </cell>
        </row>
        <row r="835">
          <cell r="F835" t="str">
            <v/>
          </cell>
          <cell r="J835" t="str">
            <v/>
          </cell>
          <cell r="L835" t="str">
            <v/>
          </cell>
        </row>
        <row r="836">
          <cell r="F836" t="str">
            <v/>
          </cell>
          <cell r="J836" t="str">
            <v/>
          </cell>
          <cell r="L836" t="str">
            <v/>
          </cell>
        </row>
        <row r="837">
          <cell r="F837" t="str">
            <v/>
          </cell>
          <cell r="J837" t="str">
            <v/>
          </cell>
          <cell r="L837" t="str">
            <v/>
          </cell>
        </row>
        <row r="838">
          <cell r="F838" t="str">
            <v/>
          </cell>
          <cell r="J838" t="str">
            <v/>
          </cell>
          <cell r="L838" t="str">
            <v/>
          </cell>
        </row>
        <row r="839">
          <cell r="F839" t="str">
            <v/>
          </cell>
          <cell r="J839" t="str">
            <v/>
          </cell>
          <cell r="L839" t="str">
            <v/>
          </cell>
        </row>
        <row r="840">
          <cell r="F840" t="str">
            <v/>
          </cell>
          <cell r="J840" t="str">
            <v/>
          </cell>
          <cell r="L840" t="str">
            <v/>
          </cell>
        </row>
        <row r="841">
          <cell r="F841" t="str">
            <v/>
          </cell>
          <cell r="J841" t="str">
            <v/>
          </cell>
          <cell r="L841" t="str">
            <v/>
          </cell>
        </row>
        <row r="842">
          <cell r="F842" t="str">
            <v/>
          </cell>
          <cell r="J842" t="str">
            <v/>
          </cell>
          <cell r="L842" t="str">
            <v/>
          </cell>
        </row>
        <row r="843">
          <cell r="F843" t="str">
            <v/>
          </cell>
          <cell r="J843" t="str">
            <v/>
          </cell>
          <cell r="L843" t="str">
            <v/>
          </cell>
        </row>
        <row r="844">
          <cell r="F844" t="str">
            <v/>
          </cell>
          <cell r="J844" t="str">
            <v/>
          </cell>
          <cell r="L844" t="str">
            <v/>
          </cell>
        </row>
        <row r="845">
          <cell r="F845" t="str">
            <v/>
          </cell>
          <cell r="J845" t="str">
            <v/>
          </cell>
          <cell r="L845" t="str">
            <v/>
          </cell>
        </row>
        <row r="846">
          <cell r="F846" t="str">
            <v/>
          </cell>
          <cell r="J846" t="str">
            <v/>
          </cell>
          <cell r="L846" t="str">
            <v/>
          </cell>
        </row>
        <row r="847">
          <cell r="A847" t="str">
            <v>HOIST 설치 인건비</v>
          </cell>
        </row>
        <row r="848">
          <cell r="E848" t="str">
            <v/>
          </cell>
        </row>
        <row r="849">
          <cell r="A849" t="str">
            <v>종       별</v>
          </cell>
          <cell r="C849" t="str">
            <v>재 료 또 는</v>
          </cell>
          <cell r="D849" t="str">
            <v xml:space="preserve">원 수 </v>
          </cell>
          <cell r="E849" t="str">
            <v>단 위</v>
          </cell>
          <cell r="F849" t="str">
            <v>총   액</v>
          </cell>
          <cell r="G849" t="str">
            <v>노   무   비</v>
          </cell>
          <cell r="I849" t="str">
            <v>재   료   비</v>
          </cell>
          <cell r="K849" t="str">
            <v>경      비</v>
          </cell>
          <cell r="M849" t="str">
            <v>비   고</v>
          </cell>
        </row>
        <row r="850">
          <cell r="C850" t="str">
            <v xml:space="preserve">규       격 </v>
          </cell>
          <cell r="F850" t="str">
            <v>금   액</v>
          </cell>
          <cell r="G850" t="str">
            <v>단  가</v>
          </cell>
          <cell r="H850" t="str">
            <v>금   액</v>
          </cell>
          <cell r="I850" t="str">
            <v>단  가</v>
          </cell>
          <cell r="J850" t="str">
            <v>금   액</v>
          </cell>
          <cell r="K850" t="str">
            <v>단  가</v>
          </cell>
          <cell r="L850" t="str">
            <v>금   액</v>
          </cell>
        </row>
        <row r="851">
          <cell r="A851" t="str">
            <v>기 술 관 리</v>
          </cell>
          <cell r="C851" t="str">
            <v>기계기사2급</v>
          </cell>
          <cell r="D851">
            <v>0.5</v>
          </cell>
          <cell r="E851" t="str">
            <v>인</v>
          </cell>
          <cell r="G851">
            <v>69405</v>
          </cell>
          <cell r="H851">
            <v>34702</v>
          </cell>
        </row>
        <row r="852">
          <cell r="A852" t="str">
            <v>소운반 조작</v>
          </cell>
          <cell r="C852" t="str">
            <v>비   계   공</v>
          </cell>
          <cell r="D852">
            <v>1.105</v>
          </cell>
          <cell r="E852" t="str">
            <v>인</v>
          </cell>
          <cell r="G852">
            <v>79467</v>
          </cell>
          <cell r="H852">
            <v>87811</v>
          </cell>
        </row>
        <row r="853">
          <cell r="A853" t="str">
            <v>조립 및 조정</v>
          </cell>
          <cell r="C853" t="str">
            <v>비   계   공</v>
          </cell>
          <cell r="D853">
            <v>1.9279999999999999</v>
          </cell>
          <cell r="E853" t="str">
            <v>인</v>
          </cell>
          <cell r="G853">
            <v>79467</v>
          </cell>
          <cell r="H853">
            <v>153212</v>
          </cell>
        </row>
        <row r="854">
          <cell r="A854" t="str">
            <v/>
          </cell>
          <cell r="C854" t="str">
            <v>측   량   사</v>
          </cell>
          <cell r="D854">
            <v>0.26800000000000002</v>
          </cell>
          <cell r="E854" t="str">
            <v>인</v>
          </cell>
          <cell r="G854">
            <v>58506</v>
          </cell>
          <cell r="H854">
            <v>15679</v>
          </cell>
        </row>
        <row r="855">
          <cell r="A855" t="str">
            <v/>
          </cell>
          <cell r="C855" t="str">
            <v>프랜트기계설치공</v>
          </cell>
          <cell r="D855">
            <v>2.1150000000000002</v>
          </cell>
          <cell r="E855" t="str">
            <v>인</v>
          </cell>
          <cell r="G855">
            <v>80805</v>
          </cell>
          <cell r="H855">
            <v>170902</v>
          </cell>
        </row>
        <row r="857">
          <cell r="A857" t="str">
            <v>용       접</v>
          </cell>
          <cell r="C857" t="str">
            <v>프랜트 용접공</v>
          </cell>
          <cell r="D857">
            <v>1.03</v>
          </cell>
          <cell r="E857" t="str">
            <v>인</v>
          </cell>
          <cell r="G857">
            <v>95379</v>
          </cell>
          <cell r="H857">
            <v>98240</v>
          </cell>
        </row>
        <row r="858">
          <cell r="A858" t="str">
            <v>시운전 및 조작</v>
          </cell>
          <cell r="C858" t="str">
            <v>프랜트기계설치공</v>
          </cell>
          <cell r="D858">
            <v>0.36</v>
          </cell>
          <cell r="E858" t="str">
            <v>인</v>
          </cell>
          <cell r="G858">
            <v>80805</v>
          </cell>
          <cell r="H858">
            <v>29089</v>
          </cell>
        </row>
        <row r="859">
          <cell r="A859" t="str">
            <v/>
          </cell>
          <cell r="B859" t="str">
            <v/>
          </cell>
          <cell r="C859" t="str">
            <v>프랜트 전공</v>
          </cell>
          <cell r="D859">
            <v>0.41299999999999998</v>
          </cell>
          <cell r="E859" t="str">
            <v>인</v>
          </cell>
          <cell r="G859">
            <v>64285</v>
          </cell>
          <cell r="H859">
            <v>26549</v>
          </cell>
        </row>
        <row r="860">
          <cell r="C860" t="str">
            <v>비   계   공</v>
          </cell>
          <cell r="D860">
            <v>0.9</v>
          </cell>
          <cell r="E860" t="str">
            <v>인</v>
          </cell>
          <cell r="G860">
            <v>79467</v>
          </cell>
          <cell r="H860">
            <v>71520</v>
          </cell>
        </row>
        <row r="861">
          <cell r="A861" t="str">
            <v>검사 및 교정</v>
          </cell>
          <cell r="C861" t="str">
            <v>기술관리,시운</v>
          </cell>
          <cell r="D861" t="str">
            <v>1</v>
          </cell>
          <cell r="E861" t="str">
            <v>식</v>
          </cell>
        </row>
        <row r="862">
          <cell r="C862" t="str">
            <v>전및조작제외</v>
          </cell>
          <cell r="E862" t="str">
            <v/>
          </cell>
        </row>
        <row r="863">
          <cell r="A863" t="str">
            <v/>
          </cell>
          <cell r="C863" t="str">
            <v>10 %</v>
          </cell>
        </row>
        <row r="865">
          <cell r="B865" t="str">
            <v>계</v>
          </cell>
          <cell r="F865">
            <v>687704</v>
          </cell>
          <cell r="H865">
            <v>687704</v>
          </cell>
        </row>
        <row r="876">
          <cell r="A876" t="str">
            <v>ROLLER GATE HOIST 설치 사용장비 경비</v>
          </cell>
        </row>
        <row r="877">
          <cell r="E877" t="str">
            <v/>
          </cell>
        </row>
        <row r="878">
          <cell r="A878" t="str">
            <v>종       별</v>
          </cell>
          <cell r="C878" t="str">
            <v>재 료 또 는</v>
          </cell>
          <cell r="D878" t="str">
            <v xml:space="preserve">원 수 </v>
          </cell>
          <cell r="E878" t="str">
            <v>단 위</v>
          </cell>
          <cell r="F878" t="str">
            <v>총   액</v>
          </cell>
          <cell r="G878" t="str">
            <v>노   무   비</v>
          </cell>
          <cell r="I878" t="str">
            <v>재   료   비</v>
          </cell>
          <cell r="K878" t="str">
            <v>경      비</v>
          </cell>
          <cell r="M878" t="str">
            <v>비   고</v>
          </cell>
        </row>
        <row r="879">
          <cell r="C879" t="str">
            <v xml:space="preserve">규       격 </v>
          </cell>
          <cell r="F879" t="str">
            <v>금   액</v>
          </cell>
          <cell r="G879" t="str">
            <v>단  가</v>
          </cell>
          <cell r="H879" t="str">
            <v>금   액</v>
          </cell>
          <cell r="I879" t="str">
            <v>단  가</v>
          </cell>
          <cell r="J879" t="str">
            <v>금   액</v>
          </cell>
          <cell r="K879" t="str">
            <v>단  가</v>
          </cell>
          <cell r="L879" t="str">
            <v>금   액</v>
          </cell>
        </row>
        <row r="880">
          <cell r="A880" t="str">
            <v>A.C WELDER</v>
          </cell>
          <cell r="C880" t="str">
            <v>10KVA</v>
          </cell>
          <cell r="D880">
            <v>8</v>
          </cell>
          <cell r="E880" t="str">
            <v>Hr</v>
          </cell>
          <cell r="K880">
            <v>155</v>
          </cell>
          <cell r="L880">
            <v>1240</v>
          </cell>
        </row>
        <row r="881">
          <cell r="A881" t="str">
            <v>D.C WELDER</v>
          </cell>
          <cell r="C881" t="str">
            <v>300A,5.5KW</v>
          </cell>
          <cell r="D881">
            <v>8</v>
          </cell>
          <cell r="E881" t="str">
            <v>Hr</v>
          </cell>
          <cell r="K881">
            <v>359</v>
          </cell>
          <cell r="L881">
            <v>2872</v>
          </cell>
        </row>
        <row r="882">
          <cell r="A882" t="str">
            <v>GAS CUTTING M/C</v>
          </cell>
          <cell r="C882" t="str">
            <v>중 형</v>
          </cell>
          <cell r="D882">
            <v>16</v>
          </cell>
          <cell r="E882" t="str">
            <v>Hr</v>
          </cell>
          <cell r="G882">
            <v>3974</v>
          </cell>
          <cell r="H882">
            <v>63584</v>
          </cell>
          <cell r="K882">
            <v>115</v>
          </cell>
          <cell r="L882">
            <v>1840</v>
          </cell>
        </row>
        <row r="883">
          <cell r="A883" t="str">
            <v>PORTABLE DRILL</v>
          </cell>
          <cell r="C883" t="str">
            <v>1.5 HP</v>
          </cell>
          <cell r="D883">
            <v>8</v>
          </cell>
          <cell r="E883" t="str">
            <v>Hr</v>
          </cell>
          <cell r="K883">
            <v>14</v>
          </cell>
          <cell r="L883">
            <v>112</v>
          </cell>
        </row>
        <row r="884">
          <cell r="A884" t="str">
            <v>PORTABLE GRINDER</v>
          </cell>
          <cell r="C884" t="str">
            <v>0.5 HP</v>
          </cell>
          <cell r="D884">
            <v>16</v>
          </cell>
          <cell r="E884" t="str">
            <v>Hr</v>
          </cell>
          <cell r="K884">
            <v>22</v>
          </cell>
          <cell r="L884">
            <v>352</v>
          </cell>
        </row>
        <row r="886">
          <cell r="A886" t="str">
            <v>TRUCK CRANE</v>
          </cell>
          <cell r="C886" t="str">
            <v>30 TON</v>
          </cell>
          <cell r="D886">
            <v>8</v>
          </cell>
          <cell r="E886" t="str">
            <v>Hr</v>
          </cell>
          <cell r="G886">
            <v>18615</v>
          </cell>
          <cell r="H886">
            <v>148920</v>
          </cell>
          <cell r="I886">
            <v>7046</v>
          </cell>
          <cell r="J886">
            <v>56368</v>
          </cell>
          <cell r="K886">
            <v>44939</v>
          </cell>
          <cell r="L886">
            <v>359512</v>
          </cell>
        </row>
        <row r="887">
          <cell r="A887" t="str">
            <v>WINCH</v>
          </cell>
          <cell r="C887" t="str">
            <v>10 HP</v>
          </cell>
          <cell r="D887">
            <v>16</v>
          </cell>
          <cell r="E887" t="str">
            <v>Hr</v>
          </cell>
          <cell r="G887">
            <v>9235</v>
          </cell>
          <cell r="H887">
            <v>147760</v>
          </cell>
          <cell r="K887">
            <v>850</v>
          </cell>
          <cell r="L887">
            <v>13600</v>
          </cell>
        </row>
        <row r="888">
          <cell r="A888" t="str">
            <v>TRAILER</v>
          </cell>
          <cell r="C888" t="str">
            <v>30 TON</v>
          </cell>
          <cell r="D888">
            <v>8</v>
          </cell>
          <cell r="E888" t="str">
            <v>Hr</v>
          </cell>
          <cell r="G888">
            <v>8683</v>
          </cell>
          <cell r="H888">
            <v>69464</v>
          </cell>
          <cell r="I888">
            <v>15763</v>
          </cell>
          <cell r="J888">
            <v>126104</v>
          </cell>
          <cell r="K888">
            <v>27414</v>
          </cell>
          <cell r="L888">
            <v>219312</v>
          </cell>
        </row>
        <row r="889">
          <cell r="A889" t="str">
            <v>TRUCK</v>
          </cell>
          <cell r="C889" t="str">
            <v>6TON</v>
          </cell>
          <cell r="D889">
            <v>8</v>
          </cell>
          <cell r="E889" t="str">
            <v>Hr</v>
          </cell>
          <cell r="G889">
            <v>8683</v>
          </cell>
          <cell r="H889">
            <v>69464</v>
          </cell>
          <cell r="I889">
            <v>8110</v>
          </cell>
          <cell r="J889">
            <v>64880</v>
          </cell>
          <cell r="K889">
            <v>4902</v>
          </cell>
          <cell r="L889">
            <v>39216</v>
          </cell>
        </row>
        <row r="892">
          <cell r="B892" t="str">
            <v xml:space="preserve"> 계</v>
          </cell>
          <cell r="F892">
            <v>1384600</v>
          </cell>
          <cell r="H892">
            <v>499192</v>
          </cell>
          <cell r="J892">
            <v>247352</v>
          </cell>
          <cell r="L892">
            <v>638056</v>
          </cell>
        </row>
        <row r="905">
          <cell r="A905" t="str">
            <v>HOIST 설치 소모 자재비</v>
          </cell>
        </row>
        <row r="906">
          <cell r="E906" t="str">
            <v/>
          </cell>
        </row>
        <row r="907">
          <cell r="A907" t="str">
            <v>종       별</v>
          </cell>
          <cell r="C907" t="str">
            <v>재 료 또 는</v>
          </cell>
          <cell r="D907" t="str">
            <v xml:space="preserve">원 수 </v>
          </cell>
          <cell r="E907" t="str">
            <v>단 위</v>
          </cell>
          <cell r="F907" t="str">
            <v>총   액</v>
          </cell>
          <cell r="G907" t="str">
            <v>노   무   비</v>
          </cell>
          <cell r="I907" t="str">
            <v>재   료   비</v>
          </cell>
          <cell r="K907" t="str">
            <v>경      비</v>
          </cell>
          <cell r="M907" t="str">
            <v>비   고</v>
          </cell>
        </row>
        <row r="908">
          <cell r="C908" t="str">
            <v xml:space="preserve">규       격 </v>
          </cell>
          <cell r="F908" t="str">
            <v>금   액</v>
          </cell>
          <cell r="G908" t="str">
            <v>단  가</v>
          </cell>
          <cell r="H908" t="str">
            <v>금   액</v>
          </cell>
          <cell r="I908" t="str">
            <v>단  가</v>
          </cell>
          <cell r="J908" t="str">
            <v>금   액</v>
          </cell>
          <cell r="K908" t="str">
            <v>단  가</v>
          </cell>
          <cell r="L908" t="str">
            <v>금   액</v>
          </cell>
        </row>
        <row r="909">
          <cell r="A909" t="str">
            <v>산       소</v>
          </cell>
          <cell r="C909" t="str">
            <v>6,000L용</v>
          </cell>
          <cell r="D909">
            <v>0.38</v>
          </cell>
          <cell r="E909" t="str">
            <v>병</v>
          </cell>
          <cell r="G909" t="str">
            <v/>
          </cell>
          <cell r="I909">
            <v>12000</v>
          </cell>
          <cell r="J909">
            <v>4560</v>
          </cell>
        </row>
        <row r="910">
          <cell r="A910" t="str">
            <v>아 세 치 렌</v>
          </cell>
          <cell r="C910" t="str">
            <v>4,500L용</v>
          </cell>
          <cell r="D910">
            <v>0.33</v>
          </cell>
          <cell r="E910" t="str">
            <v>병</v>
          </cell>
          <cell r="I910">
            <v>55392</v>
          </cell>
          <cell r="J910">
            <v>18279</v>
          </cell>
        </row>
        <row r="911">
          <cell r="A911" t="str">
            <v>용   접  봉</v>
          </cell>
          <cell r="C911" t="str">
            <v>SS400 , 4M/M</v>
          </cell>
          <cell r="D911">
            <v>3</v>
          </cell>
          <cell r="E911" t="str">
            <v>KG</v>
          </cell>
          <cell r="I911">
            <v>1260</v>
          </cell>
          <cell r="J911">
            <v>3780</v>
          </cell>
        </row>
        <row r="912">
          <cell r="A912" t="str">
            <v>세    유(경유)</v>
          </cell>
          <cell r="D912">
            <v>3</v>
          </cell>
          <cell r="E912" t="str">
            <v>L</v>
          </cell>
          <cell r="I912">
            <v>526.4</v>
          </cell>
          <cell r="J912">
            <v>1579</v>
          </cell>
        </row>
        <row r="915">
          <cell r="A915" t="str">
            <v/>
          </cell>
        </row>
        <row r="916">
          <cell r="L916" t="str">
            <v/>
          </cell>
        </row>
        <row r="917">
          <cell r="B917" t="str">
            <v>계</v>
          </cell>
          <cell r="F917">
            <v>28198</v>
          </cell>
          <cell r="J917">
            <v>28198</v>
          </cell>
          <cell r="L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>STOP LOG LEAF 제작 인건비</v>
          </cell>
        </row>
        <row r="935">
          <cell r="E935" t="str">
            <v/>
          </cell>
        </row>
        <row r="936">
          <cell r="A936" t="str">
            <v>종       별</v>
          </cell>
          <cell r="C936" t="str">
            <v>재 료 또 는</v>
          </cell>
          <cell r="D936" t="str">
            <v xml:space="preserve">원 수 </v>
          </cell>
          <cell r="E936" t="str">
            <v>단 위</v>
          </cell>
          <cell r="F936" t="str">
            <v>총   액</v>
          </cell>
          <cell r="G936" t="str">
            <v>노   무   비</v>
          </cell>
          <cell r="I936" t="str">
            <v>재   료   비</v>
          </cell>
          <cell r="K936" t="str">
            <v>경      비</v>
          </cell>
          <cell r="M936" t="str">
            <v>비   고</v>
          </cell>
        </row>
        <row r="937">
          <cell r="C937" t="str">
            <v xml:space="preserve">규       격 </v>
          </cell>
          <cell r="F937" t="str">
            <v>금   액</v>
          </cell>
          <cell r="G937" t="str">
            <v>단  가</v>
          </cell>
          <cell r="H937" t="str">
            <v>금   액</v>
          </cell>
          <cell r="I937" t="str">
            <v>단  가</v>
          </cell>
          <cell r="J937" t="str">
            <v>금   액</v>
          </cell>
          <cell r="K937" t="str">
            <v>단  가</v>
          </cell>
          <cell r="L937" t="str">
            <v>금   액</v>
          </cell>
        </row>
        <row r="938">
          <cell r="A938" t="str">
            <v>기 술 관 리</v>
          </cell>
          <cell r="C938" t="str">
            <v>기계기사2급</v>
          </cell>
          <cell r="D938">
            <v>0.5</v>
          </cell>
          <cell r="E938" t="str">
            <v>인</v>
          </cell>
          <cell r="G938">
            <v>69405</v>
          </cell>
          <cell r="H938">
            <v>34702</v>
          </cell>
        </row>
        <row r="939">
          <cell r="A939" t="str">
            <v>본  뜨  기</v>
          </cell>
          <cell r="C939" t="str">
            <v>프랜트 제관공</v>
          </cell>
          <cell r="D939">
            <v>0.52300000000000002</v>
          </cell>
          <cell r="E939" t="str">
            <v>인</v>
          </cell>
          <cell r="G939">
            <v>81966</v>
          </cell>
          <cell r="H939">
            <v>42868</v>
          </cell>
        </row>
        <row r="940">
          <cell r="A940" t="str">
            <v>금  긋  기</v>
          </cell>
          <cell r="C940" t="str">
            <v>프랜트 제관공</v>
          </cell>
          <cell r="D940">
            <v>1.514</v>
          </cell>
          <cell r="E940" t="str">
            <v>인</v>
          </cell>
          <cell r="G940">
            <v>81966</v>
          </cell>
          <cell r="H940">
            <v>124096</v>
          </cell>
        </row>
        <row r="941">
          <cell r="A941" t="str">
            <v>절      단</v>
          </cell>
          <cell r="C941" t="str">
            <v>프랜트 제관공</v>
          </cell>
          <cell r="D941">
            <v>0.41399999999999998</v>
          </cell>
          <cell r="E941" t="str">
            <v>인</v>
          </cell>
          <cell r="G941">
            <v>81966</v>
          </cell>
          <cell r="H941">
            <v>33933</v>
          </cell>
        </row>
        <row r="942">
          <cell r="A942" t="str">
            <v>가      공</v>
          </cell>
          <cell r="C942" t="str">
            <v>프랜트 제관공</v>
          </cell>
          <cell r="D942">
            <v>0.5</v>
          </cell>
          <cell r="E942" t="str">
            <v>인</v>
          </cell>
          <cell r="G942">
            <v>81966</v>
          </cell>
          <cell r="H942">
            <v>40983</v>
          </cell>
        </row>
        <row r="944">
          <cell r="A944" t="str">
            <v>구 멍 뚫 기</v>
          </cell>
          <cell r="C944" t="str">
            <v>프랜트 제관공</v>
          </cell>
          <cell r="D944">
            <v>0.61299999999999999</v>
          </cell>
          <cell r="E944" t="str">
            <v>인</v>
          </cell>
          <cell r="G944">
            <v>81966</v>
          </cell>
          <cell r="H944">
            <v>50245</v>
          </cell>
        </row>
        <row r="945">
          <cell r="A945" t="str">
            <v>용      접</v>
          </cell>
          <cell r="C945" t="str">
            <v>프랜트 용접공</v>
          </cell>
          <cell r="D945">
            <v>2.968</v>
          </cell>
          <cell r="E945" t="str">
            <v>인</v>
          </cell>
          <cell r="G945">
            <v>95379</v>
          </cell>
          <cell r="H945">
            <v>283084</v>
          </cell>
        </row>
        <row r="946">
          <cell r="A946" t="str">
            <v>부 품 조 립</v>
          </cell>
          <cell r="C946" t="str">
            <v>비   계   공</v>
          </cell>
          <cell r="D946">
            <v>1.325</v>
          </cell>
          <cell r="E946" t="str">
            <v>인</v>
          </cell>
          <cell r="G946">
            <v>79467</v>
          </cell>
          <cell r="H946">
            <v>105293</v>
          </cell>
        </row>
        <row r="947">
          <cell r="C947" t="str">
            <v>프랜트기계설치공</v>
          </cell>
          <cell r="D947">
            <v>1.325</v>
          </cell>
          <cell r="E947" t="str">
            <v>인</v>
          </cell>
          <cell r="G947">
            <v>80805</v>
          </cell>
          <cell r="H947">
            <v>107066</v>
          </cell>
        </row>
        <row r="948">
          <cell r="A948" t="str">
            <v>소운반 조작</v>
          </cell>
          <cell r="C948" t="str">
            <v>비   계   공</v>
          </cell>
          <cell r="D948">
            <v>0.97</v>
          </cell>
          <cell r="E948" t="str">
            <v>인</v>
          </cell>
          <cell r="G948">
            <v>79467</v>
          </cell>
          <cell r="H948">
            <v>77082</v>
          </cell>
        </row>
        <row r="949">
          <cell r="A949" t="str">
            <v>검사 및 교정</v>
          </cell>
          <cell r="C949" t="str">
            <v>기술관리 제외한</v>
          </cell>
          <cell r="D949" t="str">
            <v>1</v>
          </cell>
          <cell r="E949" t="str">
            <v>식</v>
          </cell>
          <cell r="H949">
            <v>86465</v>
          </cell>
        </row>
        <row r="950">
          <cell r="C950" t="str">
            <v>10%</v>
          </cell>
        </row>
        <row r="953">
          <cell r="B953" t="str">
            <v>계</v>
          </cell>
          <cell r="F953">
            <v>985817</v>
          </cell>
          <cell r="H953">
            <v>985817</v>
          </cell>
        </row>
        <row r="963">
          <cell r="A963" t="str">
            <v>STOP LOG LEAF 제작 사용장비 경비</v>
          </cell>
        </row>
        <row r="964">
          <cell r="E964" t="str">
            <v/>
          </cell>
        </row>
        <row r="965">
          <cell r="A965" t="str">
            <v>종       별</v>
          </cell>
          <cell r="C965" t="str">
            <v>재 료 또 는</v>
          </cell>
          <cell r="D965" t="str">
            <v xml:space="preserve">원 수 </v>
          </cell>
          <cell r="E965" t="str">
            <v>단 위</v>
          </cell>
          <cell r="F965" t="str">
            <v>총   액</v>
          </cell>
          <cell r="G965" t="str">
            <v>노   무   비</v>
          </cell>
          <cell r="I965" t="str">
            <v>재   료   비</v>
          </cell>
          <cell r="K965" t="str">
            <v>경      비</v>
          </cell>
          <cell r="M965" t="str">
            <v>비   고</v>
          </cell>
        </row>
        <row r="966">
          <cell r="C966" t="str">
            <v xml:space="preserve">규       격 </v>
          </cell>
          <cell r="F966" t="str">
            <v>금   액</v>
          </cell>
          <cell r="G966" t="str">
            <v>단  가</v>
          </cell>
          <cell r="H966" t="str">
            <v>금   액</v>
          </cell>
          <cell r="I966" t="str">
            <v>단  가</v>
          </cell>
          <cell r="J966" t="str">
            <v>금   액</v>
          </cell>
          <cell r="K966" t="str">
            <v>단  가</v>
          </cell>
          <cell r="L966" t="str">
            <v>금   액</v>
          </cell>
        </row>
        <row r="967">
          <cell r="A967" t="str">
            <v>LATHE</v>
          </cell>
          <cell r="C967" t="str">
            <v>12FT x 7.5HP</v>
          </cell>
          <cell r="D967">
            <v>0.41599999999999998</v>
          </cell>
          <cell r="E967" t="str">
            <v>Hr</v>
          </cell>
          <cell r="G967">
            <v>3418</v>
          </cell>
          <cell r="H967">
            <v>1421</v>
          </cell>
          <cell r="K967">
            <v>3775</v>
          </cell>
          <cell r="L967">
            <v>1570.3999999999999</v>
          </cell>
        </row>
        <row r="968">
          <cell r="A968" t="str">
            <v>PLANER</v>
          </cell>
          <cell r="C968" t="str">
            <v>4FT x 8FT</v>
          </cell>
          <cell r="D968">
            <v>7.5999999999999998E-2</v>
          </cell>
          <cell r="E968" t="str">
            <v>Hr</v>
          </cell>
          <cell r="G968">
            <v>3129</v>
          </cell>
          <cell r="H968">
            <v>237</v>
          </cell>
          <cell r="K968">
            <v>2743</v>
          </cell>
          <cell r="L968">
            <v>208.46799999999999</v>
          </cell>
        </row>
        <row r="969">
          <cell r="A969" t="str">
            <v>BORING M/C</v>
          </cell>
          <cell r="C969" t="str">
            <v>Hori.type,3HP</v>
          </cell>
          <cell r="D969">
            <v>0.248</v>
          </cell>
          <cell r="E969" t="str">
            <v>Hr</v>
          </cell>
          <cell r="G969">
            <v>3547</v>
          </cell>
          <cell r="H969">
            <v>879</v>
          </cell>
          <cell r="K969">
            <v>8928</v>
          </cell>
          <cell r="L969">
            <v>2214.1439999999998</v>
          </cell>
        </row>
        <row r="970">
          <cell r="A970" t="str">
            <v>UNION MELT WELDER</v>
          </cell>
          <cell r="C970" t="str">
            <v>5.5 KVA</v>
          </cell>
          <cell r="D970">
            <v>3.2240000000000002</v>
          </cell>
          <cell r="E970" t="str">
            <v>Hr</v>
          </cell>
          <cell r="G970">
            <v>3488</v>
          </cell>
          <cell r="H970">
            <v>11245</v>
          </cell>
          <cell r="K970">
            <v>1797</v>
          </cell>
          <cell r="L970">
            <v>5793.5280000000002</v>
          </cell>
        </row>
        <row r="971">
          <cell r="A971" t="str">
            <v>A.C WELDER</v>
          </cell>
          <cell r="C971" t="str">
            <v>10KVA</v>
          </cell>
          <cell r="D971">
            <v>9.9760000000000009</v>
          </cell>
          <cell r="E971" t="str">
            <v>Hr</v>
          </cell>
          <cell r="K971">
            <v>155</v>
          </cell>
          <cell r="L971">
            <v>1546.2800000000002</v>
          </cell>
        </row>
        <row r="972">
          <cell r="E972" t="str">
            <v/>
          </cell>
        </row>
        <row r="973">
          <cell r="A973" t="str">
            <v>GOUGING M/C</v>
          </cell>
          <cell r="C973" t="str">
            <v>중 형</v>
          </cell>
          <cell r="D973">
            <v>3.56</v>
          </cell>
          <cell r="E973" t="str">
            <v>Hr</v>
          </cell>
          <cell r="G973">
            <v>3380</v>
          </cell>
          <cell r="H973">
            <v>12032</v>
          </cell>
          <cell r="K973">
            <v>670</v>
          </cell>
          <cell r="L973">
            <v>2385.1999999999998</v>
          </cell>
        </row>
        <row r="974">
          <cell r="A974" t="str">
            <v>GAS CUTTING M/C</v>
          </cell>
          <cell r="C974" t="str">
            <v>Auto형</v>
          </cell>
          <cell r="D974">
            <v>1.3280000000000001</v>
          </cell>
          <cell r="E974" t="str">
            <v>Hr</v>
          </cell>
          <cell r="G974">
            <v>11922</v>
          </cell>
          <cell r="H974">
            <v>15832</v>
          </cell>
          <cell r="K974">
            <v>119</v>
          </cell>
          <cell r="L974">
            <v>158.03200000000001</v>
          </cell>
        </row>
        <row r="975">
          <cell r="A975" t="str">
            <v>GAS CUTTING M/C</v>
          </cell>
          <cell r="C975" t="str">
            <v>수 동</v>
          </cell>
          <cell r="D975">
            <v>1.984</v>
          </cell>
          <cell r="E975" t="str">
            <v>Hr</v>
          </cell>
          <cell r="G975">
            <v>3974</v>
          </cell>
          <cell r="H975">
            <v>7884</v>
          </cell>
          <cell r="K975">
            <v>115</v>
          </cell>
          <cell r="L975">
            <v>228.16</v>
          </cell>
        </row>
        <row r="976">
          <cell r="A976" t="str">
            <v>GAS HEATING TOUCH</v>
          </cell>
          <cell r="C976" t="str">
            <v>중 형</v>
          </cell>
          <cell r="D976">
            <v>3.8719999999999999</v>
          </cell>
          <cell r="E976" t="str">
            <v>Hr</v>
          </cell>
          <cell r="G976">
            <v>3174</v>
          </cell>
          <cell r="H976">
            <v>12289</v>
          </cell>
          <cell r="K976">
            <v>115</v>
          </cell>
          <cell r="L976">
            <v>445.28</v>
          </cell>
        </row>
        <row r="977">
          <cell r="A977" t="str">
            <v>OVER HEAD CRANE</v>
          </cell>
          <cell r="C977" t="str">
            <v>30 TON</v>
          </cell>
          <cell r="D977">
            <v>0.88</v>
          </cell>
          <cell r="E977" t="str">
            <v>Hr</v>
          </cell>
          <cell r="G977">
            <v>9681</v>
          </cell>
          <cell r="H977">
            <v>8519</v>
          </cell>
          <cell r="K977">
            <v>3338</v>
          </cell>
          <cell r="L977">
            <v>2937.44</v>
          </cell>
        </row>
        <row r="978">
          <cell r="E978" t="str">
            <v/>
          </cell>
        </row>
        <row r="979">
          <cell r="A979" t="str">
            <v>OVER HEAD CRANE</v>
          </cell>
          <cell r="C979" t="str">
            <v>20 TON</v>
          </cell>
          <cell r="D979">
            <v>0.88</v>
          </cell>
          <cell r="E979" t="str">
            <v>Hr</v>
          </cell>
          <cell r="G979">
            <v>9681</v>
          </cell>
          <cell r="H979">
            <v>8519</v>
          </cell>
          <cell r="K979">
            <v>3338</v>
          </cell>
          <cell r="L979">
            <v>2937.44</v>
          </cell>
        </row>
        <row r="980">
          <cell r="A980" t="str">
            <v>HYDRO PRESS</v>
          </cell>
          <cell r="C980" t="str">
            <v>100 TON</v>
          </cell>
          <cell r="D980">
            <v>1.72</v>
          </cell>
          <cell r="E980" t="str">
            <v>Hr</v>
          </cell>
          <cell r="G980">
            <v>3281</v>
          </cell>
          <cell r="H980">
            <v>5643</v>
          </cell>
          <cell r="K980">
            <v>6045</v>
          </cell>
          <cell r="L980">
            <v>10397.4</v>
          </cell>
        </row>
        <row r="981">
          <cell r="A981" t="str">
            <v>SHEARING M/C</v>
          </cell>
          <cell r="D981">
            <v>2</v>
          </cell>
          <cell r="E981" t="str">
            <v>Hr</v>
          </cell>
          <cell r="G981">
            <v>3688</v>
          </cell>
          <cell r="H981">
            <v>7376</v>
          </cell>
          <cell r="K981">
            <v>3209</v>
          </cell>
          <cell r="L981">
            <v>6418</v>
          </cell>
        </row>
        <row r="982">
          <cell r="A982" t="str">
            <v>DRILLING M/C</v>
          </cell>
          <cell r="C982" t="str">
            <v>3 HP</v>
          </cell>
          <cell r="D982">
            <v>0.48799999999999999</v>
          </cell>
          <cell r="E982" t="str">
            <v>Hr</v>
          </cell>
          <cell r="G982">
            <v>3401</v>
          </cell>
          <cell r="H982">
            <v>1659</v>
          </cell>
          <cell r="K982">
            <v>576</v>
          </cell>
          <cell r="L982">
            <v>281.08799999999997</v>
          </cell>
        </row>
        <row r="983">
          <cell r="A983" t="str">
            <v>DRILLING M/C</v>
          </cell>
          <cell r="C983" t="str">
            <v>Radial,5 HP</v>
          </cell>
          <cell r="D983">
            <v>0.48799999999999999</v>
          </cell>
          <cell r="E983" t="str">
            <v>Hr</v>
          </cell>
          <cell r="G983">
            <v>3401</v>
          </cell>
          <cell r="H983">
            <v>1659</v>
          </cell>
          <cell r="K983">
            <v>1720</v>
          </cell>
          <cell r="L983">
            <v>839.36</v>
          </cell>
        </row>
        <row r="984">
          <cell r="E984" t="str">
            <v/>
          </cell>
        </row>
        <row r="985">
          <cell r="A985" t="str">
            <v>PORTABLE DRILL</v>
          </cell>
          <cell r="C985" t="str">
            <v>0.5 HP</v>
          </cell>
          <cell r="D985">
            <v>1.5640000000000001</v>
          </cell>
          <cell r="E985" t="str">
            <v>Hr</v>
          </cell>
          <cell r="K985">
            <v>12</v>
          </cell>
          <cell r="L985">
            <v>18.768000000000001</v>
          </cell>
        </row>
        <row r="986">
          <cell r="A986" t="str">
            <v>TRUCK CRANE</v>
          </cell>
          <cell r="C986" t="str">
            <v>30 TON</v>
          </cell>
          <cell r="D986">
            <v>0.65</v>
          </cell>
          <cell r="E986" t="str">
            <v>Hr</v>
          </cell>
          <cell r="G986">
            <v>18615</v>
          </cell>
          <cell r="H986">
            <v>12099</v>
          </cell>
          <cell r="I986">
            <v>7046</v>
          </cell>
          <cell r="J986">
            <v>4579</v>
          </cell>
          <cell r="K986">
            <v>44939</v>
          </cell>
          <cell r="L986">
            <v>29210.350000000002</v>
          </cell>
        </row>
        <row r="987">
          <cell r="A987" t="str">
            <v>리프트 트럭</v>
          </cell>
          <cell r="C987" t="str">
            <v>5 TON</v>
          </cell>
          <cell r="D987">
            <v>0.65</v>
          </cell>
          <cell r="E987" t="str">
            <v>Hr</v>
          </cell>
          <cell r="G987">
            <v>9681</v>
          </cell>
          <cell r="H987">
            <v>6292</v>
          </cell>
          <cell r="I987">
            <v>5116.08</v>
          </cell>
          <cell r="J987">
            <v>3325</v>
          </cell>
          <cell r="K987">
            <v>4863</v>
          </cell>
          <cell r="L987">
            <v>3160.9500000000003</v>
          </cell>
        </row>
        <row r="988">
          <cell r="A988" t="str">
            <v>COMPRESSOR</v>
          </cell>
          <cell r="C988" t="str">
            <v>7.1㎥/min</v>
          </cell>
          <cell r="D988">
            <v>3.32</v>
          </cell>
          <cell r="E988" t="str">
            <v>Hr</v>
          </cell>
          <cell r="G988">
            <v>9681</v>
          </cell>
          <cell r="H988">
            <v>32140</v>
          </cell>
          <cell r="I988">
            <v>6189</v>
          </cell>
          <cell r="J988">
            <v>20547</v>
          </cell>
          <cell r="K988">
            <v>3137</v>
          </cell>
          <cell r="L988">
            <v>10414.84</v>
          </cell>
        </row>
        <row r="989">
          <cell r="A989" t="str">
            <v>TRAILER</v>
          </cell>
          <cell r="C989" t="str">
            <v>30 TON</v>
          </cell>
          <cell r="D989">
            <v>0.65</v>
          </cell>
          <cell r="E989" t="str">
            <v>Hr</v>
          </cell>
          <cell r="G989">
            <v>8683</v>
          </cell>
          <cell r="H989">
            <v>5643</v>
          </cell>
          <cell r="I989">
            <v>15763</v>
          </cell>
          <cell r="J989">
            <v>10245</v>
          </cell>
          <cell r="K989">
            <v>27414</v>
          </cell>
          <cell r="L989">
            <v>17819.100000000002</v>
          </cell>
        </row>
        <row r="991">
          <cell r="B991" t="str">
            <v>계</v>
          </cell>
          <cell r="F991">
            <v>289048.228</v>
          </cell>
          <cell r="H991">
            <v>151368</v>
          </cell>
          <cell r="J991">
            <v>38696</v>
          </cell>
          <cell r="K991" t="str">
            <v/>
          </cell>
          <cell r="L991">
            <v>98984.228000000003</v>
          </cell>
        </row>
        <row r="992">
          <cell r="A992" t="str">
            <v>STOP LOG LEAF 제작 소모 자재비</v>
          </cell>
        </row>
        <row r="993">
          <cell r="E993" t="str">
            <v/>
          </cell>
        </row>
        <row r="994">
          <cell r="A994" t="str">
            <v>종       별</v>
          </cell>
          <cell r="C994" t="str">
            <v>재 료 또 는</v>
          </cell>
          <cell r="D994" t="str">
            <v xml:space="preserve">원 수 </v>
          </cell>
          <cell r="E994" t="str">
            <v>단 위</v>
          </cell>
          <cell r="F994" t="str">
            <v>총   액</v>
          </cell>
          <cell r="G994" t="str">
            <v>노   무   비</v>
          </cell>
          <cell r="I994" t="str">
            <v>재   료   비</v>
          </cell>
          <cell r="K994" t="str">
            <v>경      비</v>
          </cell>
          <cell r="M994" t="str">
            <v>비   고</v>
          </cell>
        </row>
        <row r="995">
          <cell r="C995" t="str">
            <v xml:space="preserve">규       격 </v>
          </cell>
          <cell r="F995" t="str">
            <v>금   액</v>
          </cell>
          <cell r="G995" t="str">
            <v>단  가</v>
          </cell>
          <cell r="H995" t="str">
            <v>금   액</v>
          </cell>
          <cell r="I995" t="str">
            <v>단  가</v>
          </cell>
          <cell r="J995" t="str">
            <v>금   액</v>
          </cell>
          <cell r="K995" t="str">
            <v>단  가</v>
          </cell>
          <cell r="L995" t="str">
            <v>금   액</v>
          </cell>
        </row>
        <row r="996">
          <cell r="A996" t="str">
            <v>산       소</v>
          </cell>
          <cell r="C996" t="str">
            <v>6,000L용</v>
          </cell>
          <cell r="D996">
            <v>0.38</v>
          </cell>
          <cell r="E996" t="str">
            <v>병</v>
          </cell>
          <cell r="G996" t="str">
            <v/>
          </cell>
          <cell r="I996">
            <v>12000</v>
          </cell>
          <cell r="J996">
            <v>4560</v>
          </cell>
        </row>
        <row r="997">
          <cell r="A997" t="str">
            <v>아 세 치 렌</v>
          </cell>
          <cell r="C997" t="str">
            <v>4,500L용</v>
          </cell>
          <cell r="D997">
            <v>0.33</v>
          </cell>
          <cell r="E997" t="str">
            <v>병</v>
          </cell>
          <cell r="I997">
            <v>55392</v>
          </cell>
          <cell r="J997">
            <v>18279</v>
          </cell>
        </row>
        <row r="998">
          <cell r="A998" t="str">
            <v>용   접  봉</v>
          </cell>
          <cell r="C998" t="str">
            <v>SS41, 4M/Mx350L</v>
          </cell>
          <cell r="D998">
            <v>3</v>
          </cell>
          <cell r="E998" t="str">
            <v>KG</v>
          </cell>
          <cell r="I998">
            <v>1260</v>
          </cell>
          <cell r="J998">
            <v>3780</v>
          </cell>
        </row>
        <row r="1000">
          <cell r="A1000" t="str">
            <v/>
          </cell>
          <cell r="D1000" t="str">
            <v/>
          </cell>
          <cell r="E1000" t="str">
            <v/>
          </cell>
        </row>
        <row r="1001">
          <cell r="E1001" t="str">
            <v/>
          </cell>
        </row>
        <row r="1003">
          <cell r="B1003" t="str">
            <v>계</v>
          </cell>
          <cell r="F1003">
            <v>26619</v>
          </cell>
          <cell r="J1003">
            <v>26619</v>
          </cell>
        </row>
        <row r="1021">
          <cell r="A1021" t="str">
            <v>STOP LOG LEAF 설치 인건비</v>
          </cell>
        </row>
        <row r="1022">
          <cell r="E1022" t="str">
            <v/>
          </cell>
        </row>
        <row r="1023">
          <cell r="A1023" t="str">
            <v>종       별</v>
          </cell>
          <cell r="C1023" t="str">
            <v>재 료 또 는</v>
          </cell>
          <cell r="D1023" t="str">
            <v xml:space="preserve">원 수 </v>
          </cell>
          <cell r="E1023" t="str">
            <v>단 위</v>
          </cell>
          <cell r="F1023" t="str">
            <v>총   액</v>
          </cell>
          <cell r="G1023" t="str">
            <v>노   무   비</v>
          </cell>
          <cell r="I1023" t="str">
            <v>재   료   비</v>
          </cell>
          <cell r="K1023" t="str">
            <v>경      비</v>
          </cell>
          <cell r="M1023" t="str">
            <v>비   고</v>
          </cell>
        </row>
        <row r="1024">
          <cell r="C1024" t="str">
            <v xml:space="preserve">규       격 </v>
          </cell>
          <cell r="F1024" t="str">
            <v>금   액</v>
          </cell>
          <cell r="G1024" t="str">
            <v>단  가</v>
          </cell>
          <cell r="H1024" t="str">
            <v>금   액</v>
          </cell>
          <cell r="I1024" t="str">
            <v>단  가</v>
          </cell>
          <cell r="J1024" t="str">
            <v>금   액</v>
          </cell>
          <cell r="K1024" t="str">
            <v>단  가</v>
          </cell>
          <cell r="L1024" t="str">
            <v>금   액</v>
          </cell>
        </row>
        <row r="1025">
          <cell r="A1025" t="str">
            <v>기 술 관 리</v>
          </cell>
          <cell r="C1025" t="str">
            <v>기계기사2급</v>
          </cell>
          <cell r="D1025">
            <v>0.5</v>
          </cell>
          <cell r="E1025" t="str">
            <v>인</v>
          </cell>
          <cell r="G1025">
            <v>69405</v>
          </cell>
          <cell r="H1025">
            <v>34702</v>
          </cell>
        </row>
        <row r="1026">
          <cell r="A1026" t="str">
            <v>운 반 조 작</v>
          </cell>
          <cell r="C1026" t="str">
            <v>비   계   공</v>
          </cell>
          <cell r="D1026">
            <v>0.97</v>
          </cell>
          <cell r="E1026" t="str">
            <v>인</v>
          </cell>
          <cell r="G1026">
            <v>79467</v>
          </cell>
          <cell r="H1026">
            <v>77082</v>
          </cell>
        </row>
        <row r="1027">
          <cell r="A1027" t="str">
            <v>조 립 조 정</v>
          </cell>
          <cell r="C1027" t="str">
            <v>비   계   공</v>
          </cell>
          <cell r="D1027">
            <v>2.02</v>
          </cell>
          <cell r="E1027" t="str">
            <v>인</v>
          </cell>
          <cell r="G1027">
            <v>79467</v>
          </cell>
          <cell r="H1027">
            <v>160523</v>
          </cell>
        </row>
        <row r="1028">
          <cell r="A1028" t="str">
            <v/>
          </cell>
          <cell r="C1028" t="str">
            <v>프랜트 제관공</v>
          </cell>
          <cell r="D1028">
            <v>1.19</v>
          </cell>
          <cell r="E1028" t="str">
            <v>인</v>
          </cell>
          <cell r="G1028">
            <v>81966</v>
          </cell>
          <cell r="H1028">
            <v>97539</v>
          </cell>
        </row>
        <row r="1029">
          <cell r="A1029" t="str">
            <v/>
          </cell>
          <cell r="C1029" t="str">
            <v>측   량   사</v>
          </cell>
          <cell r="D1029">
            <v>0.122</v>
          </cell>
          <cell r="E1029" t="str">
            <v>인</v>
          </cell>
          <cell r="G1029">
            <v>58506</v>
          </cell>
          <cell r="H1029">
            <v>7137</v>
          </cell>
        </row>
        <row r="1031">
          <cell r="C1031" t="str">
            <v>프랜트기계설치공</v>
          </cell>
          <cell r="D1031">
            <v>1.17</v>
          </cell>
          <cell r="E1031" t="str">
            <v>인</v>
          </cell>
          <cell r="G1031">
            <v>80805</v>
          </cell>
          <cell r="H1031">
            <v>94541</v>
          </cell>
        </row>
        <row r="1032">
          <cell r="A1032" t="str">
            <v>설      치</v>
          </cell>
          <cell r="C1032" t="str">
            <v>비   계   공</v>
          </cell>
          <cell r="D1032">
            <v>0.36</v>
          </cell>
          <cell r="E1032" t="str">
            <v>인</v>
          </cell>
          <cell r="G1032">
            <v>79467</v>
          </cell>
          <cell r="H1032">
            <v>28608</v>
          </cell>
        </row>
        <row r="1033">
          <cell r="C1033" t="str">
            <v>프랜트기계설치공</v>
          </cell>
          <cell r="D1033">
            <v>0.13</v>
          </cell>
          <cell r="E1033" t="str">
            <v>인</v>
          </cell>
          <cell r="G1033">
            <v>81966</v>
          </cell>
          <cell r="H1033">
            <v>10655</v>
          </cell>
        </row>
        <row r="1034">
          <cell r="A1034" t="str">
            <v>전 원 배 선</v>
          </cell>
          <cell r="C1034" t="str">
            <v>플랜트전공</v>
          </cell>
          <cell r="D1034">
            <v>6.3E-2</v>
          </cell>
          <cell r="E1034" t="str">
            <v>인</v>
          </cell>
          <cell r="G1034">
            <v>64285</v>
          </cell>
          <cell r="H1034">
            <v>4049</v>
          </cell>
          <cell r="I1034" t="str">
            <v/>
          </cell>
          <cell r="J1034" t="str">
            <v/>
          </cell>
        </row>
        <row r="1035">
          <cell r="A1035" t="str">
            <v/>
          </cell>
          <cell r="C1035" t="str">
            <v/>
          </cell>
          <cell r="D1035" t="str">
            <v/>
          </cell>
          <cell r="E1035" t="str">
            <v/>
          </cell>
          <cell r="G1035" t="str">
            <v/>
          </cell>
        </row>
        <row r="1036">
          <cell r="A1036" t="str">
            <v>검사 및 교정</v>
          </cell>
          <cell r="C1036" t="str">
            <v>기술관리,전원</v>
          </cell>
          <cell r="D1036" t="str">
            <v>1</v>
          </cell>
          <cell r="E1036" t="str">
            <v>식</v>
          </cell>
          <cell r="H1036">
            <v>47608</v>
          </cell>
        </row>
        <row r="1037">
          <cell r="C1037" t="str">
            <v>배선제외10%</v>
          </cell>
        </row>
        <row r="1040">
          <cell r="B1040" t="str">
            <v>계</v>
          </cell>
          <cell r="F1040">
            <v>562444</v>
          </cell>
          <cell r="H1040">
            <v>562444</v>
          </cell>
        </row>
        <row r="1050">
          <cell r="E1050" t="str">
            <v/>
          </cell>
          <cell r="F1050" t="str">
            <v>STOP LOG LEAF 설치 사용장비 경비</v>
          </cell>
        </row>
        <row r="1051">
          <cell r="E1051" t="str">
            <v/>
          </cell>
        </row>
        <row r="1052">
          <cell r="A1052" t="str">
            <v>종       별</v>
          </cell>
          <cell r="C1052" t="str">
            <v>재 료 또 는</v>
          </cell>
          <cell r="D1052" t="str">
            <v xml:space="preserve">원 수 </v>
          </cell>
          <cell r="E1052" t="str">
            <v>단 위</v>
          </cell>
          <cell r="F1052" t="str">
            <v>총   액</v>
          </cell>
          <cell r="G1052" t="str">
            <v>노   무   비</v>
          </cell>
          <cell r="I1052" t="str">
            <v>재   료   비</v>
          </cell>
          <cell r="K1052" t="str">
            <v>경      비</v>
          </cell>
          <cell r="M1052" t="str">
            <v>비   고</v>
          </cell>
        </row>
        <row r="1053">
          <cell r="C1053" t="str">
            <v xml:space="preserve">규       격 </v>
          </cell>
          <cell r="F1053" t="str">
            <v>금   액</v>
          </cell>
          <cell r="G1053" t="str">
            <v>단  가</v>
          </cell>
          <cell r="H1053" t="str">
            <v>금   액</v>
          </cell>
          <cell r="I1053" t="str">
            <v>단  가</v>
          </cell>
          <cell r="J1053" t="str">
            <v>금   액</v>
          </cell>
          <cell r="K1053" t="str">
            <v>단  가</v>
          </cell>
          <cell r="L1053" t="str">
            <v>금   액</v>
          </cell>
        </row>
        <row r="1054">
          <cell r="A1054" t="str">
            <v>A.C WELDER</v>
          </cell>
          <cell r="C1054" t="str">
            <v>10KVA</v>
          </cell>
          <cell r="D1054">
            <v>8</v>
          </cell>
          <cell r="E1054" t="str">
            <v>Hr</v>
          </cell>
          <cell r="K1054">
            <v>155</v>
          </cell>
          <cell r="L1054">
            <v>1240</v>
          </cell>
        </row>
        <row r="1055">
          <cell r="A1055" t="str">
            <v>PORTABLE DRILL</v>
          </cell>
          <cell r="C1055" t="str">
            <v>1.5 Hp</v>
          </cell>
          <cell r="D1055">
            <v>16</v>
          </cell>
          <cell r="E1055" t="str">
            <v>Hr</v>
          </cell>
          <cell r="K1055">
            <v>14</v>
          </cell>
          <cell r="L1055">
            <v>224</v>
          </cell>
        </row>
        <row r="1056">
          <cell r="A1056" t="str">
            <v>PORTABLE GRINDER</v>
          </cell>
          <cell r="C1056" t="str">
            <v>0.5 Hp</v>
          </cell>
          <cell r="D1056">
            <v>16</v>
          </cell>
          <cell r="E1056" t="str">
            <v>Hr</v>
          </cell>
          <cell r="K1056">
            <v>22</v>
          </cell>
          <cell r="L1056">
            <v>352</v>
          </cell>
        </row>
        <row r="1057">
          <cell r="A1057" t="str">
            <v>WINCH</v>
          </cell>
          <cell r="C1057" t="str">
            <v>10Hp</v>
          </cell>
          <cell r="D1057">
            <v>8</v>
          </cell>
          <cell r="E1057" t="str">
            <v>Hr</v>
          </cell>
          <cell r="G1057">
            <v>9235</v>
          </cell>
          <cell r="H1057">
            <v>73880</v>
          </cell>
          <cell r="K1057">
            <v>850</v>
          </cell>
          <cell r="L1057">
            <v>6800</v>
          </cell>
        </row>
        <row r="1058">
          <cell r="A1058" t="str">
            <v>FORK LIFT</v>
          </cell>
          <cell r="C1058" t="str">
            <v>3.5TON</v>
          </cell>
          <cell r="D1058">
            <v>8</v>
          </cell>
          <cell r="E1058" t="str">
            <v>Hr</v>
          </cell>
          <cell r="G1058">
            <v>9681</v>
          </cell>
          <cell r="H1058">
            <v>77448</v>
          </cell>
          <cell r="I1058">
            <v>5116</v>
          </cell>
          <cell r="J1058">
            <v>40928</v>
          </cell>
          <cell r="K1058">
            <v>3470</v>
          </cell>
          <cell r="L1058">
            <v>27760</v>
          </cell>
        </row>
        <row r="1060">
          <cell r="A1060" t="str">
            <v>TRUCK CRANE</v>
          </cell>
          <cell r="C1060" t="str">
            <v>20TON</v>
          </cell>
          <cell r="D1060">
            <v>8</v>
          </cell>
          <cell r="E1060" t="str">
            <v>Hr</v>
          </cell>
          <cell r="G1060">
            <v>18615</v>
          </cell>
          <cell r="H1060">
            <v>148920</v>
          </cell>
          <cell r="I1060">
            <v>4939</v>
          </cell>
          <cell r="J1060">
            <v>39512</v>
          </cell>
          <cell r="K1060">
            <v>40975</v>
          </cell>
          <cell r="L1060">
            <v>327800</v>
          </cell>
        </row>
        <row r="1063">
          <cell r="A1063" t="str">
            <v xml:space="preserve">      계</v>
          </cell>
          <cell r="F1063">
            <v>744864</v>
          </cell>
          <cell r="H1063">
            <v>300248</v>
          </cell>
          <cell r="J1063">
            <v>80440</v>
          </cell>
          <cell r="L1063">
            <v>364176</v>
          </cell>
        </row>
        <row r="1079">
          <cell r="E1079" t="str">
            <v/>
          </cell>
          <cell r="F1079" t="str">
            <v>STOP LOG LEAF 설치 소모 자재비</v>
          </cell>
        </row>
        <row r="1080">
          <cell r="E1080" t="str">
            <v/>
          </cell>
        </row>
        <row r="1081">
          <cell r="A1081" t="str">
            <v>종       별</v>
          </cell>
          <cell r="C1081" t="str">
            <v>재 료 또 는</v>
          </cell>
          <cell r="D1081" t="str">
            <v xml:space="preserve">원 수 </v>
          </cell>
          <cell r="E1081" t="str">
            <v>단 위</v>
          </cell>
          <cell r="F1081" t="str">
            <v>총   액</v>
          </cell>
          <cell r="G1081" t="str">
            <v>노   무   비</v>
          </cell>
          <cell r="I1081" t="str">
            <v>재   료   비</v>
          </cell>
          <cell r="K1081" t="str">
            <v>경      비</v>
          </cell>
          <cell r="M1081" t="str">
            <v>비   고</v>
          </cell>
        </row>
        <row r="1082">
          <cell r="C1082" t="str">
            <v xml:space="preserve">규       격 </v>
          </cell>
          <cell r="F1082" t="str">
            <v>금   액</v>
          </cell>
          <cell r="G1082" t="str">
            <v>단  가</v>
          </cell>
          <cell r="H1082" t="str">
            <v>금   액</v>
          </cell>
          <cell r="I1082" t="str">
            <v>단  가</v>
          </cell>
          <cell r="J1082" t="str">
            <v>금   액</v>
          </cell>
          <cell r="K1082" t="str">
            <v>단  가</v>
          </cell>
          <cell r="L1082" t="str">
            <v>금   액</v>
          </cell>
        </row>
        <row r="1083">
          <cell r="A1083" t="str">
            <v>산       소</v>
          </cell>
          <cell r="C1083" t="str">
            <v>6,000L용</v>
          </cell>
          <cell r="D1083">
            <v>2.2999999999999998</v>
          </cell>
          <cell r="E1083" t="str">
            <v>병</v>
          </cell>
          <cell r="G1083" t="str">
            <v/>
          </cell>
          <cell r="I1083">
            <v>12000</v>
          </cell>
          <cell r="J1083">
            <v>27600</v>
          </cell>
        </row>
        <row r="1084">
          <cell r="A1084" t="str">
            <v>아 세 치 렌</v>
          </cell>
          <cell r="C1084" t="str">
            <v>4,500L용</v>
          </cell>
          <cell r="D1084">
            <v>1.98</v>
          </cell>
          <cell r="E1084" t="str">
            <v>병</v>
          </cell>
          <cell r="I1084">
            <v>55392</v>
          </cell>
          <cell r="J1084">
            <v>109676</v>
          </cell>
        </row>
        <row r="1085">
          <cell r="A1085" t="str">
            <v>용   접  봉</v>
          </cell>
          <cell r="C1085" t="str">
            <v>SS41 , 4M/M</v>
          </cell>
          <cell r="D1085">
            <v>14.35</v>
          </cell>
          <cell r="E1085" t="str">
            <v>KG</v>
          </cell>
          <cell r="I1085">
            <v>1260</v>
          </cell>
          <cell r="J1085">
            <v>18081</v>
          </cell>
        </row>
        <row r="1086">
          <cell r="A1086" t="str">
            <v>함       석</v>
          </cell>
          <cell r="C1086" t="str">
            <v>#31x3'x6'</v>
          </cell>
          <cell r="D1086">
            <v>0.53</v>
          </cell>
          <cell r="E1086" t="str">
            <v>매</v>
          </cell>
          <cell r="I1086">
            <v>2825</v>
          </cell>
          <cell r="J1086">
            <v>1497</v>
          </cell>
        </row>
        <row r="1087">
          <cell r="A1087" t="str">
            <v>전       력</v>
          </cell>
          <cell r="D1087">
            <v>306</v>
          </cell>
          <cell r="E1087" t="str">
            <v>KWH</v>
          </cell>
          <cell r="K1087">
            <v>61.6</v>
          </cell>
          <cell r="L1087">
            <v>18849</v>
          </cell>
        </row>
        <row r="1089">
          <cell r="A1089" t="str">
            <v/>
          </cell>
        </row>
        <row r="1091">
          <cell r="B1091" t="str">
            <v>계</v>
          </cell>
          <cell r="F1091">
            <v>175703</v>
          </cell>
          <cell r="J1091">
            <v>156854</v>
          </cell>
          <cell r="L1091">
            <v>18849</v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E1108" t="str">
            <v/>
          </cell>
          <cell r="F1108" t="str">
            <v>RADIAL GATE LEAF 제작 인건비</v>
          </cell>
        </row>
        <row r="1109">
          <cell r="E1109" t="str">
            <v/>
          </cell>
        </row>
        <row r="1110">
          <cell r="A1110" t="str">
            <v>종       별</v>
          </cell>
          <cell r="C1110" t="str">
            <v>재 료 또 는</v>
          </cell>
          <cell r="F1110" t="str">
            <v>총   액</v>
          </cell>
          <cell r="G1110" t="str">
            <v xml:space="preserve">    노   무   비</v>
          </cell>
          <cell r="I1110" t="str">
            <v xml:space="preserve">    재   료   비</v>
          </cell>
          <cell r="K1110" t="str">
            <v xml:space="preserve">    경      비</v>
          </cell>
        </row>
        <row r="1111">
          <cell r="C1111" t="str">
            <v xml:space="preserve">규       격 </v>
          </cell>
          <cell r="E1111" t="str">
            <v/>
          </cell>
          <cell r="F1111" t="str">
            <v>금   액</v>
          </cell>
          <cell r="G1111" t="str">
            <v>단  가</v>
          </cell>
          <cell r="H1111" t="str">
            <v>금   액</v>
          </cell>
          <cell r="I1111" t="str">
            <v>단  가</v>
          </cell>
          <cell r="J1111" t="str">
            <v>금   액</v>
          </cell>
          <cell r="K1111" t="str">
            <v>단  가</v>
          </cell>
          <cell r="L1111" t="str">
            <v>금   액</v>
          </cell>
        </row>
        <row r="1112">
          <cell r="A1112" t="str">
            <v>기술관리</v>
          </cell>
          <cell r="C1112" t="str">
            <v>기계기사1급</v>
          </cell>
          <cell r="D1112">
            <v>0.5</v>
          </cell>
          <cell r="E1112" t="str">
            <v>인</v>
          </cell>
          <cell r="G1112">
            <v>97488</v>
          </cell>
          <cell r="H1112">
            <v>48744</v>
          </cell>
        </row>
        <row r="1113">
          <cell r="A1113" t="str">
            <v>본  뜨  기</v>
          </cell>
          <cell r="C1113" t="str">
            <v>프랜트 제관공</v>
          </cell>
          <cell r="D1113">
            <v>0.52300000000000002</v>
          </cell>
          <cell r="E1113" t="str">
            <v>인</v>
          </cell>
          <cell r="G1113">
            <v>81966</v>
          </cell>
          <cell r="H1113">
            <v>42868</v>
          </cell>
        </row>
        <row r="1114">
          <cell r="A1114" t="str">
            <v>금  긋  기</v>
          </cell>
          <cell r="C1114" t="str">
            <v>프랜트 제관공</v>
          </cell>
          <cell r="D1114">
            <v>1.39</v>
          </cell>
          <cell r="E1114" t="str">
            <v>인</v>
          </cell>
          <cell r="G1114">
            <v>81966</v>
          </cell>
          <cell r="H1114">
            <v>113932</v>
          </cell>
        </row>
        <row r="1115">
          <cell r="A1115" t="str">
            <v>절      단</v>
          </cell>
          <cell r="C1115" t="str">
            <v>프랜트 제관공</v>
          </cell>
          <cell r="D1115">
            <v>0.38</v>
          </cell>
          <cell r="E1115" t="str">
            <v>인</v>
          </cell>
          <cell r="G1115">
            <v>81966</v>
          </cell>
          <cell r="H1115">
            <v>31147</v>
          </cell>
        </row>
        <row r="1116">
          <cell r="A1116" t="str">
            <v>가      공</v>
          </cell>
          <cell r="C1116" t="str">
            <v>프랜트 제관공</v>
          </cell>
          <cell r="D1116">
            <v>1.59</v>
          </cell>
          <cell r="E1116" t="str">
            <v>인</v>
          </cell>
          <cell r="G1116">
            <v>81966</v>
          </cell>
          <cell r="H1116">
            <v>130325</v>
          </cell>
        </row>
        <row r="1118">
          <cell r="A1118" t="str">
            <v>구 멍 뚫 기</v>
          </cell>
          <cell r="C1118" t="str">
            <v>프랜트 제관공</v>
          </cell>
          <cell r="D1118">
            <v>0.47499999999999998</v>
          </cell>
          <cell r="E1118" t="str">
            <v>인</v>
          </cell>
          <cell r="G1118">
            <v>81966</v>
          </cell>
          <cell r="H1118">
            <v>38933</v>
          </cell>
        </row>
        <row r="1119">
          <cell r="A1119" t="str">
            <v>용      접</v>
          </cell>
          <cell r="C1119" t="str">
            <v>프랜트 용접공</v>
          </cell>
          <cell r="D1119">
            <v>2.5499999999999998</v>
          </cell>
          <cell r="E1119" t="str">
            <v>인</v>
          </cell>
          <cell r="G1119">
            <v>95379</v>
          </cell>
          <cell r="H1119">
            <v>243216</v>
          </cell>
        </row>
        <row r="1120">
          <cell r="A1120" t="str">
            <v>부 품 조 립</v>
          </cell>
          <cell r="C1120" t="str">
            <v>비   계   공</v>
          </cell>
          <cell r="D1120">
            <v>1.3049999999999999</v>
          </cell>
          <cell r="E1120" t="str">
            <v>인</v>
          </cell>
          <cell r="G1120">
            <v>79467</v>
          </cell>
          <cell r="H1120">
            <v>103704</v>
          </cell>
        </row>
        <row r="1121">
          <cell r="C1121" t="str">
            <v>프랜트기계설치공</v>
          </cell>
          <cell r="D1121">
            <v>1.3049999999999999</v>
          </cell>
          <cell r="E1121" t="str">
            <v>인</v>
          </cell>
          <cell r="G1121">
            <v>80805</v>
          </cell>
          <cell r="H1121">
            <v>105450</v>
          </cell>
        </row>
        <row r="1122">
          <cell r="A1122" t="str">
            <v>소운반 조작</v>
          </cell>
          <cell r="C1122" t="str">
            <v>비   계   공</v>
          </cell>
          <cell r="D1122">
            <v>0.98</v>
          </cell>
          <cell r="E1122" t="str">
            <v>인</v>
          </cell>
          <cell r="G1122">
            <v>79467</v>
          </cell>
          <cell r="H1122">
            <v>77877</v>
          </cell>
        </row>
        <row r="1124">
          <cell r="A1124" t="str">
            <v>가   조   립</v>
          </cell>
          <cell r="C1124" t="str">
            <v>비   계   공</v>
          </cell>
          <cell r="D1124">
            <v>1.0329999999999999</v>
          </cell>
          <cell r="E1124" t="str">
            <v>인</v>
          </cell>
          <cell r="G1124">
            <v>79467</v>
          </cell>
          <cell r="H1124">
            <v>82089</v>
          </cell>
        </row>
        <row r="1125">
          <cell r="C1125" t="str">
            <v>프랜트 제관공</v>
          </cell>
          <cell r="D1125">
            <v>2.1160000000000001</v>
          </cell>
          <cell r="E1125" t="str">
            <v>인</v>
          </cell>
          <cell r="G1125">
            <v>81966</v>
          </cell>
          <cell r="H1125">
            <v>173440</v>
          </cell>
        </row>
        <row r="1126">
          <cell r="C1126" t="str">
            <v>프랜트 용접공</v>
          </cell>
          <cell r="D1126">
            <v>1.02</v>
          </cell>
          <cell r="E1126" t="str">
            <v>인</v>
          </cell>
          <cell r="G1126">
            <v>95379</v>
          </cell>
          <cell r="H1126">
            <v>97286</v>
          </cell>
        </row>
        <row r="1127">
          <cell r="C1127" t="str">
            <v>측   량   사</v>
          </cell>
          <cell r="D1127">
            <v>0.17199999999999999</v>
          </cell>
          <cell r="E1127" t="str">
            <v>인</v>
          </cell>
          <cell r="G1127">
            <v>58506</v>
          </cell>
          <cell r="H1127">
            <v>10063</v>
          </cell>
        </row>
        <row r="1128">
          <cell r="C1128" t="str">
            <v>프랜트기계설치공</v>
          </cell>
          <cell r="D1128">
            <v>0.62</v>
          </cell>
          <cell r="E1128" t="str">
            <v>인</v>
          </cell>
          <cell r="G1128">
            <v>80805</v>
          </cell>
          <cell r="H1128">
            <v>50099</v>
          </cell>
        </row>
        <row r="1129">
          <cell r="E1129" t="str">
            <v/>
          </cell>
        </row>
        <row r="1130">
          <cell r="C1130" t="str">
            <v>특 별 인 부</v>
          </cell>
          <cell r="D1130">
            <v>0.372</v>
          </cell>
          <cell r="E1130" t="str">
            <v>인</v>
          </cell>
          <cell r="G1130">
            <v>57379</v>
          </cell>
          <cell r="H1130">
            <v>21344</v>
          </cell>
        </row>
        <row r="1131">
          <cell r="A1131" t="str">
            <v>검사 및 교정</v>
          </cell>
          <cell r="C1131" t="str">
            <v>기술관리 제외한</v>
          </cell>
          <cell r="D1131" t="str">
            <v>1</v>
          </cell>
          <cell r="E1131" t="str">
            <v>식</v>
          </cell>
          <cell r="H1131">
            <v>132177</v>
          </cell>
        </row>
        <row r="1132">
          <cell r="C1132" t="str">
            <v>10%</v>
          </cell>
        </row>
        <row r="1134">
          <cell r="B1134" t="str">
            <v>계</v>
          </cell>
          <cell r="F1134">
            <v>1502694</v>
          </cell>
          <cell r="H1134">
            <v>1502694</v>
          </cell>
        </row>
        <row r="1137">
          <cell r="E1137" t="str">
            <v/>
          </cell>
          <cell r="F1137" t="str">
            <v>RADIAL GATE LEAF 제작 사용장비 경비</v>
          </cell>
        </row>
        <row r="1138">
          <cell r="E1138" t="str">
            <v/>
          </cell>
        </row>
        <row r="1139">
          <cell r="A1139" t="str">
            <v>종       별</v>
          </cell>
          <cell r="C1139" t="str">
            <v>재 료 또 는</v>
          </cell>
          <cell r="D1139" t="str">
            <v xml:space="preserve">원 수 </v>
          </cell>
          <cell r="E1139" t="str">
            <v>단 위</v>
          </cell>
          <cell r="F1139" t="str">
            <v>총   액</v>
          </cell>
          <cell r="G1139" t="str">
            <v>노   무   비</v>
          </cell>
          <cell r="I1139" t="str">
            <v>재   료   비</v>
          </cell>
          <cell r="K1139" t="str">
            <v>경      비</v>
          </cell>
          <cell r="M1139" t="str">
            <v>비   고</v>
          </cell>
        </row>
        <row r="1140">
          <cell r="C1140" t="str">
            <v xml:space="preserve">규       격 </v>
          </cell>
          <cell r="F1140" t="str">
            <v>금   액</v>
          </cell>
          <cell r="G1140" t="str">
            <v>단  가</v>
          </cell>
          <cell r="H1140" t="str">
            <v>금   액</v>
          </cell>
          <cell r="I1140" t="str">
            <v>단  가</v>
          </cell>
          <cell r="J1140" t="str">
            <v>금   액</v>
          </cell>
          <cell r="K1140" t="str">
            <v>단  가</v>
          </cell>
          <cell r="L1140" t="str">
            <v>금   액</v>
          </cell>
        </row>
        <row r="1141">
          <cell r="A1141" t="str">
            <v>LATHE</v>
          </cell>
          <cell r="C1141" t="str">
            <v>12FT x 7.5HP</v>
          </cell>
          <cell r="D1141">
            <v>0.64</v>
          </cell>
          <cell r="E1141" t="str">
            <v>Hr</v>
          </cell>
          <cell r="G1141">
            <v>3418</v>
          </cell>
          <cell r="H1141">
            <v>2187</v>
          </cell>
          <cell r="K1141">
            <v>3775</v>
          </cell>
          <cell r="L1141">
            <v>2416</v>
          </cell>
        </row>
        <row r="1142">
          <cell r="A1142" t="str">
            <v>PLANER</v>
          </cell>
          <cell r="C1142" t="str">
            <v>4FT x 8FT</v>
          </cell>
          <cell r="D1142">
            <v>0.72</v>
          </cell>
          <cell r="E1142" t="str">
            <v>Hr</v>
          </cell>
          <cell r="G1142">
            <v>3129</v>
          </cell>
          <cell r="H1142">
            <v>2252</v>
          </cell>
          <cell r="K1142">
            <v>2743</v>
          </cell>
          <cell r="L1142">
            <v>1974</v>
          </cell>
        </row>
        <row r="1143">
          <cell r="A1143" t="str">
            <v>BORING M/C</v>
          </cell>
          <cell r="C1143" t="str">
            <v>Hori.type,3HP</v>
          </cell>
          <cell r="D1143">
            <v>1.72</v>
          </cell>
          <cell r="E1143" t="str">
            <v>Hr</v>
          </cell>
          <cell r="G1143">
            <v>3547</v>
          </cell>
          <cell r="H1143">
            <v>6100</v>
          </cell>
          <cell r="K1143">
            <v>8928</v>
          </cell>
          <cell r="L1143">
            <v>15356</v>
          </cell>
        </row>
        <row r="1144">
          <cell r="A1144" t="str">
            <v>UNION MELT WELDER</v>
          </cell>
          <cell r="C1144" t="str">
            <v>5.5 KVA</v>
          </cell>
          <cell r="D1144">
            <v>2.8559999999999999</v>
          </cell>
          <cell r="E1144" t="str">
            <v>Hr</v>
          </cell>
          <cell r="G1144">
            <v>3488</v>
          </cell>
          <cell r="H1144">
            <v>9961</v>
          </cell>
          <cell r="K1144">
            <v>1797</v>
          </cell>
          <cell r="L1144">
            <v>5132</v>
          </cell>
        </row>
        <row r="1145">
          <cell r="A1145" t="str">
            <v>A.C WELDER</v>
          </cell>
          <cell r="C1145" t="str">
            <v>10KVA</v>
          </cell>
          <cell r="D1145">
            <v>8.5679999999999996</v>
          </cell>
          <cell r="E1145" t="str">
            <v>Hr</v>
          </cell>
          <cell r="K1145">
            <v>107</v>
          </cell>
          <cell r="L1145">
            <v>916</v>
          </cell>
        </row>
        <row r="1146">
          <cell r="E1146" t="str">
            <v/>
          </cell>
        </row>
        <row r="1147">
          <cell r="A1147" t="str">
            <v>GOUGING M/C</v>
          </cell>
          <cell r="C1147" t="str">
            <v>중 형</v>
          </cell>
          <cell r="D1147">
            <v>3.06</v>
          </cell>
          <cell r="E1147" t="str">
            <v>Hr</v>
          </cell>
          <cell r="G1147">
            <v>3380</v>
          </cell>
          <cell r="H1147">
            <v>10342</v>
          </cell>
          <cell r="K1147">
            <v>670</v>
          </cell>
          <cell r="L1147">
            <v>2050</v>
          </cell>
        </row>
        <row r="1148">
          <cell r="A1148" t="str">
            <v>GAS CUTTING M/C</v>
          </cell>
          <cell r="C1148" t="str">
            <v>Auto형</v>
          </cell>
          <cell r="D1148">
            <v>1.24</v>
          </cell>
          <cell r="E1148" t="str">
            <v>Hr</v>
          </cell>
          <cell r="G1148">
            <v>11922</v>
          </cell>
          <cell r="H1148">
            <v>14783</v>
          </cell>
          <cell r="K1148">
            <v>119</v>
          </cell>
          <cell r="L1148">
            <v>147</v>
          </cell>
        </row>
        <row r="1149">
          <cell r="A1149" t="str">
            <v>GAS CUTTING M/C</v>
          </cell>
          <cell r="C1149" t="str">
            <v>수 동</v>
          </cell>
          <cell r="D1149">
            <v>1.8</v>
          </cell>
          <cell r="E1149" t="str">
            <v>Hr</v>
          </cell>
          <cell r="G1149">
            <v>3974</v>
          </cell>
          <cell r="H1149">
            <v>7153</v>
          </cell>
          <cell r="K1149">
            <v>115</v>
          </cell>
          <cell r="L1149">
            <v>207</v>
          </cell>
        </row>
        <row r="1150">
          <cell r="A1150" t="str">
            <v>GAS HEATING TOUCH</v>
          </cell>
          <cell r="C1150" t="str">
            <v>중 형</v>
          </cell>
          <cell r="D1150">
            <v>3.984</v>
          </cell>
          <cell r="E1150" t="str">
            <v>Hr</v>
          </cell>
          <cell r="G1150">
            <v>3174</v>
          </cell>
          <cell r="H1150">
            <v>12645</v>
          </cell>
          <cell r="K1150">
            <v>115</v>
          </cell>
          <cell r="L1150">
            <v>458</v>
          </cell>
        </row>
        <row r="1152">
          <cell r="A1152" t="str">
            <v>OVER HEAD CRANE</v>
          </cell>
          <cell r="C1152" t="str">
            <v>30 TON</v>
          </cell>
          <cell r="D1152">
            <v>0.75900000000000001</v>
          </cell>
          <cell r="E1152" t="str">
            <v>Hr</v>
          </cell>
          <cell r="G1152">
            <v>9681</v>
          </cell>
          <cell r="H1152">
            <v>7347</v>
          </cell>
          <cell r="K1152">
            <v>3338</v>
          </cell>
          <cell r="L1152">
            <v>2533</v>
          </cell>
        </row>
        <row r="1153">
          <cell r="A1153" t="str">
            <v>OVER HEAD CRANE</v>
          </cell>
          <cell r="C1153" t="str">
            <v>20 TON</v>
          </cell>
          <cell r="D1153">
            <v>0.75900000000000001</v>
          </cell>
          <cell r="E1153" t="str">
            <v>Hr</v>
          </cell>
          <cell r="G1153">
            <v>9681</v>
          </cell>
          <cell r="H1153">
            <v>7347</v>
          </cell>
          <cell r="K1153">
            <v>3338</v>
          </cell>
          <cell r="L1153">
            <v>2533</v>
          </cell>
        </row>
        <row r="1154">
          <cell r="A1154" t="str">
            <v>HYDRO PRESS</v>
          </cell>
          <cell r="C1154" t="str">
            <v>300 TON</v>
          </cell>
          <cell r="D1154">
            <v>1.7709999999999999</v>
          </cell>
          <cell r="E1154" t="str">
            <v>Hr</v>
          </cell>
          <cell r="G1154">
            <v>3281</v>
          </cell>
          <cell r="H1154">
            <v>5810</v>
          </cell>
          <cell r="K1154">
            <v>8463</v>
          </cell>
          <cell r="L1154">
            <v>14987</v>
          </cell>
        </row>
        <row r="1155">
          <cell r="A1155" t="str">
            <v>BENDING ROLLER</v>
          </cell>
          <cell r="C1155" t="str">
            <v>23 FT</v>
          </cell>
          <cell r="D1155">
            <v>1.48</v>
          </cell>
          <cell r="E1155" t="str">
            <v>Hr</v>
          </cell>
          <cell r="G1155">
            <v>4281</v>
          </cell>
          <cell r="H1155">
            <v>6335</v>
          </cell>
          <cell r="K1155">
            <v>6323</v>
          </cell>
          <cell r="L1155">
            <v>9358</v>
          </cell>
        </row>
        <row r="1156">
          <cell r="A1156" t="str">
            <v>EDGE BENDING ROLLER</v>
          </cell>
          <cell r="C1156" t="str">
            <v>23 FT</v>
          </cell>
          <cell r="D1156">
            <v>1.38</v>
          </cell>
          <cell r="E1156" t="str">
            <v>Hr</v>
          </cell>
          <cell r="G1156">
            <v>4281</v>
          </cell>
          <cell r="H1156">
            <v>5907</v>
          </cell>
          <cell r="K1156">
            <v>9484.5</v>
          </cell>
          <cell r="L1156">
            <v>13088</v>
          </cell>
        </row>
        <row r="1158">
          <cell r="A1158" t="str">
            <v>SHEARING M/C</v>
          </cell>
          <cell r="D1158">
            <v>0.64</v>
          </cell>
          <cell r="E1158" t="str">
            <v>Hr</v>
          </cell>
          <cell r="G1158">
            <v>3688</v>
          </cell>
          <cell r="H1158">
            <v>2360</v>
          </cell>
          <cell r="K1158">
            <v>3209</v>
          </cell>
          <cell r="L1158">
            <v>2053</v>
          </cell>
        </row>
        <row r="1159">
          <cell r="A1159" t="str">
            <v>DRILLING M/C</v>
          </cell>
          <cell r="C1159" t="str">
            <v>3 HP</v>
          </cell>
          <cell r="D1159">
            <v>0.36799999999999999</v>
          </cell>
          <cell r="E1159" t="str">
            <v>Hr</v>
          </cell>
          <cell r="G1159">
            <v>3401</v>
          </cell>
          <cell r="H1159">
            <v>1251</v>
          </cell>
          <cell r="K1159">
            <v>576</v>
          </cell>
          <cell r="L1159">
            <v>211</v>
          </cell>
        </row>
        <row r="1160">
          <cell r="A1160" t="str">
            <v>DRILLING M/C</v>
          </cell>
          <cell r="C1160" t="str">
            <v>Radial,5 HP</v>
          </cell>
          <cell r="D1160">
            <v>0.184</v>
          </cell>
          <cell r="E1160" t="str">
            <v>Hr</v>
          </cell>
          <cell r="G1160">
            <v>3401</v>
          </cell>
          <cell r="H1160">
            <v>625</v>
          </cell>
          <cell r="K1160">
            <v>1720</v>
          </cell>
          <cell r="L1160">
            <v>316</v>
          </cell>
        </row>
        <row r="1161">
          <cell r="A1161" t="str">
            <v>PORTABLE DRILL</v>
          </cell>
          <cell r="C1161" t="str">
            <v>0.5 HP</v>
          </cell>
          <cell r="D1161">
            <v>1.532</v>
          </cell>
          <cell r="E1161" t="str">
            <v>Hr</v>
          </cell>
          <cell r="K1161">
            <v>12</v>
          </cell>
          <cell r="L1161">
            <v>18</v>
          </cell>
        </row>
        <row r="1162">
          <cell r="A1162" t="str">
            <v>TRUCK CRANE</v>
          </cell>
          <cell r="C1162" t="str">
            <v>30 TON</v>
          </cell>
          <cell r="D1162">
            <v>0.50600000000000001</v>
          </cell>
          <cell r="E1162" t="str">
            <v>Hr</v>
          </cell>
          <cell r="G1162">
            <v>18615</v>
          </cell>
          <cell r="H1162">
            <v>9419</v>
          </cell>
          <cell r="I1162">
            <v>7046</v>
          </cell>
          <cell r="J1162">
            <v>3565</v>
          </cell>
          <cell r="K1162">
            <v>44939</v>
          </cell>
          <cell r="L1162">
            <v>22739</v>
          </cell>
        </row>
        <row r="1164">
          <cell r="A1164" t="str">
            <v>리프트 트럭</v>
          </cell>
          <cell r="C1164" t="str">
            <v xml:space="preserve"> 5 TON</v>
          </cell>
          <cell r="D1164">
            <v>0.50600000000000001</v>
          </cell>
          <cell r="E1164" t="str">
            <v>Hr</v>
          </cell>
          <cell r="G1164">
            <v>9681</v>
          </cell>
          <cell r="H1164">
            <v>4898</v>
          </cell>
          <cell r="I1164">
            <v>5116.08</v>
          </cell>
          <cell r="J1164">
            <v>2588</v>
          </cell>
          <cell r="K1164">
            <v>4863</v>
          </cell>
          <cell r="L1164">
            <v>2460</v>
          </cell>
        </row>
        <row r="1165">
          <cell r="A1165" t="str">
            <v>TRAILER</v>
          </cell>
          <cell r="C1165" t="str">
            <v>30 TON</v>
          </cell>
          <cell r="D1165">
            <v>0.50600000000000001</v>
          </cell>
          <cell r="E1165" t="str">
            <v>Hr</v>
          </cell>
          <cell r="G1165">
            <v>8683</v>
          </cell>
          <cell r="H1165">
            <v>4393</v>
          </cell>
          <cell r="I1165">
            <v>15763</v>
          </cell>
          <cell r="J1165">
            <v>7976</v>
          </cell>
          <cell r="K1165">
            <v>27414</v>
          </cell>
          <cell r="L1165">
            <v>13871</v>
          </cell>
        </row>
        <row r="1166">
          <cell r="A1166" t="str">
            <v>종       별</v>
          </cell>
          <cell r="C1166" t="str">
            <v>재 료 또 는</v>
          </cell>
          <cell r="D1166" t="str">
            <v xml:space="preserve">원 수 </v>
          </cell>
          <cell r="E1166" t="str">
            <v>단 위</v>
          </cell>
          <cell r="F1166" t="str">
            <v>총   액</v>
          </cell>
          <cell r="G1166" t="str">
            <v>노   무   비</v>
          </cell>
          <cell r="I1166" t="str">
            <v>재   료   비</v>
          </cell>
          <cell r="K1166" t="str">
            <v>경      비</v>
          </cell>
          <cell r="M1166" t="str">
            <v>비   고</v>
          </cell>
        </row>
        <row r="1167">
          <cell r="C1167" t="str">
            <v xml:space="preserve">규       격 </v>
          </cell>
          <cell r="F1167" t="str">
            <v>금   액</v>
          </cell>
          <cell r="G1167" t="str">
            <v>단  가</v>
          </cell>
          <cell r="H1167" t="str">
            <v>금   액</v>
          </cell>
          <cell r="I1167" t="str">
            <v>단  가</v>
          </cell>
          <cell r="J1167" t="str">
            <v>금   액</v>
          </cell>
          <cell r="K1167" t="str">
            <v>단  가</v>
          </cell>
          <cell r="L1167" t="str">
            <v>금   액</v>
          </cell>
        </row>
        <row r="1168">
          <cell r="A1168" t="str">
            <v>COMPRESSOR</v>
          </cell>
          <cell r="C1168" t="str">
            <v>7.1㎥/min</v>
          </cell>
          <cell r="D1168">
            <v>3.79</v>
          </cell>
          <cell r="E1168" t="str">
            <v>Hr</v>
          </cell>
          <cell r="G1168">
            <v>9681</v>
          </cell>
          <cell r="H1168">
            <v>36690</v>
          </cell>
          <cell r="I1168">
            <v>8779</v>
          </cell>
          <cell r="J1168">
            <v>33272</v>
          </cell>
          <cell r="K1168">
            <v>6250</v>
          </cell>
          <cell r="L1168">
            <v>23687</v>
          </cell>
        </row>
        <row r="1170">
          <cell r="B1170" t="str">
            <v>계</v>
          </cell>
          <cell r="F1170">
            <v>341716</v>
          </cell>
          <cell r="H1170">
            <v>157805</v>
          </cell>
          <cell r="J1170">
            <v>47401</v>
          </cell>
          <cell r="K1170" t="str">
            <v/>
          </cell>
          <cell r="L1170">
            <v>136510</v>
          </cell>
        </row>
        <row r="1195">
          <cell r="E1195" t="str">
            <v/>
          </cell>
          <cell r="F1195" t="str">
            <v>RADIAL GATE LEAF 제작 소모 자재비</v>
          </cell>
        </row>
        <row r="1196">
          <cell r="E1196" t="str">
            <v/>
          </cell>
        </row>
        <row r="1197">
          <cell r="A1197" t="str">
            <v>종       별</v>
          </cell>
          <cell r="C1197" t="str">
            <v>재 료 또 는</v>
          </cell>
          <cell r="D1197" t="str">
            <v xml:space="preserve">원 수 </v>
          </cell>
          <cell r="E1197" t="str">
            <v>단 위</v>
          </cell>
          <cell r="F1197" t="str">
            <v>총   액</v>
          </cell>
          <cell r="G1197" t="str">
            <v>노   무   비</v>
          </cell>
          <cell r="I1197" t="str">
            <v>재   료   비</v>
          </cell>
          <cell r="K1197" t="str">
            <v>경      비</v>
          </cell>
          <cell r="M1197" t="str">
            <v>비   고</v>
          </cell>
        </row>
        <row r="1198">
          <cell r="C1198" t="str">
            <v xml:space="preserve">규       격 </v>
          </cell>
          <cell r="F1198" t="str">
            <v>금   액</v>
          </cell>
          <cell r="G1198" t="str">
            <v>단  가</v>
          </cell>
          <cell r="H1198" t="str">
            <v>금   액</v>
          </cell>
          <cell r="I1198" t="str">
            <v>단  가</v>
          </cell>
          <cell r="J1198" t="str">
            <v>금   액</v>
          </cell>
          <cell r="K1198" t="str">
            <v>단  가</v>
          </cell>
          <cell r="L1198" t="str">
            <v>금   액</v>
          </cell>
        </row>
        <row r="1199">
          <cell r="A1199" t="str">
            <v>산       소</v>
          </cell>
          <cell r="C1199" t="str">
            <v>6,000L용</v>
          </cell>
          <cell r="D1199">
            <v>3.76</v>
          </cell>
          <cell r="E1199" t="str">
            <v>병</v>
          </cell>
          <cell r="G1199" t="str">
            <v/>
          </cell>
          <cell r="I1199">
            <v>12000</v>
          </cell>
          <cell r="J1199">
            <v>45120</v>
          </cell>
        </row>
        <row r="1200">
          <cell r="A1200" t="str">
            <v>아 세 치 렌</v>
          </cell>
          <cell r="C1200" t="str">
            <v>4,500L용</v>
          </cell>
          <cell r="D1200">
            <v>3.23</v>
          </cell>
          <cell r="E1200" t="str">
            <v>병</v>
          </cell>
          <cell r="I1200">
            <v>55392</v>
          </cell>
          <cell r="J1200">
            <v>178916</v>
          </cell>
        </row>
        <row r="1201">
          <cell r="A1201" t="str">
            <v>함       석</v>
          </cell>
          <cell r="C1201" t="str">
            <v>#31 x 3' x 6'</v>
          </cell>
          <cell r="D1201">
            <v>0.71</v>
          </cell>
          <cell r="E1201" t="str">
            <v>매</v>
          </cell>
          <cell r="I1201">
            <v>2825</v>
          </cell>
          <cell r="J1201">
            <v>2005</v>
          </cell>
        </row>
        <row r="1202">
          <cell r="A1202" t="str">
            <v>용   접  봉</v>
          </cell>
          <cell r="C1202" t="str">
            <v>SS400, 4M/Mx350L</v>
          </cell>
          <cell r="D1202">
            <v>24.99</v>
          </cell>
          <cell r="E1202" t="str">
            <v>KG</v>
          </cell>
          <cell r="I1202">
            <v>1260</v>
          </cell>
          <cell r="J1202">
            <v>31487</v>
          </cell>
        </row>
        <row r="1203">
          <cell r="A1203" t="str">
            <v>전       력</v>
          </cell>
          <cell r="D1203">
            <v>370</v>
          </cell>
          <cell r="E1203" t="str">
            <v>KWH</v>
          </cell>
          <cell r="K1203">
            <v>61.6</v>
          </cell>
          <cell r="L1203">
            <v>22792</v>
          </cell>
        </row>
        <row r="1204">
          <cell r="E1204" t="str">
            <v/>
          </cell>
          <cell r="K1204" t="str">
            <v/>
          </cell>
        </row>
        <row r="1206">
          <cell r="B1206" t="str">
            <v>계</v>
          </cell>
          <cell r="F1206">
            <v>280320</v>
          </cell>
          <cell r="J1206">
            <v>257528</v>
          </cell>
          <cell r="L1206">
            <v>22792</v>
          </cell>
        </row>
        <row r="1224">
          <cell r="E1224" t="str">
            <v/>
          </cell>
          <cell r="F1224" t="str">
            <v>RADIAL GATE GUIDE FRAME 제작 인건비</v>
          </cell>
        </row>
        <row r="1225">
          <cell r="E1225" t="str">
            <v/>
          </cell>
        </row>
        <row r="1226">
          <cell r="A1226" t="str">
            <v>종       별</v>
          </cell>
          <cell r="C1226" t="str">
            <v>재 료 또 는</v>
          </cell>
          <cell r="D1226" t="str">
            <v xml:space="preserve">원 수 </v>
          </cell>
          <cell r="E1226" t="str">
            <v>단 위</v>
          </cell>
          <cell r="F1226" t="str">
            <v>총   액</v>
          </cell>
          <cell r="G1226" t="str">
            <v>노   무   비</v>
          </cell>
          <cell r="I1226" t="str">
            <v>재   료   비</v>
          </cell>
          <cell r="K1226" t="str">
            <v>경      비</v>
          </cell>
          <cell r="M1226" t="str">
            <v>비   고</v>
          </cell>
        </row>
        <row r="1227">
          <cell r="C1227" t="str">
            <v xml:space="preserve">규       격 </v>
          </cell>
          <cell r="F1227" t="str">
            <v>금   액</v>
          </cell>
          <cell r="G1227" t="str">
            <v>단  가</v>
          </cell>
          <cell r="H1227" t="str">
            <v>금   액</v>
          </cell>
          <cell r="I1227" t="str">
            <v>단  가</v>
          </cell>
          <cell r="J1227" t="str">
            <v>금   액</v>
          </cell>
          <cell r="K1227" t="str">
            <v>단  가</v>
          </cell>
          <cell r="L1227" t="str">
            <v>금   액</v>
          </cell>
        </row>
        <row r="1228">
          <cell r="A1228" t="str">
            <v>기 술 관 리</v>
          </cell>
          <cell r="C1228" t="str">
            <v>기계기사1급</v>
          </cell>
          <cell r="D1228">
            <v>8</v>
          </cell>
          <cell r="E1228" t="str">
            <v>인</v>
          </cell>
          <cell r="G1228">
            <v>97488</v>
          </cell>
          <cell r="H1228">
            <v>779904</v>
          </cell>
        </row>
        <row r="1229">
          <cell r="A1229" t="str">
            <v>재료 절단 사도</v>
          </cell>
          <cell r="C1229" t="str">
            <v>제   도   공</v>
          </cell>
          <cell r="D1229">
            <v>2</v>
          </cell>
          <cell r="E1229" t="str">
            <v>인</v>
          </cell>
          <cell r="G1229">
            <v>32747</v>
          </cell>
          <cell r="H1229">
            <v>65494</v>
          </cell>
        </row>
        <row r="1230">
          <cell r="A1230" t="str">
            <v/>
          </cell>
          <cell r="B1230" t="str">
            <v>현    도</v>
          </cell>
          <cell r="C1230" t="str">
            <v>현   도   공</v>
          </cell>
          <cell r="D1230">
            <v>1.4</v>
          </cell>
          <cell r="E1230" t="str">
            <v>인</v>
          </cell>
          <cell r="G1230">
            <v>28487</v>
          </cell>
          <cell r="H1230">
            <v>39881</v>
          </cell>
        </row>
        <row r="1231">
          <cell r="A1231" t="str">
            <v/>
          </cell>
          <cell r="B1231" t="str">
            <v>괘    서</v>
          </cell>
          <cell r="C1231" t="str">
            <v>마   킹   공</v>
          </cell>
          <cell r="D1231">
            <v>2.8</v>
          </cell>
          <cell r="E1231" t="str">
            <v>인</v>
          </cell>
          <cell r="G1231">
            <v>26924</v>
          </cell>
          <cell r="H1231">
            <v>75387</v>
          </cell>
        </row>
        <row r="1232">
          <cell r="A1232" t="str">
            <v/>
          </cell>
          <cell r="B1232" t="str">
            <v>절    단</v>
          </cell>
          <cell r="C1232" t="str">
            <v>절   단   공</v>
          </cell>
          <cell r="D1232">
            <v>0.52</v>
          </cell>
          <cell r="E1232" t="str">
            <v>인</v>
          </cell>
          <cell r="G1232">
            <v>65881</v>
          </cell>
          <cell r="H1232">
            <v>34258</v>
          </cell>
        </row>
        <row r="1234">
          <cell r="A1234" t="str">
            <v>단재가공 괘서</v>
          </cell>
          <cell r="C1234" t="str">
            <v>마   킹   공</v>
          </cell>
          <cell r="D1234">
            <v>2.8</v>
          </cell>
          <cell r="E1234" t="str">
            <v>인</v>
          </cell>
          <cell r="G1234">
            <v>26250</v>
          </cell>
          <cell r="H1234">
            <v>73500</v>
          </cell>
        </row>
        <row r="1235">
          <cell r="A1235" t="str">
            <v/>
          </cell>
          <cell r="B1235" t="str">
            <v>절    단</v>
          </cell>
          <cell r="C1235" t="str">
            <v>산소 절단공</v>
          </cell>
          <cell r="D1235">
            <v>0.26</v>
          </cell>
          <cell r="E1235" t="str">
            <v>인</v>
          </cell>
          <cell r="G1235">
            <v>31794</v>
          </cell>
          <cell r="H1235">
            <v>8266</v>
          </cell>
        </row>
        <row r="1236">
          <cell r="C1236" t="str">
            <v>프랜트기계설치공</v>
          </cell>
          <cell r="D1236">
            <v>2.2999999999999998</v>
          </cell>
          <cell r="E1236" t="str">
            <v>인</v>
          </cell>
          <cell r="G1236">
            <v>80805</v>
          </cell>
          <cell r="H1236">
            <v>185851</v>
          </cell>
        </row>
        <row r="1237">
          <cell r="B1237" t="str">
            <v>EDGE가공</v>
          </cell>
          <cell r="C1237" t="str">
            <v>산소 절단공</v>
          </cell>
          <cell r="D1237">
            <v>1.1000000000000001</v>
          </cell>
          <cell r="E1237" t="str">
            <v>인</v>
          </cell>
          <cell r="G1237">
            <v>31794</v>
          </cell>
          <cell r="H1237">
            <v>34973</v>
          </cell>
        </row>
        <row r="1238">
          <cell r="A1238" t="str">
            <v/>
          </cell>
          <cell r="B1238" t="str">
            <v>용    접</v>
          </cell>
          <cell r="C1238" t="str">
            <v>프랜트 용접공</v>
          </cell>
          <cell r="D1238">
            <v>0.78</v>
          </cell>
          <cell r="E1238" t="str">
            <v>인</v>
          </cell>
          <cell r="G1238">
            <v>95379</v>
          </cell>
          <cell r="H1238">
            <v>74395</v>
          </cell>
        </row>
        <row r="1240">
          <cell r="A1240" t="str">
            <v/>
          </cell>
          <cell r="B1240" t="str">
            <v>교    정</v>
          </cell>
          <cell r="C1240" t="str">
            <v>프랜트 제관공</v>
          </cell>
          <cell r="D1240">
            <v>0.75</v>
          </cell>
          <cell r="E1240" t="str">
            <v>인</v>
          </cell>
          <cell r="G1240">
            <v>81966</v>
          </cell>
          <cell r="H1240">
            <v>61474</v>
          </cell>
        </row>
        <row r="1241">
          <cell r="B1241" t="str">
            <v>HOLING</v>
          </cell>
          <cell r="C1241" t="str">
            <v>프랜트 제관공</v>
          </cell>
          <cell r="D1241">
            <v>0.62</v>
          </cell>
          <cell r="E1241" t="str">
            <v>인</v>
          </cell>
          <cell r="G1241">
            <v>81966</v>
          </cell>
          <cell r="H1241">
            <v>50818</v>
          </cell>
        </row>
        <row r="1242">
          <cell r="A1242" t="str">
            <v>부분조립,취부조정</v>
          </cell>
          <cell r="C1242" t="str">
            <v>프랜트기계설치공</v>
          </cell>
          <cell r="D1242">
            <v>6.2</v>
          </cell>
          <cell r="E1242" t="str">
            <v>인</v>
          </cell>
          <cell r="G1242">
            <v>80805</v>
          </cell>
          <cell r="H1242">
            <v>500991</v>
          </cell>
        </row>
        <row r="1243">
          <cell r="A1243" t="str">
            <v/>
          </cell>
          <cell r="B1243" t="str">
            <v>용    접</v>
          </cell>
          <cell r="C1243" t="str">
            <v>프랜트 용접공</v>
          </cell>
          <cell r="D1243">
            <v>3.9</v>
          </cell>
          <cell r="E1243" t="str">
            <v>인</v>
          </cell>
          <cell r="G1243">
            <v>95379</v>
          </cell>
          <cell r="H1243">
            <v>371978</v>
          </cell>
        </row>
        <row r="1244">
          <cell r="A1244" t="str">
            <v/>
          </cell>
          <cell r="B1244" t="str">
            <v>교    정</v>
          </cell>
          <cell r="C1244" t="str">
            <v>프랜트 제관공</v>
          </cell>
          <cell r="D1244">
            <v>1.75</v>
          </cell>
          <cell r="E1244" t="str">
            <v>인</v>
          </cell>
          <cell r="G1244">
            <v>81966</v>
          </cell>
          <cell r="H1244">
            <v>143440</v>
          </cell>
        </row>
        <row r="1246">
          <cell r="A1246" t="str">
            <v>기 계 가 공</v>
          </cell>
          <cell r="C1246" t="str">
            <v>기   계   공</v>
          </cell>
          <cell r="D1246">
            <v>10</v>
          </cell>
          <cell r="E1246" t="str">
            <v>인</v>
          </cell>
          <cell r="G1246">
            <v>58906</v>
          </cell>
          <cell r="H1246">
            <v>589060</v>
          </cell>
        </row>
        <row r="1247">
          <cell r="A1247" t="str">
            <v>가 조 립,조 립</v>
          </cell>
          <cell r="C1247" t="str">
            <v>프랜트기계설치공</v>
          </cell>
          <cell r="D1247">
            <v>2</v>
          </cell>
          <cell r="E1247" t="str">
            <v>인</v>
          </cell>
          <cell r="G1247">
            <v>80805</v>
          </cell>
          <cell r="H1247">
            <v>161610</v>
          </cell>
        </row>
        <row r="1248">
          <cell r="A1248" t="str">
            <v/>
          </cell>
          <cell r="B1248" t="str">
            <v>해    체</v>
          </cell>
          <cell r="C1248" t="str">
            <v>프랜트기계설치공</v>
          </cell>
          <cell r="D1248">
            <v>1</v>
          </cell>
          <cell r="E1248" t="str">
            <v>인</v>
          </cell>
          <cell r="G1248">
            <v>80805</v>
          </cell>
          <cell r="H1248">
            <v>80805</v>
          </cell>
        </row>
        <row r="1249">
          <cell r="A1249" t="str">
            <v>운 반 조 작</v>
          </cell>
          <cell r="C1249" t="str">
            <v>특수 비계공</v>
          </cell>
          <cell r="D1249">
            <v>5</v>
          </cell>
          <cell r="E1249" t="str">
            <v>인</v>
          </cell>
          <cell r="G1249">
            <v>85884</v>
          </cell>
          <cell r="H1249">
            <v>429420</v>
          </cell>
        </row>
        <row r="1250">
          <cell r="A1250" t="str">
            <v>동 력 조 작</v>
          </cell>
          <cell r="C1250" t="str">
            <v>프랜트 전공</v>
          </cell>
          <cell r="D1250">
            <v>2</v>
          </cell>
          <cell r="E1250" t="str">
            <v>인</v>
          </cell>
          <cell r="G1250">
            <v>64285</v>
          </cell>
          <cell r="H1250">
            <v>128570</v>
          </cell>
        </row>
        <row r="1252">
          <cell r="A1252" t="str">
            <v xml:space="preserve">      보 조</v>
          </cell>
          <cell r="C1252" t="str">
            <v>특 별 인 부</v>
          </cell>
          <cell r="D1252">
            <v>2.5</v>
          </cell>
          <cell r="E1252" t="str">
            <v>인</v>
          </cell>
          <cell r="G1252">
            <v>57379</v>
          </cell>
          <cell r="H1252">
            <v>143447</v>
          </cell>
        </row>
        <row r="1253">
          <cell r="A1253" t="str">
            <v>종       별</v>
          </cell>
          <cell r="C1253" t="str">
            <v>재 료 또 는</v>
          </cell>
          <cell r="D1253" t="str">
            <v xml:space="preserve">원 수 </v>
          </cell>
          <cell r="E1253" t="str">
            <v>단 위</v>
          </cell>
          <cell r="F1253" t="str">
            <v>총   액</v>
          </cell>
          <cell r="G1253" t="str">
            <v>노   무   비</v>
          </cell>
          <cell r="I1253" t="str">
            <v>재   료   비</v>
          </cell>
          <cell r="K1253" t="str">
            <v>경      비</v>
          </cell>
          <cell r="M1253" t="str">
            <v>비   고</v>
          </cell>
        </row>
        <row r="1254">
          <cell r="C1254" t="str">
            <v xml:space="preserve">규       격 </v>
          </cell>
          <cell r="F1254" t="str">
            <v>금   액</v>
          </cell>
          <cell r="G1254" t="str">
            <v>단  가</v>
          </cell>
          <cell r="H1254" t="str">
            <v>금   액</v>
          </cell>
          <cell r="I1254" t="str">
            <v>단  가</v>
          </cell>
          <cell r="J1254" t="str">
            <v>금   액</v>
          </cell>
          <cell r="K1254" t="str">
            <v>단  가</v>
          </cell>
          <cell r="L1254" t="str">
            <v>금   액</v>
          </cell>
        </row>
        <row r="1255">
          <cell r="A1255" t="str">
            <v>검      사</v>
          </cell>
          <cell r="C1255" t="str">
            <v>노무비의 7%</v>
          </cell>
          <cell r="D1255" t="str">
            <v>1</v>
          </cell>
          <cell r="E1255" t="str">
            <v>식</v>
          </cell>
          <cell r="H1255">
            <v>282346</v>
          </cell>
        </row>
        <row r="1256">
          <cell r="E1256" t="str">
            <v/>
          </cell>
          <cell r="F1256" t="str">
            <v/>
          </cell>
          <cell r="H1256" t="str">
            <v/>
          </cell>
        </row>
        <row r="1257">
          <cell r="A1257" t="str">
            <v xml:space="preserve">       계</v>
          </cell>
          <cell r="F1257">
            <v>4315868</v>
          </cell>
          <cell r="H1257">
            <v>4315868</v>
          </cell>
        </row>
        <row r="1282">
          <cell r="E1282" t="str">
            <v/>
          </cell>
          <cell r="F1282" t="str">
            <v>RADIAL GATE GUIDE FRAME 제작 소모 자재비</v>
          </cell>
        </row>
        <row r="1283">
          <cell r="E1283" t="str">
            <v/>
          </cell>
        </row>
        <row r="1284">
          <cell r="A1284" t="str">
            <v>종       별</v>
          </cell>
          <cell r="C1284" t="str">
            <v>재 료 또 는</v>
          </cell>
          <cell r="D1284" t="str">
            <v xml:space="preserve">원 수 </v>
          </cell>
          <cell r="E1284" t="str">
            <v>단 위</v>
          </cell>
          <cell r="F1284" t="str">
            <v>총   액</v>
          </cell>
          <cell r="G1284" t="str">
            <v>노   무   비</v>
          </cell>
          <cell r="I1284" t="str">
            <v>재   료   비</v>
          </cell>
          <cell r="K1284" t="str">
            <v>경      비</v>
          </cell>
          <cell r="M1284" t="str">
            <v>비   고</v>
          </cell>
        </row>
        <row r="1285">
          <cell r="C1285" t="str">
            <v xml:space="preserve">규       격 </v>
          </cell>
          <cell r="F1285" t="str">
            <v>금   액</v>
          </cell>
          <cell r="G1285" t="str">
            <v>단  가</v>
          </cell>
          <cell r="H1285" t="str">
            <v>금   액</v>
          </cell>
          <cell r="I1285" t="str">
            <v>단  가</v>
          </cell>
          <cell r="J1285" t="str">
            <v>금   액</v>
          </cell>
          <cell r="K1285" t="str">
            <v>단  가</v>
          </cell>
          <cell r="L1285" t="str">
            <v>금   액</v>
          </cell>
        </row>
        <row r="1286">
          <cell r="A1286" t="str">
            <v>산       소</v>
          </cell>
          <cell r="C1286" t="str">
            <v>6,000L용</v>
          </cell>
          <cell r="D1286">
            <v>2.2000000000000002</v>
          </cell>
          <cell r="E1286" t="str">
            <v>병</v>
          </cell>
          <cell r="G1286" t="str">
            <v/>
          </cell>
          <cell r="I1286">
            <v>12000</v>
          </cell>
          <cell r="J1286">
            <v>26400</v>
          </cell>
        </row>
        <row r="1287">
          <cell r="A1287" t="str">
            <v>아 세 치 렌</v>
          </cell>
          <cell r="C1287" t="str">
            <v>2,100L용</v>
          </cell>
          <cell r="D1287">
            <v>1.6</v>
          </cell>
          <cell r="E1287" t="str">
            <v>병</v>
          </cell>
          <cell r="I1287">
            <v>25849</v>
          </cell>
          <cell r="J1287">
            <v>41358</v>
          </cell>
        </row>
        <row r="1288">
          <cell r="A1288" t="str">
            <v>함       석</v>
          </cell>
          <cell r="C1288" t="str">
            <v>#32 x 3' x 6'</v>
          </cell>
          <cell r="D1288">
            <v>1.7</v>
          </cell>
          <cell r="E1288" t="str">
            <v>매</v>
          </cell>
          <cell r="I1288">
            <v>2597</v>
          </cell>
          <cell r="J1288">
            <v>4414</v>
          </cell>
        </row>
        <row r="1289">
          <cell r="A1289" t="str">
            <v>용   접  봉</v>
          </cell>
          <cell r="C1289" t="str">
            <v>SS41+STS304,4M/M</v>
          </cell>
          <cell r="D1289">
            <v>22.5</v>
          </cell>
          <cell r="E1289" t="str">
            <v>KG</v>
          </cell>
          <cell r="I1289">
            <v>3360</v>
          </cell>
          <cell r="J1289">
            <v>75600</v>
          </cell>
        </row>
        <row r="1290">
          <cell r="A1290" t="str">
            <v>전       력</v>
          </cell>
          <cell r="D1290">
            <v>595</v>
          </cell>
          <cell r="E1290" t="str">
            <v>KWH</v>
          </cell>
          <cell r="I1290" t="str">
            <v/>
          </cell>
          <cell r="K1290">
            <v>61.6</v>
          </cell>
          <cell r="L1290">
            <v>36652</v>
          </cell>
        </row>
        <row r="1291">
          <cell r="A1291" t="str">
            <v/>
          </cell>
          <cell r="C1291" t="str">
            <v/>
          </cell>
          <cell r="D1291" t="str">
            <v/>
          </cell>
          <cell r="E1291" t="str">
            <v/>
          </cell>
          <cell r="I1291" t="str">
            <v/>
          </cell>
          <cell r="K1291" t="str">
            <v/>
          </cell>
        </row>
        <row r="1293">
          <cell r="L1293" t="str">
            <v/>
          </cell>
        </row>
        <row r="1294">
          <cell r="B1294" t="str">
            <v>계</v>
          </cell>
          <cell r="F1294">
            <v>184424</v>
          </cell>
          <cell r="J1294">
            <v>147772</v>
          </cell>
          <cell r="L1294">
            <v>36652</v>
          </cell>
        </row>
        <row r="1295">
          <cell r="F1295" t="str">
            <v/>
          </cell>
          <cell r="J1295" t="str">
            <v/>
          </cell>
          <cell r="L1295" t="str">
            <v/>
          </cell>
        </row>
        <row r="1296">
          <cell r="F1296" t="str">
            <v/>
          </cell>
          <cell r="J1296" t="str">
            <v/>
          </cell>
          <cell r="L1296" t="str">
            <v/>
          </cell>
        </row>
        <row r="1297">
          <cell r="F1297" t="str">
            <v/>
          </cell>
          <cell r="J1297" t="str">
            <v/>
          </cell>
          <cell r="L1297" t="str">
            <v/>
          </cell>
        </row>
        <row r="1298">
          <cell r="F1298" t="str">
            <v/>
          </cell>
          <cell r="J1298" t="str">
            <v/>
          </cell>
          <cell r="L1298" t="str">
            <v/>
          </cell>
        </row>
        <row r="1299">
          <cell r="F1299" t="str">
            <v/>
          </cell>
          <cell r="J1299" t="str">
            <v/>
          </cell>
          <cell r="L1299" t="str">
            <v/>
          </cell>
        </row>
        <row r="1300">
          <cell r="F1300" t="str">
            <v/>
          </cell>
          <cell r="J1300" t="str">
            <v/>
          </cell>
          <cell r="L1300" t="str">
            <v/>
          </cell>
        </row>
        <row r="1301">
          <cell r="F1301" t="str">
            <v/>
          </cell>
          <cell r="J1301" t="str">
            <v/>
          </cell>
          <cell r="L1301" t="str">
            <v/>
          </cell>
        </row>
        <row r="1302">
          <cell r="F1302" t="str">
            <v/>
          </cell>
          <cell r="J1302" t="str">
            <v/>
          </cell>
          <cell r="L1302" t="str">
            <v/>
          </cell>
        </row>
        <row r="1303">
          <cell r="F1303" t="str">
            <v/>
          </cell>
          <cell r="J1303" t="str">
            <v/>
          </cell>
          <cell r="L1303" t="str">
            <v/>
          </cell>
        </row>
        <row r="1304">
          <cell r="F1304" t="str">
            <v/>
          </cell>
          <cell r="J1304" t="str">
            <v/>
          </cell>
          <cell r="L1304" t="str">
            <v/>
          </cell>
        </row>
        <row r="1305">
          <cell r="F1305" t="str">
            <v/>
          </cell>
          <cell r="J1305" t="str">
            <v/>
          </cell>
          <cell r="L1305" t="str">
            <v/>
          </cell>
        </row>
        <row r="1306">
          <cell r="F1306" t="str">
            <v/>
          </cell>
          <cell r="J1306" t="str">
            <v/>
          </cell>
          <cell r="L1306" t="str">
            <v/>
          </cell>
        </row>
        <row r="1307">
          <cell r="F1307" t="str">
            <v/>
          </cell>
          <cell r="J1307" t="str">
            <v/>
          </cell>
          <cell r="L1307" t="str">
            <v/>
          </cell>
        </row>
        <row r="1308">
          <cell r="F1308" t="str">
            <v/>
          </cell>
          <cell r="J1308" t="str">
            <v/>
          </cell>
          <cell r="L1308" t="str">
            <v/>
          </cell>
        </row>
        <row r="1309">
          <cell r="F1309" t="str">
            <v/>
          </cell>
          <cell r="J1309" t="str">
            <v/>
          </cell>
          <cell r="L1309" t="str">
            <v/>
          </cell>
        </row>
        <row r="1310">
          <cell r="F1310" t="str">
            <v/>
          </cell>
          <cell r="J1310" t="str">
            <v/>
          </cell>
          <cell r="L1310" t="str">
            <v/>
          </cell>
        </row>
        <row r="1311">
          <cell r="E1311" t="str">
            <v/>
          </cell>
          <cell r="F1311" t="str">
            <v>RADIAL GATE ANCHORAGE 제작 인건비</v>
          </cell>
        </row>
        <row r="1312">
          <cell r="E1312" t="str">
            <v/>
          </cell>
        </row>
        <row r="1313">
          <cell r="A1313" t="str">
            <v>종       별</v>
          </cell>
          <cell r="C1313" t="str">
            <v>재 료 또 는</v>
          </cell>
          <cell r="D1313" t="str">
            <v xml:space="preserve">원 수 </v>
          </cell>
          <cell r="E1313" t="str">
            <v>단 위</v>
          </cell>
          <cell r="F1313" t="str">
            <v>총   액</v>
          </cell>
          <cell r="G1313" t="str">
            <v>노   무   비</v>
          </cell>
          <cell r="I1313" t="str">
            <v>재   료   비</v>
          </cell>
          <cell r="K1313" t="str">
            <v>경      비</v>
          </cell>
          <cell r="M1313" t="str">
            <v>비   고</v>
          </cell>
        </row>
        <row r="1314">
          <cell r="C1314" t="str">
            <v xml:space="preserve">규       격 </v>
          </cell>
          <cell r="F1314" t="str">
            <v>금   액</v>
          </cell>
          <cell r="G1314" t="str">
            <v>단  가</v>
          </cell>
          <cell r="H1314" t="str">
            <v>금   액</v>
          </cell>
          <cell r="I1314" t="str">
            <v>단  가</v>
          </cell>
          <cell r="J1314" t="str">
            <v>금   액</v>
          </cell>
          <cell r="K1314" t="str">
            <v>단  가</v>
          </cell>
          <cell r="L1314" t="str">
            <v>금   액</v>
          </cell>
        </row>
        <row r="1315">
          <cell r="A1315" t="str">
            <v>기 술 관 리</v>
          </cell>
          <cell r="C1315" t="str">
            <v>기계기사1급</v>
          </cell>
          <cell r="D1315">
            <v>1.6</v>
          </cell>
          <cell r="E1315" t="str">
            <v>인</v>
          </cell>
          <cell r="G1315">
            <v>97488</v>
          </cell>
          <cell r="H1315">
            <v>155980</v>
          </cell>
        </row>
        <row r="1316">
          <cell r="A1316" t="str">
            <v>재료 절단 사도</v>
          </cell>
          <cell r="C1316" t="str">
            <v>제   도   공</v>
          </cell>
          <cell r="D1316">
            <v>0.5</v>
          </cell>
          <cell r="E1316" t="str">
            <v>인</v>
          </cell>
          <cell r="G1316">
            <v>32747</v>
          </cell>
          <cell r="H1316">
            <v>16373</v>
          </cell>
        </row>
        <row r="1317">
          <cell r="A1317" t="str">
            <v/>
          </cell>
          <cell r="B1317" t="str">
            <v>현    도</v>
          </cell>
          <cell r="C1317" t="str">
            <v>현   도   공</v>
          </cell>
          <cell r="D1317">
            <v>0.2</v>
          </cell>
          <cell r="E1317" t="str">
            <v>인</v>
          </cell>
          <cell r="G1317">
            <v>28487</v>
          </cell>
          <cell r="H1317">
            <v>5697</v>
          </cell>
        </row>
        <row r="1318">
          <cell r="A1318" t="str">
            <v/>
          </cell>
          <cell r="B1318" t="str">
            <v>괘    서</v>
          </cell>
          <cell r="C1318" t="str">
            <v>마   킹   공</v>
          </cell>
          <cell r="D1318">
            <v>1.3</v>
          </cell>
          <cell r="E1318" t="str">
            <v>인</v>
          </cell>
          <cell r="G1318">
            <v>26924</v>
          </cell>
          <cell r="H1318">
            <v>35001</v>
          </cell>
        </row>
        <row r="1319">
          <cell r="B1319" t="str">
            <v>절    단</v>
          </cell>
          <cell r="C1319" t="str">
            <v>절   단   공</v>
          </cell>
          <cell r="D1319">
            <v>0.28000000000000003</v>
          </cell>
          <cell r="E1319" t="str">
            <v>인</v>
          </cell>
          <cell r="G1319">
            <v>65881</v>
          </cell>
          <cell r="H1319">
            <v>18446</v>
          </cell>
        </row>
        <row r="1321">
          <cell r="A1321" t="str">
            <v/>
          </cell>
          <cell r="B1321" t="str">
            <v>교    정</v>
          </cell>
          <cell r="C1321" t="str">
            <v>프랜트 제관공</v>
          </cell>
          <cell r="D1321">
            <v>0.5</v>
          </cell>
          <cell r="E1321" t="str">
            <v>인</v>
          </cell>
          <cell r="G1321">
            <v>81966</v>
          </cell>
          <cell r="H1321">
            <v>40983</v>
          </cell>
        </row>
        <row r="1322">
          <cell r="A1322" t="str">
            <v>단재가공 괘서</v>
          </cell>
          <cell r="C1322" t="str">
            <v>마   킹   공</v>
          </cell>
          <cell r="D1322">
            <v>1.3</v>
          </cell>
          <cell r="E1322" t="str">
            <v>인</v>
          </cell>
          <cell r="G1322">
            <v>26924</v>
          </cell>
          <cell r="H1322">
            <v>35001</v>
          </cell>
        </row>
        <row r="1323">
          <cell r="A1323" t="str">
            <v/>
          </cell>
          <cell r="B1323" t="str">
            <v>절    단</v>
          </cell>
          <cell r="C1323" t="str">
            <v>절   단   공</v>
          </cell>
          <cell r="D1323">
            <v>0.14000000000000001</v>
          </cell>
          <cell r="E1323" t="str">
            <v>인</v>
          </cell>
          <cell r="G1323">
            <v>65881</v>
          </cell>
          <cell r="H1323">
            <v>9223</v>
          </cell>
        </row>
        <row r="1324">
          <cell r="A1324" t="str">
            <v>EDGE     가공</v>
          </cell>
          <cell r="C1324" t="str">
            <v>산 소 절 단 공</v>
          </cell>
          <cell r="D1324">
            <v>0.14000000000000001</v>
          </cell>
          <cell r="E1324" t="str">
            <v>인</v>
          </cell>
          <cell r="G1324">
            <v>31794</v>
          </cell>
          <cell r="H1324">
            <v>4451</v>
          </cell>
        </row>
        <row r="1325">
          <cell r="A1325" t="str">
            <v/>
          </cell>
          <cell r="B1325" t="str">
            <v>용    접</v>
          </cell>
          <cell r="C1325" t="str">
            <v>프랜트 용접공</v>
          </cell>
          <cell r="D1325">
            <v>1</v>
          </cell>
          <cell r="E1325" t="str">
            <v>인</v>
          </cell>
          <cell r="G1325">
            <v>95379</v>
          </cell>
          <cell r="H1325">
            <v>95379</v>
          </cell>
        </row>
        <row r="1327">
          <cell r="B1327" t="str">
            <v>교    정</v>
          </cell>
          <cell r="C1327" t="str">
            <v>프랜트 제관공</v>
          </cell>
          <cell r="D1327">
            <v>0.75</v>
          </cell>
          <cell r="E1327" t="str">
            <v>인</v>
          </cell>
          <cell r="G1327">
            <v>81966</v>
          </cell>
          <cell r="H1327">
            <v>61474</v>
          </cell>
          <cell r="M1327" t="str">
            <v/>
          </cell>
        </row>
        <row r="1328">
          <cell r="A1328" t="str">
            <v>HOLING</v>
          </cell>
          <cell r="C1328" t="str">
            <v>프랜트 제관공</v>
          </cell>
          <cell r="D1328">
            <v>0.37</v>
          </cell>
          <cell r="E1328" t="str">
            <v>인</v>
          </cell>
          <cell r="G1328">
            <v>81966</v>
          </cell>
          <cell r="H1328">
            <v>30327</v>
          </cell>
        </row>
        <row r="1329">
          <cell r="A1329" t="str">
            <v>부분조립취부조정</v>
          </cell>
          <cell r="C1329" t="str">
            <v>프랜트기계설치공</v>
          </cell>
          <cell r="D1329">
            <v>2.5</v>
          </cell>
          <cell r="E1329" t="str">
            <v>인</v>
          </cell>
          <cell r="G1329">
            <v>80805</v>
          </cell>
          <cell r="H1329">
            <v>202012</v>
          </cell>
        </row>
        <row r="1330">
          <cell r="B1330" t="str">
            <v>용    접</v>
          </cell>
          <cell r="C1330" t="str">
            <v>프랜트 용접공</v>
          </cell>
          <cell r="D1330">
            <v>6.8</v>
          </cell>
          <cell r="E1330" t="str">
            <v>인</v>
          </cell>
          <cell r="G1330">
            <v>95379</v>
          </cell>
          <cell r="H1330">
            <v>648577</v>
          </cell>
        </row>
        <row r="1331">
          <cell r="B1331" t="str">
            <v>절    단</v>
          </cell>
          <cell r="C1331" t="str">
            <v>산 소 절 단 공</v>
          </cell>
          <cell r="D1331">
            <v>0.08</v>
          </cell>
          <cell r="E1331" t="str">
            <v>인</v>
          </cell>
          <cell r="G1331">
            <v>31794</v>
          </cell>
          <cell r="H1331">
            <v>2543</v>
          </cell>
        </row>
        <row r="1332">
          <cell r="E1332" t="str">
            <v/>
          </cell>
        </row>
        <row r="1333">
          <cell r="A1333" t="str">
            <v>부분조립 수정</v>
          </cell>
          <cell r="C1333" t="str">
            <v>프랜트 제관공</v>
          </cell>
          <cell r="D1333">
            <v>1.75</v>
          </cell>
          <cell r="E1333" t="str">
            <v>인</v>
          </cell>
          <cell r="G1333">
            <v>81966</v>
          </cell>
          <cell r="H1333">
            <v>143440</v>
          </cell>
        </row>
        <row r="1334">
          <cell r="A1334" t="str">
            <v>GRINDING</v>
          </cell>
          <cell r="C1334" t="str">
            <v>프랜트 제관공</v>
          </cell>
          <cell r="D1334">
            <v>1.5</v>
          </cell>
          <cell r="E1334" t="str">
            <v>인</v>
          </cell>
          <cell r="G1334">
            <v>81966</v>
          </cell>
          <cell r="H1334">
            <v>122949</v>
          </cell>
        </row>
        <row r="1335">
          <cell r="C1335" t="str">
            <v>연 마 공 (기계)</v>
          </cell>
          <cell r="D1335">
            <v>0.13</v>
          </cell>
          <cell r="E1335" t="str">
            <v>인</v>
          </cell>
          <cell r="G1335">
            <v>26032</v>
          </cell>
          <cell r="H1335">
            <v>3384</v>
          </cell>
        </row>
        <row r="1336">
          <cell r="A1336" t="str">
            <v>가 조 립 조립</v>
          </cell>
          <cell r="C1336" t="str">
            <v>프랜트기계설치공</v>
          </cell>
          <cell r="D1336">
            <v>2</v>
          </cell>
          <cell r="E1336" t="str">
            <v>인</v>
          </cell>
          <cell r="G1336">
            <v>80805</v>
          </cell>
          <cell r="H1336">
            <v>161610</v>
          </cell>
        </row>
        <row r="1337">
          <cell r="B1337" t="str">
            <v>해    체</v>
          </cell>
          <cell r="C1337" t="str">
            <v>프랜트기계설치공</v>
          </cell>
          <cell r="D1337">
            <v>1</v>
          </cell>
          <cell r="E1337" t="str">
            <v>인</v>
          </cell>
          <cell r="G1337">
            <v>80805</v>
          </cell>
          <cell r="H1337">
            <v>80805</v>
          </cell>
        </row>
        <row r="1338">
          <cell r="E1338" t="str">
            <v/>
          </cell>
        </row>
        <row r="1339">
          <cell r="A1339" t="str">
            <v>운 반 조 작</v>
          </cell>
          <cell r="C1339" t="str">
            <v>특 수 비 계 공</v>
          </cell>
          <cell r="D1339">
            <v>3.3</v>
          </cell>
          <cell r="E1339" t="str">
            <v>인</v>
          </cell>
          <cell r="G1339">
            <v>85884</v>
          </cell>
          <cell r="H1339">
            <v>283417</v>
          </cell>
        </row>
        <row r="1340">
          <cell r="A1340" t="str">
            <v>종       별</v>
          </cell>
          <cell r="C1340" t="str">
            <v>재 료 또 는</v>
          </cell>
          <cell r="D1340" t="str">
            <v xml:space="preserve">원 수 </v>
          </cell>
          <cell r="E1340" t="str">
            <v>단 위</v>
          </cell>
          <cell r="F1340" t="str">
            <v>총   액</v>
          </cell>
          <cell r="G1340" t="str">
            <v>노   무   비</v>
          </cell>
          <cell r="I1340" t="str">
            <v>재   료   비</v>
          </cell>
          <cell r="K1340" t="str">
            <v>경      비</v>
          </cell>
          <cell r="M1340" t="str">
            <v>비   고</v>
          </cell>
        </row>
        <row r="1341">
          <cell r="C1341" t="str">
            <v xml:space="preserve">규       격 </v>
          </cell>
          <cell r="F1341" t="str">
            <v>금   액</v>
          </cell>
          <cell r="G1341" t="str">
            <v>단  가</v>
          </cell>
          <cell r="H1341" t="str">
            <v>금   액</v>
          </cell>
          <cell r="I1341" t="str">
            <v>단  가</v>
          </cell>
          <cell r="J1341" t="str">
            <v>금   액</v>
          </cell>
          <cell r="K1341" t="str">
            <v>단  가</v>
          </cell>
          <cell r="L1341" t="str">
            <v>금   액</v>
          </cell>
        </row>
        <row r="1342">
          <cell r="A1342" t="str">
            <v>동 력 조 작</v>
          </cell>
          <cell r="C1342" t="str">
            <v>프 랜 트 전 공</v>
          </cell>
          <cell r="D1342">
            <v>0.66</v>
          </cell>
          <cell r="E1342" t="str">
            <v>인</v>
          </cell>
          <cell r="G1342">
            <v>64285</v>
          </cell>
          <cell r="H1342">
            <v>42428</v>
          </cell>
        </row>
        <row r="1343">
          <cell r="B1343" t="str">
            <v xml:space="preserve">보    조  </v>
          </cell>
          <cell r="C1343" t="str">
            <v>특 별 인 부</v>
          </cell>
          <cell r="D1343">
            <v>14.3</v>
          </cell>
          <cell r="E1343" t="str">
            <v>인</v>
          </cell>
          <cell r="G1343">
            <v>57379</v>
          </cell>
          <cell r="H1343">
            <v>820519</v>
          </cell>
        </row>
        <row r="1344">
          <cell r="B1344" t="str">
            <v xml:space="preserve">검    사  </v>
          </cell>
          <cell r="C1344" t="str">
            <v>7 %</v>
          </cell>
          <cell r="D1344">
            <v>1</v>
          </cell>
          <cell r="E1344" t="str">
            <v>식</v>
          </cell>
          <cell r="H1344">
            <v>211401</v>
          </cell>
        </row>
        <row r="1346">
          <cell r="B1346" t="str">
            <v>계</v>
          </cell>
          <cell r="F1346">
            <v>3231420</v>
          </cell>
          <cell r="H1346">
            <v>3231420</v>
          </cell>
        </row>
        <row r="1369">
          <cell r="E1369" t="str">
            <v/>
          </cell>
          <cell r="F1369" t="str">
            <v>RADIAL GATE ANCHORAGE 제작 소모 자재비</v>
          </cell>
        </row>
        <row r="1370">
          <cell r="E1370" t="str">
            <v/>
          </cell>
        </row>
        <row r="1371">
          <cell r="A1371" t="str">
            <v>종       별</v>
          </cell>
          <cell r="C1371" t="str">
            <v>재 료 또 는</v>
          </cell>
          <cell r="D1371" t="str">
            <v xml:space="preserve">원 수 </v>
          </cell>
          <cell r="E1371" t="str">
            <v>단 위</v>
          </cell>
          <cell r="F1371" t="str">
            <v>총   액</v>
          </cell>
          <cell r="G1371" t="str">
            <v>노   무   비</v>
          </cell>
          <cell r="I1371" t="str">
            <v>재   료   비</v>
          </cell>
          <cell r="K1371" t="str">
            <v>경      비</v>
          </cell>
          <cell r="M1371" t="str">
            <v>비   고</v>
          </cell>
        </row>
        <row r="1372">
          <cell r="C1372" t="str">
            <v xml:space="preserve">규       격 </v>
          </cell>
          <cell r="F1372" t="str">
            <v>금   액</v>
          </cell>
          <cell r="G1372" t="str">
            <v>단  가</v>
          </cell>
          <cell r="H1372" t="str">
            <v>금   액</v>
          </cell>
          <cell r="I1372" t="str">
            <v>단  가</v>
          </cell>
          <cell r="J1372" t="str">
            <v>금   액</v>
          </cell>
          <cell r="K1372" t="str">
            <v>단  가</v>
          </cell>
          <cell r="L1372" t="str">
            <v>금   액</v>
          </cell>
        </row>
        <row r="1373">
          <cell r="A1373" t="str">
            <v>산       소</v>
          </cell>
          <cell r="C1373" t="str">
            <v>6,000L용</v>
          </cell>
          <cell r="D1373">
            <v>2.2000000000000002</v>
          </cell>
          <cell r="E1373" t="str">
            <v>병</v>
          </cell>
          <cell r="G1373" t="str">
            <v/>
          </cell>
          <cell r="I1373">
            <v>12000</v>
          </cell>
          <cell r="J1373">
            <v>26400</v>
          </cell>
        </row>
        <row r="1374">
          <cell r="A1374" t="str">
            <v>아 세 치 렌</v>
          </cell>
          <cell r="C1374" t="str">
            <v>2,100L용</v>
          </cell>
          <cell r="D1374">
            <v>1.5</v>
          </cell>
          <cell r="E1374" t="str">
            <v>병</v>
          </cell>
          <cell r="I1374">
            <v>25849</v>
          </cell>
          <cell r="J1374">
            <v>38773</v>
          </cell>
        </row>
        <row r="1375">
          <cell r="A1375" t="str">
            <v>함       석</v>
          </cell>
          <cell r="C1375" t="str">
            <v>#32 x 3' x 6'</v>
          </cell>
          <cell r="D1375">
            <v>1.2</v>
          </cell>
          <cell r="E1375" t="str">
            <v>매</v>
          </cell>
          <cell r="I1375">
            <v>2597</v>
          </cell>
          <cell r="J1375">
            <v>3116</v>
          </cell>
        </row>
        <row r="1376">
          <cell r="A1376" t="str">
            <v>용   접  봉</v>
          </cell>
          <cell r="C1376" t="str">
            <v>SS400, 4M/Mx350L</v>
          </cell>
          <cell r="D1376">
            <v>30.5</v>
          </cell>
          <cell r="E1376" t="str">
            <v>KG</v>
          </cell>
          <cell r="I1376">
            <v>1260</v>
          </cell>
          <cell r="J1376">
            <v>38430</v>
          </cell>
        </row>
        <row r="1377">
          <cell r="A1377" t="str">
            <v>전       력</v>
          </cell>
          <cell r="D1377">
            <v>420</v>
          </cell>
          <cell r="E1377" t="str">
            <v>KWH</v>
          </cell>
          <cell r="K1377">
            <v>61.6</v>
          </cell>
          <cell r="L1377">
            <v>25872</v>
          </cell>
        </row>
        <row r="1378">
          <cell r="A1378" t="str">
            <v>그라인다돌</v>
          </cell>
          <cell r="C1378" t="str">
            <v>300m/mΦ</v>
          </cell>
          <cell r="D1378">
            <v>0.33</v>
          </cell>
          <cell r="E1378" t="str">
            <v>개</v>
          </cell>
          <cell r="I1378">
            <v>3380</v>
          </cell>
          <cell r="J1378">
            <v>1115</v>
          </cell>
          <cell r="K1378" t="str">
            <v/>
          </cell>
        </row>
        <row r="1380">
          <cell r="B1380" t="str">
            <v>계</v>
          </cell>
          <cell r="F1380">
            <v>133706</v>
          </cell>
          <cell r="J1380">
            <v>107834</v>
          </cell>
          <cell r="L1380">
            <v>25872</v>
          </cell>
        </row>
        <row r="1398">
          <cell r="E1398" t="str">
            <v/>
          </cell>
          <cell r="F1398" t="str">
            <v>RADIAL GATE LEAF 설치 인건비</v>
          </cell>
        </row>
        <row r="1399">
          <cell r="E1399" t="str">
            <v/>
          </cell>
        </row>
        <row r="1400">
          <cell r="A1400" t="str">
            <v>종       별</v>
          </cell>
          <cell r="C1400" t="str">
            <v>재 료 또 는</v>
          </cell>
          <cell r="D1400" t="str">
            <v xml:space="preserve">원 수 </v>
          </cell>
          <cell r="E1400" t="str">
            <v>단 위</v>
          </cell>
          <cell r="F1400" t="str">
            <v>총   액</v>
          </cell>
          <cell r="G1400" t="str">
            <v>노   무   비</v>
          </cell>
          <cell r="I1400" t="str">
            <v>재   료   비</v>
          </cell>
          <cell r="K1400" t="str">
            <v>경      비</v>
          </cell>
          <cell r="M1400" t="str">
            <v>비   고</v>
          </cell>
        </row>
        <row r="1401">
          <cell r="C1401" t="str">
            <v xml:space="preserve">규       격 </v>
          </cell>
          <cell r="F1401" t="str">
            <v>금   액</v>
          </cell>
          <cell r="G1401" t="str">
            <v>단  가</v>
          </cell>
          <cell r="H1401" t="str">
            <v>금   액</v>
          </cell>
          <cell r="I1401" t="str">
            <v>단  가</v>
          </cell>
          <cell r="J1401" t="str">
            <v>금   액</v>
          </cell>
          <cell r="K1401" t="str">
            <v>단  가</v>
          </cell>
          <cell r="L1401" t="str">
            <v>금   액</v>
          </cell>
        </row>
        <row r="1402">
          <cell r="A1402" t="str">
            <v>기술관리</v>
          </cell>
          <cell r="C1402" t="str">
            <v>기계기사1급</v>
          </cell>
          <cell r="D1402">
            <v>0.5</v>
          </cell>
          <cell r="E1402" t="str">
            <v>인</v>
          </cell>
          <cell r="G1402">
            <v>97488</v>
          </cell>
          <cell r="H1402">
            <v>48744</v>
          </cell>
        </row>
        <row r="1403">
          <cell r="A1403" t="str">
            <v>현 장 교 정</v>
          </cell>
          <cell r="C1403" t="str">
            <v>프랜트 제관공</v>
          </cell>
          <cell r="D1403">
            <v>1.034</v>
          </cell>
          <cell r="E1403" t="str">
            <v>인</v>
          </cell>
          <cell r="G1403">
            <v>81966</v>
          </cell>
          <cell r="H1403">
            <v>84752</v>
          </cell>
        </row>
        <row r="1404">
          <cell r="A1404" t="str">
            <v/>
          </cell>
          <cell r="C1404" t="str">
            <v>비   계   공</v>
          </cell>
          <cell r="D1404">
            <v>0.51700000000000002</v>
          </cell>
          <cell r="E1404" t="str">
            <v>인</v>
          </cell>
          <cell r="G1404">
            <v>79467</v>
          </cell>
          <cell r="H1404">
            <v>41084</v>
          </cell>
        </row>
        <row r="1405">
          <cell r="A1405" t="str">
            <v>소운반 조작</v>
          </cell>
          <cell r="C1405" t="str">
            <v>비   계   공</v>
          </cell>
          <cell r="D1405">
            <v>2.2999999999999998</v>
          </cell>
          <cell r="E1405" t="str">
            <v>인</v>
          </cell>
          <cell r="G1405">
            <v>79467</v>
          </cell>
          <cell r="H1405">
            <v>182774</v>
          </cell>
        </row>
        <row r="1406">
          <cell r="A1406" t="str">
            <v/>
          </cell>
          <cell r="C1406" t="str">
            <v>프랜트기계설치공</v>
          </cell>
          <cell r="D1406">
            <v>0.91</v>
          </cell>
          <cell r="E1406" t="str">
            <v>인</v>
          </cell>
          <cell r="G1406">
            <v>80805</v>
          </cell>
          <cell r="H1406">
            <v>73532</v>
          </cell>
        </row>
        <row r="1408">
          <cell r="A1408" t="str">
            <v>조 립 조 정</v>
          </cell>
          <cell r="C1408" t="str">
            <v>비   계   공</v>
          </cell>
          <cell r="D1408">
            <v>1.46</v>
          </cell>
          <cell r="E1408" t="str">
            <v>인</v>
          </cell>
          <cell r="G1408">
            <v>79467</v>
          </cell>
          <cell r="H1408">
            <v>116021</v>
          </cell>
        </row>
        <row r="1409">
          <cell r="C1409" t="str">
            <v>프랜트 제관공</v>
          </cell>
          <cell r="D1409">
            <v>4.92</v>
          </cell>
          <cell r="E1409" t="str">
            <v>인</v>
          </cell>
          <cell r="G1409">
            <v>81966</v>
          </cell>
          <cell r="H1409">
            <v>403272</v>
          </cell>
        </row>
        <row r="1410">
          <cell r="C1410" t="str">
            <v>측   량   사</v>
          </cell>
          <cell r="D1410">
            <v>0.41</v>
          </cell>
          <cell r="E1410" t="str">
            <v>인</v>
          </cell>
          <cell r="G1410">
            <v>58506</v>
          </cell>
          <cell r="H1410">
            <v>23987</v>
          </cell>
        </row>
        <row r="1411">
          <cell r="A1411" t="str">
            <v>용      접</v>
          </cell>
          <cell r="C1411" t="str">
            <v>프랜트 용접공</v>
          </cell>
          <cell r="D1411">
            <v>0.81</v>
          </cell>
          <cell r="E1411" t="str">
            <v>인</v>
          </cell>
          <cell r="G1411">
            <v>95379</v>
          </cell>
          <cell r="H1411">
            <v>77256</v>
          </cell>
        </row>
        <row r="1412">
          <cell r="C1412" t="str">
            <v>프랜트 제관공</v>
          </cell>
          <cell r="D1412">
            <v>0.215</v>
          </cell>
          <cell r="E1412" t="str">
            <v>인</v>
          </cell>
          <cell r="G1412">
            <v>81966</v>
          </cell>
          <cell r="H1412">
            <v>17622</v>
          </cell>
        </row>
        <row r="1414">
          <cell r="A1414" t="str">
            <v>전 원 배 선</v>
          </cell>
          <cell r="C1414" t="str">
            <v>프랜트 전공</v>
          </cell>
          <cell r="D1414">
            <v>0.31</v>
          </cell>
          <cell r="E1414" t="str">
            <v>인</v>
          </cell>
          <cell r="G1414">
            <v>64285</v>
          </cell>
          <cell r="H1414">
            <v>19928</v>
          </cell>
        </row>
        <row r="1415">
          <cell r="A1415" t="str">
            <v>검사 및 교정</v>
          </cell>
          <cell r="C1415" t="str">
            <v>기술관리</v>
          </cell>
          <cell r="D1415" t="str">
            <v>1</v>
          </cell>
          <cell r="E1415" t="str">
            <v>식</v>
          </cell>
          <cell r="H1415">
            <v>104022</v>
          </cell>
        </row>
        <row r="1416">
          <cell r="C1416" t="str">
            <v>를 제외한 10%</v>
          </cell>
        </row>
        <row r="1419">
          <cell r="A1419" t="str">
            <v xml:space="preserve">      계  </v>
          </cell>
          <cell r="F1419">
            <v>1192994</v>
          </cell>
          <cell r="H1419">
            <v>1192994</v>
          </cell>
        </row>
        <row r="1427">
          <cell r="E1427" t="str">
            <v/>
          </cell>
          <cell r="F1427" t="str">
            <v>RADIAL GATE 설치 사용장비 경비</v>
          </cell>
        </row>
        <row r="1428">
          <cell r="E1428" t="str">
            <v/>
          </cell>
        </row>
        <row r="1429">
          <cell r="A1429" t="str">
            <v>종       별</v>
          </cell>
          <cell r="C1429" t="str">
            <v>재 료 또 는</v>
          </cell>
          <cell r="D1429" t="str">
            <v xml:space="preserve">원 수 </v>
          </cell>
          <cell r="E1429" t="str">
            <v>단 위</v>
          </cell>
          <cell r="F1429" t="str">
            <v>총   액</v>
          </cell>
          <cell r="G1429" t="str">
            <v>노   무   비</v>
          </cell>
          <cell r="I1429" t="str">
            <v>재   료   비</v>
          </cell>
          <cell r="K1429" t="str">
            <v>경      비</v>
          </cell>
          <cell r="M1429" t="str">
            <v>비   고</v>
          </cell>
        </row>
        <row r="1430">
          <cell r="C1430" t="str">
            <v xml:space="preserve">규       격 </v>
          </cell>
          <cell r="F1430" t="str">
            <v>금   액</v>
          </cell>
          <cell r="G1430" t="str">
            <v>단  가</v>
          </cell>
          <cell r="H1430" t="str">
            <v>금   액</v>
          </cell>
          <cell r="I1430" t="str">
            <v>단  가</v>
          </cell>
          <cell r="J1430" t="str">
            <v>금   액</v>
          </cell>
          <cell r="K1430" t="str">
            <v>단  가</v>
          </cell>
          <cell r="L1430" t="str">
            <v>금   액</v>
          </cell>
        </row>
        <row r="1432">
          <cell r="A1432" t="str">
            <v>A.C WELDER</v>
          </cell>
          <cell r="C1432" t="str">
            <v>10KVA</v>
          </cell>
          <cell r="D1432">
            <v>8</v>
          </cell>
          <cell r="E1432" t="str">
            <v>Hr</v>
          </cell>
          <cell r="K1432">
            <v>155</v>
          </cell>
          <cell r="L1432">
            <v>1240</v>
          </cell>
        </row>
        <row r="1433">
          <cell r="A1433" t="str">
            <v>GAS CUTTING M/C</v>
          </cell>
          <cell r="C1433" t="str">
            <v>중 형</v>
          </cell>
          <cell r="D1433">
            <v>48</v>
          </cell>
          <cell r="E1433" t="str">
            <v>Hr</v>
          </cell>
          <cell r="G1433">
            <v>3974</v>
          </cell>
          <cell r="H1433">
            <v>190752</v>
          </cell>
          <cell r="K1433">
            <v>115</v>
          </cell>
          <cell r="L1433">
            <v>5520</v>
          </cell>
        </row>
        <row r="1434">
          <cell r="A1434" t="str">
            <v>GAS WELDER</v>
          </cell>
          <cell r="C1434" t="str">
            <v>중 형</v>
          </cell>
          <cell r="D1434">
            <v>24</v>
          </cell>
          <cell r="E1434" t="str">
            <v>Hr</v>
          </cell>
          <cell r="K1434">
            <v>115</v>
          </cell>
          <cell r="L1434">
            <v>2760</v>
          </cell>
        </row>
        <row r="1435">
          <cell r="A1435" t="str">
            <v>PORTABLE DRILL</v>
          </cell>
          <cell r="C1435" t="str">
            <v>1.5 HP</v>
          </cell>
          <cell r="D1435">
            <v>16</v>
          </cell>
          <cell r="E1435" t="str">
            <v>Hr</v>
          </cell>
          <cell r="K1435">
            <v>14</v>
          </cell>
          <cell r="L1435">
            <v>224</v>
          </cell>
        </row>
        <row r="1436">
          <cell r="A1436" t="str">
            <v>PORTABLE GRINDER</v>
          </cell>
          <cell r="C1436" t="str">
            <v>0.5 HP</v>
          </cell>
          <cell r="D1436">
            <v>48</v>
          </cell>
          <cell r="E1436" t="str">
            <v>Hr</v>
          </cell>
          <cell r="K1436">
            <v>22</v>
          </cell>
          <cell r="L1436">
            <v>1056</v>
          </cell>
        </row>
        <row r="1438">
          <cell r="A1438" t="str">
            <v>COMPRESSOR</v>
          </cell>
          <cell r="C1438" t="str">
            <v>7.1㎥/min</v>
          </cell>
          <cell r="D1438">
            <v>16</v>
          </cell>
          <cell r="E1438" t="str">
            <v>Hr</v>
          </cell>
          <cell r="G1438">
            <v>9681</v>
          </cell>
          <cell r="H1438">
            <v>154896</v>
          </cell>
          <cell r="I1438">
            <v>8779</v>
          </cell>
          <cell r="J1438">
            <v>140464</v>
          </cell>
          <cell r="K1438">
            <v>6250</v>
          </cell>
          <cell r="L1438">
            <v>100000</v>
          </cell>
        </row>
        <row r="1439">
          <cell r="A1439" t="str">
            <v>리프트 트럭</v>
          </cell>
          <cell r="C1439" t="str">
            <v>5 TON</v>
          </cell>
          <cell r="D1439">
            <v>8</v>
          </cell>
          <cell r="E1439" t="str">
            <v>Hr</v>
          </cell>
          <cell r="G1439">
            <v>9681</v>
          </cell>
          <cell r="H1439">
            <v>77448</v>
          </cell>
          <cell r="I1439">
            <v>5116.08</v>
          </cell>
          <cell r="J1439">
            <v>40928</v>
          </cell>
          <cell r="K1439">
            <v>4863</v>
          </cell>
          <cell r="L1439">
            <v>38904</v>
          </cell>
        </row>
        <row r="1440">
          <cell r="A1440" t="str">
            <v>TRUCK CRANE</v>
          </cell>
          <cell r="C1440" t="str">
            <v>40 TON</v>
          </cell>
          <cell r="D1440">
            <v>16</v>
          </cell>
          <cell r="E1440" t="str">
            <v>Hr</v>
          </cell>
          <cell r="G1440">
            <v>18615</v>
          </cell>
          <cell r="H1440">
            <v>297840</v>
          </cell>
          <cell r="I1440">
            <v>8730</v>
          </cell>
          <cell r="J1440">
            <v>139680</v>
          </cell>
          <cell r="K1440">
            <v>55621</v>
          </cell>
          <cell r="L1440">
            <v>889936</v>
          </cell>
        </row>
        <row r="1441">
          <cell r="A1441" t="str">
            <v>WINCH</v>
          </cell>
          <cell r="C1441" t="str">
            <v>50 HP</v>
          </cell>
          <cell r="D1441">
            <v>16</v>
          </cell>
          <cell r="E1441" t="str">
            <v>Hr</v>
          </cell>
          <cell r="G1441">
            <v>9235</v>
          </cell>
          <cell r="H1441">
            <v>147760</v>
          </cell>
          <cell r="K1441">
            <v>5209</v>
          </cell>
          <cell r="L1441">
            <v>83344</v>
          </cell>
        </row>
        <row r="1445">
          <cell r="B1445" t="str">
            <v xml:space="preserve"> 계</v>
          </cell>
          <cell r="F1445">
            <v>2312752</v>
          </cell>
          <cell r="H1445">
            <v>868696</v>
          </cell>
          <cell r="J1445">
            <v>321072</v>
          </cell>
          <cell r="L1445">
            <v>1122984</v>
          </cell>
        </row>
        <row r="1456">
          <cell r="E1456" t="str">
            <v/>
          </cell>
          <cell r="F1456" t="str">
            <v>RADIAL GATE LEAF 설치 소모 자재비</v>
          </cell>
        </row>
        <row r="1457">
          <cell r="E1457" t="str">
            <v/>
          </cell>
        </row>
        <row r="1458">
          <cell r="A1458" t="str">
            <v>종       별</v>
          </cell>
          <cell r="C1458" t="str">
            <v>재 료 또 는</v>
          </cell>
          <cell r="D1458" t="str">
            <v xml:space="preserve">원 수 </v>
          </cell>
          <cell r="E1458" t="str">
            <v>단 위</v>
          </cell>
          <cell r="F1458" t="str">
            <v>총   액</v>
          </cell>
          <cell r="G1458" t="str">
            <v>노   무   비</v>
          </cell>
          <cell r="I1458" t="str">
            <v>재   료   비</v>
          </cell>
          <cell r="K1458" t="str">
            <v>경      비</v>
          </cell>
          <cell r="M1458" t="str">
            <v>비   고</v>
          </cell>
        </row>
        <row r="1459">
          <cell r="C1459" t="str">
            <v xml:space="preserve">규       격 </v>
          </cell>
          <cell r="F1459" t="str">
            <v>금   액</v>
          </cell>
          <cell r="G1459" t="str">
            <v>단  가</v>
          </cell>
          <cell r="H1459" t="str">
            <v>금   액</v>
          </cell>
          <cell r="I1459" t="str">
            <v>단  가</v>
          </cell>
          <cell r="J1459" t="str">
            <v>금   액</v>
          </cell>
          <cell r="K1459" t="str">
            <v>단  가</v>
          </cell>
          <cell r="L1459" t="str">
            <v>금   액</v>
          </cell>
        </row>
        <row r="1460">
          <cell r="A1460" t="str">
            <v>산       소</v>
          </cell>
          <cell r="C1460" t="str">
            <v>6,000L용</v>
          </cell>
          <cell r="D1460">
            <v>0.53</v>
          </cell>
          <cell r="E1460" t="str">
            <v>병</v>
          </cell>
          <cell r="G1460" t="str">
            <v/>
          </cell>
          <cell r="I1460">
            <v>12000</v>
          </cell>
          <cell r="J1460">
            <v>6360</v>
          </cell>
        </row>
        <row r="1461">
          <cell r="A1461" t="str">
            <v>아 세 치 렌</v>
          </cell>
          <cell r="C1461" t="str">
            <v>4,500L용</v>
          </cell>
          <cell r="D1461">
            <v>0.45</v>
          </cell>
          <cell r="E1461" t="str">
            <v>병</v>
          </cell>
          <cell r="I1461">
            <v>55392</v>
          </cell>
          <cell r="J1461">
            <v>24926.400000000001</v>
          </cell>
        </row>
        <row r="1462">
          <cell r="A1462" t="str">
            <v>용   접  봉</v>
          </cell>
          <cell r="C1462" t="str">
            <v>SS400 , 4M/M</v>
          </cell>
          <cell r="D1462">
            <v>6.2</v>
          </cell>
          <cell r="E1462" t="str">
            <v>KG</v>
          </cell>
          <cell r="I1462">
            <v>1260</v>
          </cell>
          <cell r="J1462">
            <v>7812</v>
          </cell>
        </row>
        <row r="1463">
          <cell r="A1463" t="str">
            <v/>
          </cell>
          <cell r="D1463" t="str">
            <v/>
          </cell>
          <cell r="E1463" t="str">
            <v/>
          </cell>
        </row>
        <row r="1466">
          <cell r="B1466" t="str">
            <v>계</v>
          </cell>
          <cell r="F1466">
            <v>39098.400000000001</v>
          </cell>
          <cell r="J1466">
            <v>39098.400000000001</v>
          </cell>
        </row>
        <row r="1485">
          <cell r="E1485" t="str">
            <v/>
          </cell>
          <cell r="F1485" t="str">
            <v>RADIAL GATE GUIDE FRAME 설치 인건비</v>
          </cell>
        </row>
        <row r="1486">
          <cell r="E1486" t="str">
            <v/>
          </cell>
        </row>
        <row r="1487">
          <cell r="A1487" t="str">
            <v>종       별</v>
          </cell>
          <cell r="C1487" t="str">
            <v>재 료 또 는</v>
          </cell>
          <cell r="D1487" t="str">
            <v xml:space="preserve">원 수 </v>
          </cell>
          <cell r="E1487" t="str">
            <v>단 위</v>
          </cell>
          <cell r="F1487" t="str">
            <v>총   액</v>
          </cell>
          <cell r="G1487" t="str">
            <v>노   무   비</v>
          </cell>
          <cell r="I1487" t="str">
            <v>재   료   비</v>
          </cell>
          <cell r="K1487" t="str">
            <v>경      비</v>
          </cell>
          <cell r="M1487" t="str">
            <v>비   고</v>
          </cell>
        </row>
        <row r="1488">
          <cell r="C1488" t="str">
            <v xml:space="preserve">규       격 </v>
          </cell>
          <cell r="F1488" t="str">
            <v>금   액</v>
          </cell>
          <cell r="G1488" t="str">
            <v>단  가</v>
          </cell>
          <cell r="H1488" t="str">
            <v>금   액</v>
          </cell>
          <cell r="I1488" t="str">
            <v>단  가</v>
          </cell>
          <cell r="J1488" t="str">
            <v>금   액</v>
          </cell>
          <cell r="K1488" t="str">
            <v>단  가</v>
          </cell>
          <cell r="L1488" t="str">
            <v>금   액</v>
          </cell>
        </row>
        <row r="1489">
          <cell r="A1489" t="str">
            <v>기 술 관 리</v>
          </cell>
          <cell r="C1489" t="str">
            <v>기계기사1급</v>
          </cell>
          <cell r="D1489">
            <v>12.882</v>
          </cell>
          <cell r="E1489" t="str">
            <v>인</v>
          </cell>
          <cell r="G1489">
            <v>97488</v>
          </cell>
          <cell r="H1489">
            <v>1255840</v>
          </cell>
        </row>
        <row r="1490">
          <cell r="A1490" t="str">
            <v>BOX 해 체 검 수</v>
          </cell>
          <cell r="C1490" t="str">
            <v>(해체) 목  공</v>
          </cell>
          <cell r="D1490">
            <v>4.7060000000000004</v>
          </cell>
          <cell r="E1490" t="str">
            <v>인</v>
          </cell>
          <cell r="G1490">
            <v>75306</v>
          </cell>
          <cell r="H1490">
            <v>354390</v>
          </cell>
        </row>
        <row r="1491">
          <cell r="B1491" t="str">
            <v xml:space="preserve">      검 수</v>
          </cell>
          <cell r="C1491" t="str">
            <v>프랜트기계설치공</v>
          </cell>
          <cell r="D1491">
            <v>4.7060000000000004</v>
          </cell>
          <cell r="E1491" t="str">
            <v>인</v>
          </cell>
          <cell r="G1491">
            <v>80805</v>
          </cell>
          <cell r="H1491">
            <v>380268</v>
          </cell>
        </row>
        <row r="1492">
          <cell r="B1492" t="str">
            <v xml:space="preserve">      보 조</v>
          </cell>
          <cell r="C1492" t="str">
            <v>특 별 인 부</v>
          </cell>
          <cell r="D1492">
            <v>4.7060000000000004</v>
          </cell>
          <cell r="E1492" t="str">
            <v>인</v>
          </cell>
          <cell r="G1492">
            <v>57379</v>
          </cell>
          <cell r="H1492">
            <v>270025</v>
          </cell>
        </row>
        <row r="1493">
          <cell r="A1493" t="str">
            <v>설치준비,CHIPPING</v>
          </cell>
          <cell r="C1493" t="str">
            <v>석      공</v>
          </cell>
          <cell r="D1493">
            <v>3.294</v>
          </cell>
          <cell r="E1493" t="str">
            <v>인</v>
          </cell>
          <cell r="G1493">
            <v>77005</v>
          </cell>
          <cell r="H1493">
            <v>253654</v>
          </cell>
        </row>
        <row r="1495">
          <cell r="A1495" t="str">
            <v/>
          </cell>
          <cell r="C1495" t="str">
            <v>특 별 인 부</v>
          </cell>
          <cell r="D1495">
            <v>2.4700000000000002</v>
          </cell>
          <cell r="E1495" t="str">
            <v>인</v>
          </cell>
          <cell r="G1495">
            <v>57379</v>
          </cell>
          <cell r="H1495">
            <v>141726</v>
          </cell>
        </row>
        <row r="1496">
          <cell r="A1496" t="str">
            <v>가설비 Jig 및</v>
          </cell>
        </row>
        <row r="1497">
          <cell r="A1497" t="str">
            <v>Support  설  치</v>
          </cell>
          <cell r="C1497" t="str">
            <v>프랜트기계설치공</v>
          </cell>
          <cell r="D1497">
            <v>1.1759999999999999</v>
          </cell>
          <cell r="E1497" t="str">
            <v>인</v>
          </cell>
          <cell r="G1497">
            <v>80805</v>
          </cell>
          <cell r="H1497">
            <v>95026</v>
          </cell>
        </row>
        <row r="1498">
          <cell r="B1498" t="str">
            <v xml:space="preserve">     배  관</v>
          </cell>
          <cell r="C1498" t="str">
            <v>프랜트 배관공</v>
          </cell>
          <cell r="D1498">
            <v>1.1759999999999999</v>
          </cell>
          <cell r="E1498" t="str">
            <v>인</v>
          </cell>
          <cell r="G1498">
            <v>97219</v>
          </cell>
          <cell r="H1498">
            <v>114329</v>
          </cell>
        </row>
        <row r="1499">
          <cell r="B1499" t="str">
            <v xml:space="preserve">     절  단</v>
          </cell>
          <cell r="C1499" t="str">
            <v>산 소 절 단 공</v>
          </cell>
          <cell r="D1499">
            <v>0.94099999999999995</v>
          </cell>
          <cell r="E1499" t="str">
            <v>인</v>
          </cell>
          <cell r="G1499">
            <v>31794</v>
          </cell>
          <cell r="H1499">
            <v>29918</v>
          </cell>
        </row>
        <row r="1501">
          <cell r="B1501" t="str">
            <v xml:space="preserve">     용  접</v>
          </cell>
          <cell r="C1501" t="str">
            <v>프랜트 용접공</v>
          </cell>
          <cell r="D1501">
            <v>0.58799999999999997</v>
          </cell>
          <cell r="E1501" t="str">
            <v>인</v>
          </cell>
          <cell r="G1501">
            <v>95379</v>
          </cell>
          <cell r="H1501">
            <v>56082</v>
          </cell>
        </row>
        <row r="1502">
          <cell r="B1502" t="str">
            <v xml:space="preserve">     보  조</v>
          </cell>
          <cell r="C1502" t="str">
            <v>특 별 인 부</v>
          </cell>
          <cell r="D1502">
            <v>4.7060000000000004</v>
          </cell>
          <cell r="E1502" t="str">
            <v>인</v>
          </cell>
          <cell r="G1502">
            <v>57379</v>
          </cell>
          <cell r="H1502">
            <v>270025</v>
          </cell>
        </row>
        <row r="1503">
          <cell r="A1503" t="str">
            <v>조 립 및 조 작</v>
          </cell>
          <cell r="C1503" t="str">
            <v>특수 비계공</v>
          </cell>
          <cell r="D1503">
            <v>4.7060000000000004</v>
          </cell>
          <cell r="E1503" t="str">
            <v>인</v>
          </cell>
          <cell r="G1503">
            <v>85884</v>
          </cell>
          <cell r="H1503">
            <v>404170</v>
          </cell>
        </row>
        <row r="1504">
          <cell r="B1504" t="str">
            <v xml:space="preserve">     조  립</v>
          </cell>
          <cell r="C1504" t="str">
            <v>프랜트기계설치공</v>
          </cell>
          <cell r="D1504">
            <v>4.7060000000000004</v>
          </cell>
          <cell r="E1504" t="str">
            <v>인</v>
          </cell>
          <cell r="G1504">
            <v>80805</v>
          </cell>
          <cell r="H1504">
            <v>380268</v>
          </cell>
        </row>
        <row r="1505">
          <cell r="B1505" t="str">
            <v xml:space="preserve">     교  정</v>
          </cell>
          <cell r="C1505" t="str">
            <v>프랜트 제관공</v>
          </cell>
          <cell r="D1505">
            <v>2.3530000000000002</v>
          </cell>
          <cell r="E1505" t="str">
            <v>인</v>
          </cell>
          <cell r="G1505">
            <v>81966</v>
          </cell>
          <cell r="H1505">
            <v>192865</v>
          </cell>
        </row>
        <row r="1507">
          <cell r="B1507" t="str">
            <v xml:space="preserve">     측  량</v>
          </cell>
          <cell r="C1507" t="str">
            <v>시공측량기사</v>
          </cell>
          <cell r="D1507">
            <v>9.4120000000000008</v>
          </cell>
          <cell r="E1507" t="str">
            <v>인</v>
          </cell>
          <cell r="G1507">
            <v>58506</v>
          </cell>
          <cell r="H1507">
            <v>550658</v>
          </cell>
        </row>
        <row r="1508">
          <cell r="B1508" t="str">
            <v xml:space="preserve">   측량조수</v>
          </cell>
          <cell r="C1508" t="str">
            <v>시공측량조수</v>
          </cell>
          <cell r="D1508">
            <v>9.4120000000000008</v>
          </cell>
          <cell r="E1508" t="str">
            <v>인</v>
          </cell>
          <cell r="G1508">
            <v>38777</v>
          </cell>
          <cell r="H1508">
            <v>364969</v>
          </cell>
        </row>
        <row r="1509">
          <cell r="B1509" t="str">
            <v xml:space="preserve">     조  정</v>
          </cell>
          <cell r="C1509" t="str">
            <v>프랜트기계설치공</v>
          </cell>
          <cell r="D1509">
            <v>9.4120000000000008</v>
          </cell>
          <cell r="E1509" t="str">
            <v>인</v>
          </cell>
          <cell r="G1509">
            <v>80805</v>
          </cell>
          <cell r="H1509">
            <v>760536</v>
          </cell>
        </row>
        <row r="1510">
          <cell r="A1510" t="str">
            <v/>
          </cell>
          <cell r="B1510" t="str">
            <v xml:space="preserve">     검  측</v>
          </cell>
          <cell r="C1510" t="str">
            <v>프랜트기계설치공</v>
          </cell>
          <cell r="D1510">
            <v>9.4120000000000008</v>
          </cell>
          <cell r="E1510" t="str">
            <v>인</v>
          </cell>
          <cell r="G1510">
            <v>80805</v>
          </cell>
          <cell r="H1510">
            <v>760536</v>
          </cell>
        </row>
        <row r="1511">
          <cell r="B1511" t="str">
            <v xml:space="preserve">     기  록</v>
          </cell>
          <cell r="C1511" t="str">
            <v>프랜트기계설치공</v>
          </cell>
          <cell r="D1511">
            <v>4.7060000000000004</v>
          </cell>
          <cell r="E1511" t="str">
            <v>인</v>
          </cell>
          <cell r="G1511">
            <v>80805</v>
          </cell>
          <cell r="H1511">
            <v>380268</v>
          </cell>
        </row>
        <row r="1513">
          <cell r="B1513" t="str">
            <v xml:space="preserve">     용  접</v>
          </cell>
          <cell r="C1513" t="str">
            <v>프랜트 용접공</v>
          </cell>
          <cell r="D1513">
            <v>4.7060000000000004</v>
          </cell>
          <cell r="E1513" t="str">
            <v>인</v>
          </cell>
          <cell r="G1513">
            <v>95379</v>
          </cell>
          <cell r="H1513">
            <v>448853</v>
          </cell>
          <cell r="I1513" t="str">
            <v/>
          </cell>
        </row>
        <row r="1514">
          <cell r="A1514" t="str">
            <v>종       별</v>
          </cell>
          <cell r="C1514" t="str">
            <v>재 료 또 는</v>
          </cell>
          <cell r="D1514" t="str">
            <v xml:space="preserve">원 수 </v>
          </cell>
          <cell r="E1514" t="str">
            <v>단 위</v>
          </cell>
          <cell r="F1514" t="str">
            <v>총   액</v>
          </cell>
          <cell r="G1514" t="str">
            <v>노   무   비</v>
          </cell>
          <cell r="I1514" t="str">
            <v>재   료   비</v>
          </cell>
          <cell r="K1514" t="str">
            <v>경      비</v>
          </cell>
          <cell r="M1514" t="str">
            <v>비   고</v>
          </cell>
        </row>
        <row r="1515">
          <cell r="C1515" t="str">
            <v xml:space="preserve">규       격 </v>
          </cell>
          <cell r="F1515" t="str">
            <v>금   액</v>
          </cell>
          <cell r="G1515" t="str">
            <v>단  가</v>
          </cell>
          <cell r="H1515" t="str">
            <v>금   액</v>
          </cell>
          <cell r="I1515" t="str">
            <v>단  가</v>
          </cell>
          <cell r="J1515" t="str">
            <v>금   액</v>
          </cell>
          <cell r="K1515" t="str">
            <v>단  가</v>
          </cell>
          <cell r="L1515" t="str">
            <v>금   액</v>
          </cell>
        </row>
        <row r="1516">
          <cell r="B1516" t="str">
            <v xml:space="preserve">     보  조</v>
          </cell>
          <cell r="C1516" t="str">
            <v>특 별 인 부</v>
          </cell>
          <cell r="D1516">
            <v>14.118</v>
          </cell>
          <cell r="E1516" t="str">
            <v>인</v>
          </cell>
          <cell r="G1516">
            <v>57379</v>
          </cell>
          <cell r="H1516">
            <v>810076</v>
          </cell>
        </row>
        <row r="1517">
          <cell r="A1517" t="str">
            <v>검 사 및 기 록</v>
          </cell>
        </row>
        <row r="1518">
          <cell r="B1518" t="str">
            <v xml:space="preserve">     측  량</v>
          </cell>
          <cell r="C1518" t="str">
            <v>시공측량기사</v>
          </cell>
          <cell r="D1518">
            <v>2.3530000000000002</v>
          </cell>
          <cell r="E1518" t="str">
            <v>인</v>
          </cell>
          <cell r="G1518">
            <v>58506</v>
          </cell>
          <cell r="H1518">
            <v>137664</v>
          </cell>
        </row>
        <row r="1519">
          <cell r="B1519" t="str">
            <v xml:space="preserve">     측량조수</v>
          </cell>
          <cell r="C1519" t="str">
            <v>시공측량조수</v>
          </cell>
          <cell r="D1519">
            <v>2.3530000000000002</v>
          </cell>
          <cell r="E1519" t="str">
            <v>인</v>
          </cell>
          <cell r="G1519">
            <v>38777</v>
          </cell>
          <cell r="H1519">
            <v>91242</v>
          </cell>
        </row>
        <row r="1520">
          <cell r="B1520" t="str">
            <v xml:space="preserve">     검  측</v>
          </cell>
          <cell r="C1520" t="str">
            <v>프랜트기계설치공</v>
          </cell>
          <cell r="D1520">
            <v>2.3530000000000002</v>
          </cell>
          <cell r="E1520" t="str">
            <v>인</v>
          </cell>
          <cell r="G1520">
            <v>80805</v>
          </cell>
          <cell r="H1520">
            <v>190134</v>
          </cell>
        </row>
        <row r="1521">
          <cell r="A1521" t="str">
            <v>도면대조 및 기록</v>
          </cell>
          <cell r="C1521" t="str">
            <v>프랜트기계설치공</v>
          </cell>
          <cell r="D1521">
            <v>2.3530000000000002</v>
          </cell>
          <cell r="E1521" t="str">
            <v>인</v>
          </cell>
          <cell r="G1521">
            <v>80805</v>
          </cell>
          <cell r="H1521">
            <v>190134</v>
          </cell>
        </row>
        <row r="1522">
          <cell r="B1522" t="str">
            <v xml:space="preserve">     보  조</v>
          </cell>
          <cell r="C1522" t="str">
            <v>특 별 인 부</v>
          </cell>
          <cell r="D1522">
            <v>2.3530000000000002</v>
          </cell>
          <cell r="E1522" t="str">
            <v>인</v>
          </cell>
          <cell r="G1522">
            <v>57379</v>
          </cell>
          <cell r="H1522">
            <v>135012</v>
          </cell>
        </row>
        <row r="1523">
          <cell r="A1523" t="str">
            <v>뒷 정 리,조  작</v>
          </cell>
          <cell r="C1523" t="str">
            <v>특수 비계공</v>
          </cell>
          <cell r="D1523">
            <v>0.624</v>
          </cell>
          <cell r="E1523" t="str">
            <v>인</v>
          </cell>
          <cell r="G1523">
            <v>85884</v>
          </cell>
          <cell r="H1523">
            <v>53591</v>
          </cell>
        </row>
        <row r="1524">
          <cell r="B1524" t="str">
            <v xml:space="preserve">     철  거</v>
          </cell>
          <cell r="C1524" t="str">
            <v>프랜트기계설치공</v>
          </cell>
          <cell r="D1524">
            <v>1.4119999999999999</v>
          </cell>
          <cell r="E1524" t="str">
            <v>인</v>
          </cell>
          <cell r="G1524">
            <v>80805</v>
          </cell>
          <cell r="H1524">
            <v>114096</v>
          </cell>
        </row>
        <row r="1526">
          <cell r="B1526" t="str">
            <v xml:space="preserve">     절  단</v>
          </cell>
          <cell r="C1526" t="str">
            <v>산 소 절 단 공</v>
          </cell>
          <cell r="D1526">
            <v>0.94799999999999995</v>
          </cell>
          <cell r="E1526" t="str">
            <v>인</v>
          </cell>
          <cell r="G1526">
            <v>31794</v>
          </cell>
          <cell r="H1526">
            <v>30140</v>
          </cell>
        </row>
        <row r="1527">
          <cell r="B1527" t="str">
            <v xml:space="preserve">     보  조</v>
          </cell>
          <cell r="C1527" t="str">
            <v>특 별 인 부</v>
          </cell>
          <cell r="D1527">
            <v>2.3530000000000002</v>
          </cell>
          <cell r="E1527" t="str">
            <v>인</v>
          </cell>
          <cell r="G1527">
            <v>57379</v>
          </cell>
          <cell r="H1527">
            <v>135012</v>
          </cell>
        </row>
        <row r="1528">
          <cell r="A1528" t="str">
            <v>전기설비설치유지</v>
          </cell>
        </row>
        <row r="1529">
          <cell r="B1529" t="str">
            <v xml:space="preserve">     철  거</v>
          </cell>
          <cell r="C1529" t="str">
            <v>프 랜 트 전 공</v>
          </cell>
          <cell r="D1529">
            <v>3.5289999999999999</v>
          </cell>
          <cell r="E1529" t="str">
            <v>인</v>
          </cell>
          <cell r="G1529">
            <v>64285</v>
          </cell>
          <cell r="H1529">
            <v>226861</v>
          </cell>
        </row>
        <row r="1530">
          <cell r="B1530" t="str">
            <v xml:space="preserve">     보  조</v>
          </cell>
          <cell r="C1530" t="str">
            <v>특 별 인 부</v>
          </cell>
          <cell r="D1530">
            <v>3.5289999999999999</v>
          </cell>
          <cell r="E1530" t="str">
            <v>인</v>
          </cell>
          <cell r="G1530">
            <v>57379</v>
          </cell>
          <cell r="H1530">
            <v>202490</v>
          </cell>
        </row>
        <row r="1535">
          <cell r="A1535" t="str">
            <v xml:space="preserve">        계</v>
          </cell>
          <cell r="F1535">
            <v>9780858</v>
          </cell>
          <cell r="H1535">
            <v>9780858</v>
          </cell>
        </row>
        <row r="1543">
          <cell r="E1543" t="str">
            <v/>
          </cell>
          <cell r="F1543" t="str">
            <v>RADIAL GATE GUIDE FRAME 설치 사용장비 경비</v>
          </cell>
        </row>
        <row r="1544">
          <cell r="E1544" t="str">
            <v/>
          </cell>
        </row>
        <row r="1545">
          <cell r="A1545" t="str">
            <v>종       별</v>
          </cell>
          <cell r="C1545" t="str">
            <v>재 료 또 는</v>
          </cell>
          <cell r="D1545" t="str">
            <v xml:space="preserve">원 수 </v>
          </cell>
          <cell r="E1545" t="str">
            <v>단 위</v>
          </cell>
          <cell r="F1545" t="str">
            <v>총   액</v>
          </cell>
          <cell r="G1545" t="str">
            <v>노   무   비</v>
          </cell>
          <cell r="I1545" t="str">
            <v>재   료   비</v>
          </cell>
          <cell r="K1545" t="str">
            <v>경      비</v>
          </cell>
          <cell r="M1545" t="str">
            <v>비   고</v>
          </cell>
        </row>
        <row r="1546">
          <cell r="C1546" t="str">
            <v xml:space="preserve">규       격 </v>
          </cell>
          <cell r="F1546" t="str">
            <v>금   액</v>
          </cell>
          <cell r="G1546" t="str">
            <v>단  가</v>
          </cell>
          <cell r="H1546" t="str">
            <v>금   액</v>
          </cell>
          <cell r="I1546" t="str">
            <v>단  가</v>
          </cell>
          <cell r="J1546" t="str">
            <v>금   액</v>
          </cell>
          <cell r="K1546" t="str">
            <v>단  가</v>
          </cell>
          <cell r="L1546" t="str">
            <v>금   액</v>
          </cell>
        </row>
        <row r="1548">
          <cell r="A1548" t="str">
            <v>A.C WELDER</v>
          </cell>
          <cell r="C1548" t="str">
            <v>10KVA</v>
          </cell>
          <cell r="D1548">
            <v>8</v>
          </cell>
          <cell r="E1548" t="str">
            <v>Hr</v>
          </cell>
          <cell r="K1548">
            <v>155</v>
          </cell>
          <cell r="L1548">
            <v>1240</v>
          </cell>
        </row>
        <row r="1549">
          <cell r="A1549" t="str">
            <v>GAS CUTTING M/C</v>
          </cell>
          <cell r="C1549" t="str">
            <v>중 형</v>
          </cell>
          <cell r="D1549">
            <v>48</v>
          </cell>
          <cell r="E1549" t="str">
            <v>Hr</v>
          </cell>
          <cell r="G1549">
            <v>3974</v>
          </cell>
          <cell r="H1549">
            <v>190752</v>
          </cell>
          <cell r="K1549">
            <v>115</v>
          </cell>
          <cell r="L1549">
            <v>5520</v>
          </cell>
        </row>
        <row r="1550">
          <cell r="A1550" t="str">
            <v>GAS WELDER</v>
          </cell>
          <cell r="C1550" t="str">
            <v>중 형</v>
          </cell>
          <cell r="D1550">
            <v>24</v>
          </cell>
          <cell r="E1550" t="str">
            <v>Hr</v>
          </cell>
          <cell r="K1550">
            <v>115</v>
          </cell>
          <cell r="L1550">
            <v>2760</v>
          </cell>
        </row>
        <row r="1551">
          <cell r="A1551" t="str">
            <v>PORTABLE DRILL</v>
          </cell>
          <cell r="C1551" t="str">
            <v>1.5 HP</v>
          </cell>
          <cell r="D1551">
            <v>16</v>
          </cell>
          <cell r="E1551" t="str">
            <v>Hr</v>
          </cell>
          <cell r="K1551">
            <v>14</v>
          </cell>
          <cell r="L1551">
            <v>224</v>
          </cell>
        </row>
        <row r="1552">
          <cell r="A1552" t="str">
            <v>PORTABLE GRINDER</v>
          </cell>
          <cell r="C1552" t="str">
            <v>0.5 HP</v>
          </cell>
          <cell r="D1552">
            <v>48</v>
          </cell>
          <cell r="E1552" t="str">
            <v>Hr</v>
          </cell>
          <cell r="K1552">
            <v>22</v>
          </cell>
          <cell r="L1552">
            <v>1056</v>
          </cell>
        </row>
        <row r="1554">
          <cell r="A1554" t="str">
            <v>COMPRESSOR</v>
          </cell>
          <cell r="C1554" t="str">
            <v>7.1㎥/min</v>
          </cell>
          <cell r="D1554">
            <v>16</v>
          </cell>
          <cell r="E1554" t="str">
            <v>Hr</v>
          </cell>
          <cell r="G1554">
            <v>9681</v>
          </cell>
          <cell r="H1554">
            <v>154896</v>
          </cell>
          <cell r="I1554">
            <v>8779</v>
          </cell>
          <cell r="J1554">
            <v>140464</v>
          </cell>
          <cell r="K1554">
            <v>6250</v>
          </cell>
          <cell r="L1554">
            <v>100000</v>
          </cell>
        </row>
        <row r="1555">
          <cell r="A1555" t="str">
            <v>리프트 트럭</v>
          </cell>
          <cell r="C1555" t="str">
            <v>5 TON</v>
          </cell>
          <cell r="D1555">
            <v>8</v>
          </cell>
          <cell r="E1555" t="str">
            <v>Hr</v>
          </cell>
          <cell r="G1555">
            <v>9681</v>
          </cell>
          <cell r="H1555">
            <v>77448</v>
          </cell>
          <cell r="I1555">
            <v>5116.08</v>
          </cell>
          <cell r="J1555">
            <v>40928</v>
          </cell>
          <cell r="K1555">
            <v>4863</v>
          </cell>
          <cell r="L1555">
            <v>38904</v>
          </cell>
        </row>
        <row r="1556">
          <cell r="A1556" t="str">
            <v>TRUCK CRANE</v>
          </cell>
          <cell r="C1556" t="str">
            <v>40 TON</v>
          </cell>
          <cell r="D1556">
            <v>8</v>
          </cell>
          <cell r="E1556" t="str">
            <v>Hr</v>
          </cell>
          <cell r="G1556">
            <v>18615</v>
          </cell>
          <cell r="H1556">
            <v>148920</v>
          </cell>
          <cell r="I1556">
            <v>8730</v>
          </cell>
          <cell r="J1556">
            <v>69840</v>
          </cell>
          <cell r="K1556">
            <v>55621</v>
          </cell>
          <cell r="L1556">
            <v>444968</v>
          </cell>
        </row>
        <row r="1557">
          <cell r="A1557" t="str">
            <v>WINCH</v>
          </cell>
          <cell r="C1557" t="str">
            <v>50 HP</v>
          </cell>
          <cell r="D1557">
            <v>8</v>
          </cell>
          <cell r="E1557" t="str">
            <v>Hr</v>
          </cell>
          <cell r="G1557">
            <v>9235</v>
          </cell>
          <cell r="H1557">
            <v>73880</v>
          </cell>
          <cell r="K1557">
            <v>5209</v>
          </cell>
          <cell r="L1557">
            <v>41672</v>
          </cell>
        </row>
        <row r="1560">
          <cell r="B1560" t="str">
            <v xml:space="preserve"> 계</v>
          </cell>
          <cell r="F1560">
            <v>1533472</v>
          </cell>
          <cell r="H1560">
            <v>645896</v>
          </cell>
          <cell r="J1560">
            <v>251232</v>
          </cell>
          <cell r="L1560">
            <v>636344</v>
          </cell>
        </row>
        <row r="1572">
          <cell r="E1572" t="str">
            <v/>
          </cell>
          <cell r="F1572" t="str">
            <v>RADIAL GATE GUIDE FRAME 설치 소모 자재비</v>
          </cell>
        </row>
        <row r="1573">
          <cell r="E1573" t="str">
            <v/>
          </cell>
        </row>
        <row r="1574">
          <cell r="A1574" t="str">
            <v>종       별</v>
          </cell>
          <cell r="C1574" t="str">
            <v>재 료 또 는</v>
          </cell>
          <cell r="D1574" t="str">
            <v xml:space="preserve">원 수 </v>
          </cell>
          <cell r="E1574" t="str">
            <v>단 위</v>
          </cell>
          <cell r="F1574" t="str">
            <v>총   액</v>
          </cell>
          <cell r="G1574" t="str">
            <v>노   무   비</v>
          </cell>
          <cell r="I1574" t="str">
            <v>재   료   비</v>
          </cell>
          <cell r="K1574" t="str">
            <v>경      비</v>
          </cell>
          <cell r="M1574" t="str">
            <v>비   고</v>
          </cell>
        </row>
        <row r="1575">
          <cell r="C1575" t="str">
            <v xml:space="preserve">규       격 </v>
          </cell>
          <cell r="F1575" t="str">
            <v>금   액</v>
          </cell>
          <cell r="G1575" t="str">
            <v>단  가</v>
          </cell>
          <cell r="H1575" t="str">
            <v>금   액</v>
          </cell>
          <cell r="I1575" t="str">
            <v>단  가</v>
          </cell>
          <cell r="J1575" t="str">
            <v>금   액</v>
          </cell>
          <cell r="K1575" t="str">
            <v>단  가</v>
          </cell>
          <cell r="L1575" t="str">
            <v>금   액</v>
          </cell>
        </row>
        <row r="1576">
          <cell r="A1576" t="str">
            <v>산       소</v>
          </cell>
          <cell r="C1576" t="str">
            <v>6,000L용</v>
          </cell>
          <cell r="D1576">
            <v>0.5</v>
          </cell>
          <cell r="E1576" t="str">
            <v>병</v>
          </cell>
          <cell r="G1576" t="str">
            <v/>
          </cell>
          <cell r="I1576">
            <v>12000</v>
          </cell>
          <cell r="J1576">
            <v>6000</v>
          </cell>
        </row>
        <row r="1577">
          <cell r="A1577" t="str">
            <v>아 세 치 렌</v>
          </cell>
          <cell r="C1577" t="str">
            <v>2,100L용</v>
          </cell>
          <cell r="D1577">
            <v>0.05</v>
          </cell>
          <cell r="E1577" t="str">
            <v>병</v>
          </cell>
          <cell r="I1577">
            <v>25849</v>
          </cell>
          <cell r="J1577">
            <v>1292</v>
          </cell>
        </row>
        <row r="1578">
          <cell r="A1578" t="str">
            <v>용   접  봉</v>
          </cell>
          <cell r="C1578" t="str">
            <v>SS41+STS304,4M/M</v>
          </cell>
          <cell r="D1578">
            <v>7</v>
          </cell>
          <cell r="E1578" t="str">
            <v>KG</v>
          </cell>
          <cell r="I1578">
            <v>3360</v>
          </cell>
          <cell r="J1578">
            <v>23520</v>
          </cell>
        </row>
        <row r="1579">
          <cell r="A1579" t="str">
            <v/>
          </cell>
          <cell r="D1579" t="str">
            <v/>
          </cell>
          <cell r="E1579" t="str">
            <v/>
          </cell>
          <cell r="I1579" t="str">
            <v/>
          </cell>
          <cell r="J1579" t="str">
            <v/>
          </cell>
        </row>
        <row r="1582">
          <cell r="B1582" t="str">
            <v>계</v>
          </cell>
          <cell r="F1582">
            <v>30812</v>
          </cell>
          <cell r="J1582">
            <v>30812</v>
          </cell>
          <cell r="L1582" t="str">
            <v/>
          </cell>
        </row>
        <row r="1601">
          <cell r="E1601" t="str">
            <v/>
          </cell>
          <cell r="F1601" t="str">
            <v>RADIAL GATE HOIST 설치 사용장비 경비</v>
          </cell>
        </row>
        <row r="1602">
          <cell r="E1602" t="str">
            <v/>
          </cell>
        </row>
        <row r="1603">
          <cell r="A1603" t="str">
            <v>종       별</v>
          </cell>
          <cell r="C1603" t="str">
            <v>재 료 또 는</v>
          </cell>
          <cell r="D1603" t="str">
            <v xml:space="preserve">원 수 </v>
          </cell>
          <cell r="E1603" t="str">
            <v>단 위</v>
          </cell>
          <cell r="F1603" t="str">
            <v>총   액</v>
          </cell>
          <cell r="G1603" t="str">
            <v>노   무   비</v>
          </cell>
          <cell r="I1603" t="str">
            <v>재   료   비</v>
          </cell>
          <cell r="K1603" t="str">
            <v>경      비</v>
          </cell>
          <cell r="M1603" t="str">
            <v>비   고</v>
          </cell>
        </row>
        <row r="1604">
          <cell r="C1604" t="str">
            <v xml:space="preserve">규       격 </v>
          </cell>
          <cell r="F1604" t="str">
            <v>금   액</v>
          </cell>
          <cell r="G1604" t="str">
            <v>단  가</v>
          </cell>
          <cell r="H1604" t="str">
            <v>금   액</v>
          </cell>
          <cell r="I1604" t="str">
            <v>단  가</v>
          </cell>
          <cell r="J1604" t="str">
            <v>금   액</v>
          </cell>
          <cell r="K1604" t="str">
            <v>단  가</v>
          </cell>
          <cell r="L1604" t="str">
            <v>금   액</v>
          </cell>
        </row>
        <row r="1607">
          <cell r="A1607" t="str">
            <v>A.C WELDER</v>
          </cell>
          <cell r="C1607" t="str">
            <v>10KVA</v>
          </cell>
          <cell r="D1607">
            <v>8</v>
          </cell>
          <cell r="E1607" t="str">
            <v>Hr</v>
          </cell>
          <cell r="K1607">
            <v>155</v>
          </cell>
          <cell r="L1607">
            <v>1240</v>
          </cell>
        </row>
        <row r="1608">
          <cell r="A1608" t="str">
            <v>GAS CUTTING M/C</v>
          </cell>
          <cell r="C1608" t="str">
            <v>중 형</v>
          </cell>
          <cell r="D1608">
            <v>16</v>
          </cell>
          <cell r="E1608" t="str">
            <v>Hr</v>
          </cell>
          <cell r="G1608">
            <v>3974</v>
          </cell>
          <cell r="H1608">
            <v>63584</v>
          </cell>
          <cell r="K1608">
            <v>115</v>
          </cell>
          <cell r="L1608">
            <v>1840</v>
          </cell>
        </row>
        <row r="1609">
          <cell r="A1609" t="str">
            <v>PORTABLE DRILL</v>
          </cell>
          <cell r="C1609" t="str">
            <v>1.5 HP</v>
          </cell>
          <cell r="D1609">
            <v>8</v>
          </cell>
          <cell r="E1609" t="str">
            <v>Hr</v>
          </cell>
          <cell r="K1609">
            <v>14</v>
          </cell>
          <cell r="L1609">
            <v>112</v>
          </cell>
        </row>
        <row r="1610">
          <cell r="A1610" t="str">
            <v>PORTABLE GRINDER</v>
          </cell>
          <cell r="C1610" t="str">
            <v>0.5 HP</v>
          </cell>
          <cell r="D1610">
            <v>16</v>
          </cell>
          <cell r="E1610" t="str">
            <v>Hr</v>
          </cell>
          <cell r="K1610">
            <v>22</v>
          </cell>
          <cell r="L1610">
            <v>352</v>
          </cell>
        </row>
        <row r="1611">
          <cell r="A1611" t="str">
            <v>TRUCK CRANE</v>
          </cell>
          <cell r="C1611" t="str">
            <v>30 TON</v>
          </cell>
          <cell r="D1611">
            <v>8</v>
          </cell>
          <cell r="E1611" t="str">
            <v>Hr</v>
          </cell>
          <cell r="G1611">
            <v>18615</v>
          </cell>
          <cell r="H1611">
            <v>148920</v>
          </cell>
          <cell r="I1611">
            <v>7046</v>
          </cell>
          <cell r="J1611">
            <v>56368</v>
          </cell>
          <cell r="K1611">
            <v>44939</v>
          </cell>
          <cell r="L1611">
            <v>359512</v>
          </cell>
        </row>
        <row r="1612">
          <cell r="E1612" t="str">
            <v/>
          </cell>
          <cell r="G1612" t="str">
            <v/>
          </cell>
          <cell r="I1612" t="str">
            <v/>
          </cell>
          <cell r="J1612" t="str">
            <v/>
          </cell>
          <cell r="K1612" t="str">
            <v/>
          </cell>
        </row>
        <row r="1613">
          <cell r="A1613" t="str">
            <v>WINCH</v>
          </cell>
          <cell r="C1613" t="str">
            <v>10 HP</v>
          </cell>
          <cell r="D1613">
            <v>16</v>
          </cell>
          <cell r="E1613" t="str">
            <v>Hr</v>
          </cell>
          <cell r="G1613">
            <v>9235</v>
          </cell>
          <cell r="H1613">
            <v>147760</v>
          </cell>
          <cell r="I1613" t="str">
            <v/>
          </cell>
          <cell r="J1613" t="str">
            <v/>
          </cell>
          <cell r="K1613">
            <v>850</v>
          </cell>
          <cell r="L1613">
            <v>13600</v>
          </cell>
        </row>
        <row r="1618">
          <cell r="B1618" t="str">
            <v xml:space="preserve"> 계</v>
          </cell>
          <cell r="F1618">
            <v>793288</v>
          </cell>
          <cell r="H1618">
            <v>360264</v>
          </cell>
          <cell r="J1618">
            <v>56368</v>
          </cell>
          <cell r="L1618">
            <v>376656</v>
          </cell>
        </row>
        <row r="1630">
          <cell r="E1630" t="str">
            <v/>
          </cell>
          <cell r="F1630" t="str">
            <v>TRASH RACK 제작 인건비</v>
          </cell>
        </row>
        <row r="1631">
          <cell r="E1631" t="str">
            <v/>
          </cell>
        </row>
        <row r="1632">
          <cell r="A1632" t="str">
            <v>종       별</v>
          </cell>
          <cell r="C1632" t="str">
            <v>재 료 또 는</v>
          </cell>
          <cell r="D1632" t="str">
            <v xml:space="preserve">원 수 </v>
          </cell>
          <cell r="E1632" t="str">
            <v>단 위</v>
          </cell>
          <cell r="F1632" t="str">
            <v>총   액</v>
          </cell>
          <cell r="G1632" t="str">
            <v>노   무   비</v>
          </cell>
          <cell r="I1632" t="str">
            <v>재   료   비</v>
          </cell>
          <cell r="K1632" t="str">
            <v>경      비</v>
          </cell>
          <cell r="M1632" t="str">
            <v>비   고</v>
          </cell>
        </row>
        <row r="1633">
          <cell r="C1633" t="str">
            <v xml:space="preserve">규       격 </v>
          </cell>
          <cell r="F1633" t="str">
            <v>금   액</v>
          </cell>
          <cell r="G1633" t="str">
            <v>단  가</v>
          </cell>
          <cell r="H1633" t="str">
            <v>금   액</v>
          </cell>
          <cell r="I1633" t="str">
            <v>단  가</v>
          </cell>
          <cell r="J1633" t="str">
            <v>금   액</v>
          </cell>
          <cell r="K1633" t="str">
            <v>단  가</v>
          </cell>
          <cell r="L1633" t="str">
            <v>금   액</v>
          </cell>
        </row>
        <row r="1634">
          <cell r="A1634" t="str">
            <v>기 술 관 리</v>
          </cell>
          <cell r="C1634" t="str">
            <v>기계기사1급</v>
          </cell>
          <cell r="D1634">
            <v>5.2</v>
          </cell>
          <cell r="E1634" t="str">
            <v>인</v>
          </cell>
          <cell r="G1634">
            <v>97488</v>
          </cell>
          <cell r="H1634">
            <v>506937</v>
          </cell>
        </row>
        <row r="1635">
          <cell r="A1635" t="str">
            <v>제 작 정 리</v>
          </cell>
          <cell r="C1635" t="str">
            <v>프랜트 제관공</v>
          </cell>
          <cell r="D1635">
            <v>1.25</v>
          </cell>
          <cell r="E1635" t="str">
            <v>인</v>
          </cell>
          <cell r="G1635">
            <v>81966</v>
          </cell>
          <cell r="H1635">
            <v>102457</v>
          </cell>
        </row>
        <row r="1636">
          <cell r="A1636" t="str">
            <v/>
          </cell>
          <cell r="B1636" t="str">
            <v>절    단</v>
          </cell>
          <cell r="C1636" t="str">
            <v>산소 절단공</v>
          </cell>
          <cell r="D1636">
            <v>0.65600000000000003</v>
          </cell>
          <cell r="E1636" t="str">
            <v>인</v>
          </cell>
          <cell r="G1636">
            <v>31794</v>
          </cell>
          <cell r="H1636">
            <v>20856</v>
          </cell>
        </row>
        <row r="1637">
          <cell r="B1637" t="str">
            <v>절    단</v>
          </cell>
          <cell r="C1637" t="str">
            <v>프랜트 제관공</v>
          </cell>
          <cell r="D1637">
            <v>36.902000000000001</v>
          </cell>
          <cell r="E1637" t="str">
            <v>인</v>
          </cell>
          <cell r="G1637">
            <v>81966</v>
          </cell>
          <cell r="H1637">
            <v>3024709</v>
          </cell>
        </row>
        <row r="1638">
          <cell r="A1638" t="str">
            <v>HOLING</v>
          </cell>
          <cell r="C1638" t="str">
            <v>프랜트 제관공</v>
          </cell>
          <cell r="D1638">
            <v>3.22</v>
          </cell>
          <cell r="E1638" t="str">
            <v>인</v>
          </cell>
          <cell r="G1638">
            <v>81966</v>
          </cell>
          <cell r="H1638">
            <v>263930</v>
          </cell>
        </row>
        <row r="1640">
          <cell r="A1640" t="str">
            <v>THREADING</v>
          </cell>
          <cell r="C1640" t="str">
            <v>프랜트 제관공</v>
          </cell>
          <cell r="D1640">
            <v>4.3</v>
          </cell>
          <cell r="E1640" t="str">
            <v>인</v>
          </cell>
          <cell r="G1640">
            <v>81966</v>
          </cell>
          <cell r="H1640">
            <v>352453</v>
          </cell>
        </row>
        <row r="1641">
          <cell r="B1641" t="str">
            <v>끝   손   질</v>
          </cell>
          <cell r="C1641" t="str">
            <v>기계 연마공</v>
          </cell>
          <cell r="D1641">
            <v>18.66</v>
          </cell>
          <cell r="E1641" t="str">
            <v>인</v>
          </cell>
          <cell r="G1641">
            <v>26032</v>
          </cell>
          <cell r="H1641">
            <v>485757</v>
          </cell>
        </row>
        <row r="1642">
          <cell r="B1642" t="str">
            <v>사    도</v>
          </cell>
          <cell r="C1642" t="str">
            <v>제   도   공</v>
          </cell>
          <cell r="D1642">
            <v>0.3</v>
          </cell>
          <cell r="E1642" t="str">
            <v>인</v>
          </cell>
          <cell r="G1642">
            <v>32747</v>
          </cell>
          <cell r="H1642">
            <v>9824</v>
          </cell>
        </row>
        <row r="1643">
          <cell r="B1643" t="str">
            <v>현    도</v>
          </cell>
          <cell r="C1643" t="str">
            <v>현   도   공</v>
          </cell>
          <cell r="D1643">
            <v>8.5999999999999993E-2</v>
          </cell>
          <cell r="E1643" t="str">
            <v>인</v>
          </cell>
          <cell r="G1643">
            <v>28487</v>
          </cell>
          <cell r="H1643">
            <v>2449</v>
          </cell>
        </row>
        <row r="1644">
          <cell r="B1644" t="str">
            <v>괘    서</v>
          </cell>
          <cell r="C1644" t="str">
            <v>마   킹   공</v>
          </cell>
          <cell r="D1644">
            <v>2</v>
          </cell>
          <cell r="E1644" t="str">
            <v>인</v>
          </cell>
          <cell r="G1644">
            <v>26924</v>
          </cell>
          <cell r="H1644">
            <v>53848</v>
          </cell>
        </row>
        <row r="1646">
          <cell r="A1646" t="str">
            <v/>
          </cell>
          <cell r="B1646" t="str">
            <v>교    정</v>
          </cell>
          <cell r="C1646" t="str">
            <v>프랜트 제관공</v>
          </cell>
          <cell r="D1646">
            <v>0.5</v>
          </cell>
          <cell r="E1646" t="str">
            <v>인</v>
          </cell>
          <cell r="G1646">
            <v>81966</v>
          </cell>
          <cell r="H1646">
            <v>40983</v>
          </cell>
        </row>
        <row r="1647">
          <cell r="A1647" t="str">
            <v>용        접</v>
          </cell>
          <cell r="C1647" t="str">
            <v>프랜트 용접공</v>
          </cell>
          <cell r="D1647">
            <v>4.46</v>
          </cell>
          <cell r="E1647" t="str">
            <v>인</v>
          </cell>
          <cell r="G1647">
            <v>95379</v>
          </cell>
          <cell r="H1647">
            <v>425390</v>
          </cell>
        </row>
        <row r="1648">
          <cell r="B1648" t="str">
            <v>교    정</v>
          </cell>
          <cell r="C1648" t="str">
            <v>프랜트 제관공</v>
          </cell>
          <cell r="D1648">
            <v>0.75</v>
          </cell>
          <cell r="E1648" t="str">
            <v>인</v>
          </cell>
          <cell r="G1648">
            <v>81966</v>
          </cell>
          <cell r="H1648">
            <v>61474</v>
          </cell>
        </row>
        <row r="1649">
          <cell r="B1649" t="str">
            <v>조    작</v>
          </cell>
          <cell r="C1649" t="str">
            <v>특수 비계공</v>
          </cell>
          <cell r="D1649">
            <v>3.3</v>
          </cell>
          <cell r="E1649" t="str">
            <v>인</v>
          </cell>
          <cell r="G1649">
            <v>85884</v>
          </cell>
          <cell r="H1649">
            <v>283417</v>
          </cell>
        </row>
        <row r="1650">
          <cell r="B1650" t="str">
            <v>소  운  반</v>
          </cell>
          <cell r="C1650" t="str">
            <v>보 통 인 부</v>
          </cell>
          <cell r="D1650">
            <v>1</v>
          </cell>
          <cell r="E1650" t="str">
            <v>인</v>
          </cell>
          <cell r="G1650">
            <v>37736</v>
          </cell>
          <cell r="H1650">
            <v>37736</v>
          </cell>
        </row>
        <row r="1652">
          <cell r="B1652" t="str">
            <v>보  조(기 능)</v>
          </cell>
          <cell r="C1652" t="str">
            <v>특 별 인 부</v>
          </cell>
          <cell r="D1652">
            <v>37.68</v>
          </cell>
          <cell r="G1652">
            <v>57379</v>
          </cell>
          <cell r="H1652">
            <v>2162040</v>
          </cell>
        </row>
        <row r="1656">
          <cell r="B1656" t="str">
            <v xml:space="preserve">    계</v>
          </cell>
          <cell r="F1656">
            <v>7834260</v>
          </cell>
          <cell r="H1656">
            <v>7834260</v>
          </cell>
        </row>
        <row r="1659">
          <cell r="E1659" t="str">
            <v/>
          </cell>
          <cell r="F1659" t="str">
            <v>TRASH RACK 제작 소모 자재비</v>
          </cell>
        </row>
        <row r="1660">
          <cell r="E1660" t="str">
            <v/>
          </cell>
        </row>
        <row r="1661">
          <cell r="A1661" t="str">
            <v>종       별</v>
          </cell>
          <cell r="C1661" t="str">
            <v>재 료 또 는</v>
          </cell>
          <cell r="D1661" t="str">
            <v xml:space="preserve">원 수 </v>
          </cell>
          <cell r="E1661" t="str">
            <v>단 위</v>
          </cell>
          <cell r="F1661" t="str">
            <v>총   액</v>
          </cell>
          <cell r="G1661" t="str">
            <v>노   무   비</v>
          </cell>
          <cell r="I1661" t="str">
            <v>재   료   비</v>
          </cell>
          <cell r="K1661" t="str">
            <v>경      비</v>
          </cell>
          <cell r="M1661" t="str">
            <v>비   고</v>
          </cell>
        </row>
        <row r="1662">
          <cell r="C1662" t="str">
            <v xml:space="preserve">규       격 </v>
          </cell>
          <cell r="F1662" t="str">
            <v>금   액</v>
          </cell>
          <cell r="G1662" t="str">
            <v>단  가</v>
          </cell>
          <cell r="H1662" t="str">
            <v>금   액</v>
          </cell>
          <cell r="I1662" t="str">
            <v>단  가</v>
          </cell>
          <cell r="J1662" t="str">
            <v>금   액</v>
          </cell>
          <cell r="K1662" t="str">
            <v>단  가</v>
          </cell>
          <cell r="L1662" t="str">
            <v>금   액</v>
          </cell>
        </row>
        <row r="1663">
          <cell r="A1663" t="str">
            <v>산       소</v>
          </cell>
          <cell r="C1663" t="str">
            <v>6,000L용</v>
          </cell>
          <cell r="D1663">
            <v>1.8049999999999999</v>
          </cell>
          <cell r="E1663" t="str">
            <v>병</v>
          </cell>
          <cell r="G1663" t="str">
            <v/>
          </cell>
          <cell r="I1663">
            <v>12000</v>
          </cell>
          <cell r="J1663">
            <v>21660</v>
          </cell>
        </row>
        <row r="1664">
          <cell r="A1664" t="str">
            <v>아 세 치 렌</v>
          </cell>
          <cell r="C1664" t="str">
            <v>2,100L용</v>
          </cell>
          <cell r="D1664">
            <v>1.2749999999999999</v>
          </cell>
          <cell r="E1664" t="str">
            <v>병</v>
          </cell>
          <cell r="I1664">
            <v>25849</v>
          </cell>
          <cell r="J1664">
            <v>32957</v>
          </cell>
        </row>
        <row r="1665">
          <cell r="A1665" t="str">
            <v>함       석</v>
          </cell>
          <cell r="C1665" t="str">
            <v>#32 x 3' x 6'</v>
          </cell>
          <cell r="D1665">
            <v>0.53</v>
          </cell>
          <cell r="E1665" t="str">
            <v>매</v>
          </cell>
          <cell r="I1665">
            <v>2597</v>
          </cell>
          <cell r="J1665">
            <v>1376</v>
          </cell>
        </row>
        <row r="1666">
          <cell r="A1666" t="str">
            <v>용   접  봉</v>
          </cell>
          <cell r="C1666" t="str">
            <v>SS400, 4M/Mx350L</v>
          </cell>
          <cell r="D1666">
            <v>20.7</v>
          </cell>
          <cell r="E1666" t="str">
            <v>KG</v>
          </cell>
          <cell r="I1666">
            <v>1260</v>
          </cell>
          <cell r="J1666">
            <v>26082</v>
          </cell>
        </row>
        <row r="1667">
          <cell r="A1667" t="str">
            <v/>
          </cell>
          <cell r="D1667" t="str">
            <v/>
          </cell>
          <cell r="E1667" t="str">
            <v/>
          </cell>
          <cell r="K1667" t="str">
            <v/>
          </cell>
          <cell r="L1667" t="str">
            <v/>
          </cell>
        </row>
        <row r="1668">
          <cell r="A1668" t="str">
            <v>그라인다돌</v>
          </cell>
          <cell r="C1668" t="str">
            <v>300m/mΦ</v>
          </cell>
          <cell r="D1668">
            <v>1.55</v>
          </cell>
          <cell r="E1668" t="str">
            <v>개</v>
          </cell>
          <cell r="I1668">
            <v>3380</v>
          </cell>
          <cell r="J1668">
            <v>5239</v>
          </cell>
          <cell r="K1668" t="str">
            <v/>
          </cell>
        </row>
        <row r="1670">
          <cell r="B1670" t="str">
            <v>계</v>
          </cell>
          <cell r="F1670">
            <v>87314</v>
          </cell>
          <cell r="J1670">
            <v>87314</v>
          </cell>
          <cell r="L1670" t="str">
            <v/>
          </cell>
        </row>
        <row r="1672">
          <cell r="M1672" t="str">
            <v/>
          </cell>
        </row>
        <row r="1673">
          <cell r="M1673" t="str">
            <v/>
          </cell>
        </row>
        <row r="1674">
          <cell r="M1674" t="str">
            <v/>
          </cell>
        </row>
        <row r="1675">
          <cell r="M1675" t="str">
            <v/>
          </cell>
        </row>
        <row r="1676">
          <cell r="M1676" t="str">
            <v/>
          </cell>
        </row>
        <row r="1677">
          <cell r="M1677" t="str">
            <v/>
          </cell>
        </row>
        <row r="1678">
          <cell r="M1678" t="str">
            <v/>
          </cell>
        </row>
        <row r="1679">
          <cell r="M1679" t="str">
            <v/>
          </cell>
        </row>
        <row r="1680">
          <cell r="M1680" t="str">
            <v/>
          </cell>
        </row>
        <row r="1681">
          <cell r="M1681" t="str">
            <v/>
          </cell>
        </row>
        <row r="1682">
          <cell r="M1682" t="str">
            <v/>
          </cell>
        </row>
        <row r="1683">
          <cell r="M1683" t="str">
            <v/>
          </cell>
        </row>
        <row r="1684">
          <cell r="M1684" t="str">
            <v/>
          </cell>
        </row>
        <row r="1685">
          <cell r="M1685" t="str">
            <v/>
          </cell>
        </row>
        <row r="1686">
          <cell r="M1686" t="str">
            <v/>
          </cell>
        </row>
        <row r="1687">
          <cell r="M1687" t="str">
            <v/>
          </cell>
        </row>
        <row r="1688">
          <cell r="E1688" t="str">
            <v/>
          </cell>
          <cell r="F1688" t="str">
            <v>TRASH RACK 설치 인건비</v>
          </cell>
        </row>
        <row r="1689">
          <cell r="E1689" t="str">
            <v/>
          </cell>
        </row>
        <row r="1690">
          <cell r="A1690" t="str">
            <v>종       별</v>
          </cell>
          <cell r="C1690" t="str">
            <v>재 료 또 는</v>
          </cell>
          <cell r="D1690" t="str">
            <v xml:space="preserve">원 수 </v>
          </cell>
          <cell r="E1690" t="str">
            <v>단 위</v>
          </cell>
          <cell r="F1690" t="str">
            <v>총   액</v>
          </cell>
          <cell r="G1690" t="str">
            <v>노   무   비</v>
          </cell>
          <cell r="I1690" t="str">
            <v>재   료   비</v>
          </cell>
          <cell r="K1690" t="str">
            <v>경      비</v>
          </cell>
          <cell r="M1690" t="str">
            <v>비   고</v>
          </cell>
        </row>
        <row r="1691">
          <cell r="C1691" t="str">
            <v xml:space="preserve">규       격 </v>
          </cell>
          <cell r="F1691" t="str">
            <v>금   액</v>
          </cell>
          <cell r="G1691" t="str">
            <v>단  가</v>
          </cell>
          <cell r="H1691" t="str">
            <v>금   액</v>
          </cell>
          <cell r="I1691" t="str">
            <v>단  가</v>
          </cell>
          <cell r="J1691" t="str">
            <v>금   액</v>
          </cell>
          <cell r="K1691" t="str">
            <v>단  가</v>
          </cell>
          <cell r="L1691" t="str">
            <v>금   액</v>
          </cell>
        </row>
        <row r="1692">
          <cell r="A1692" t="str">
            <v>기 술 관 리</v>
          </cell>
          <cell r="C1692" t="str">
            <v>기계기사1급</v>
          </cell>
          <cell r="D1692">
            <v>1.66</v>
          </cell>
          <cell r="E1692" t="str">
            <v>인</v>
          </cell>
          <cell r="G1692">
            <v>97488</v>
          </cell>
          <cell r="H1692">
            <v>161830</v>
          </cell>
        </row>
        <row r="1693">
          <cell r="A1693" t="str">
            <v>운 반 검 측</v>
          </cell>
          <cell r="C1693" t="str">
            <v>프랜트기계설치공</v>
          </cell>
          <cell r="D1693">
            <v>0.05</v>
          </cell>
          <cell r="E1693" t="str">
            <v>인</v>
          </cell>
          <cell r="G1693">
            <v>80805</v>
          </cell>
          <cell r="H1693">
            <v>4040</v>
          </cell>
        </row>
        <row r="1694">
          <cell r="C1694" t="str">
            <v>특 별 인 부</v>
          </cell>
          <cell r="D1694">
            <v>0.05</v>
          </cell>
          <cell r="E1694" t="str">
            <v>인</v>
          </cell>
          <cell r="G1694">
            <v>57379</v>
          </cell>
          <cell r="H1694">
            <v>2868</v>
          </cell>
        </row>
        <row r="1695">
          <cell r="A1695" t="str">
            <v>수      정</v>
          </cell>
          <cell r="C1695" t="str">
            <v>산소 절단공</v>
          </cell>
          <cell r="D1695">
            <v>0.05</v>
          </cell>
          <cell r="E1695" t="str">
            <v>인</v>
          </cell>
          <cell r="G1695">
            <v>31794</v>
          </cell>
          <cell r="H1695">
            <v>1589</v>
          </cell>
        </row>
        <row r="1696">
          <cell r="A1696" t="str">
            <v/>
          </cell>
          <cell r="C1696" t="str">
            <v>프랜트기계설치공</v>
          </cell>
          <cell r="D1696">
            <v>0.05</v>
          </cell>
          <cell r="E1696" t="str">
            <v>인</v>
          </cell>
          <cell r="G1696">
            <v>80805</v>
          </cell>
          <cell r="H1696">
            <v>4040</v>
          </cell>
        </row>
        <row r="1698">
          <cell r="A1698" t="str">
            <v/>
          </cell>
          <cell r="C1698" t="str">
            <v>특 별 인 부</v>
          </cell>
          <cell r="D1698">
            <v>0.1</v>
          </cell>
          <cell r="E1698" t="str">
            <v>인</v>
          </cell>
          <cell r="G1698">
            <v>57379</v>
          </cell>
          <cell r="H1698">
            <v>5737</v>
          </cell>
        </row>
        <row r="1699">
          <cell r="A1699" t="str">
            <v>설치준비 철근정리</v>
          </cell>
          <cell r="C1699" t="str">
            <v>산 소 절 단 공</v>
          </cell>
          <cell r="D1699">
            <v>4.7E-2</v>
          </cell>
          <cell r="E1699" t="str">
            <v>인</v>
          </cell>
          <cell r="G1699">
            <v>31794</v>
          </cell>
          <cell r="H1699">
            <v>1494</v>
          </cell>
        </row>
        <row r="1700">
          <cell r="C1700" t="str">
            <v>특 별 인 부</v>
          </cell>
          <cell r="D1700">
            <v>4.7E-2</v>
          </cell>
          <cell r="E1700" t="str">
            <v>인</v>
          </cell>
          <cell r="G1700">
            <v>57379</v>
          </cell>
          <cell r="H1700">
            <v>2696</v>
          </cell>
        </row>
        <row r="1701">
          <cell r="A1701" t="str">
            <v>CHIPPING</v>
          </cell>
          <cell r="C1701" t="str">
            <v>석      공</v>
          </cell>
          <cell r="D1701">
            <v>0.1</v>
          </cell>
          <cell r="E1701" t="str">
            <v>인</v>
          </cell>
          <cell r="G1701">
            <v>77005</v>
          </cell>
          <cell r="H1701">
            <v>7700</v>
          </cell>
        </row>
        <row r="1702">
          <cell r="C1702" t="str">
            <v>특 별 인 부</v>
          </cell>
          <cell r="D1702">
            <v>0.05</v>
          </cell>
          <cell r="E1702" t="str">
            <v>인</v>
          </cell>
          <cell r="G1702">
            <v>57379</v>
          </cell>
          <cell r="H1702">
            <v>2868</v>
          </cell>
        </row>
        <row r="1704">
          <cell r="A1704" t="str">
            <v>BEAM설치,CRANE</v>
          </cell>
          <cell r="C1704" t="str">
            <v>특 별 인 부</v>
          </cell>
          <cell r="D1704">
            <v>0.17499999999999999</v>
          </cell>
          <cell r="E1704" t="str">
            <v>인</v>
          </cell>
          <cell r="G1704">
            <v>57379</v>
          </cell>
          <cell r="H1704">
            <v>10041</v>
          </cell>
        </row>
        <row r="1705">
          <cell r="A1705" t="str">
            <v/>
          </cell>
          <cell r="B1705" t="str">
            <v>작업</v>
          </cell>
          <cell r="C1705" t="str">
            <v>특수 비계공</v>
          </cell>
          <cell r="D1705">
            <v>0.18</v>
          </cell>
          <cell r="E1705" t="str">
            <v>인</v>
          </cell>
          <cell r="G1705">
            <v>85884</v>
          </cell>
          <cell r="H1705">
            <v>15459</v>
          </cell>
        </row>
        <row r="1706">
          <cell r="A1706" t="str">
            <v>BEAM설치,CRANE</v>
          </cell>
          <cell r="C1706" t="str">
            <v>측   량   사</v>
          </cell>
          <cell r="D1706">
            <v>0.14000000000000001</v>
          </cell>
          <cell r="E1706" t="str">
            <v>인</v>
          </cell>
          <cell r="G1706">
            <v>58506</v>
          </cell>
          <cell r="H1706">
            <v>8190</v>
          </cell>
        </row>
        <row r="1707">
          <cell r="A1707" t="str">
            <v>작업,1차 쎈타링</v>
          </cell>
          <cell r="C1707" t="str">
            <v>측 량 조 수</v>
          </cell>
          <cell r="D1707">
            <v>0.14000000000000001</v>
          </cell>
          <cell r="E1707" t="str">
            <v>인</v>
          </cell>
          <cell r="G1707">
            <v>38777</v>
          </cell>
          <cell r="H1707">
            <v>5428</v>
          </cell>
        </row>
        <row r="1708">
          <cell r="C1708" t="str">
            <v>특수 비계공</v>
          </cell>
          <cell r="D1708">
            <v>0.14000000000000001</v>
          </cell>
          <cell r="E1708" t="str">
            <v>인</v>
          </cell>
          <cell r="G1708">
            <v>85884</v>
          </cell>
          <cell r="H1708">
            <v>12023</v>
          </cell>
        </row>
        <row r="1709">
          <cell r="A1709" t="str">
            <v/>
          </cell>
          <cell r="B1709" t="str">
            <v/>
          </cell>
        </row>
        <row r="1710">
          <cell r="A1710" t="str">
            <v/>
          </cell>
          <cell r="B1710" t="str">
            <v/>
          </cell>
          <cell r="C1710" t="str">
            <v>특 별 인 부</v>
          </cell>
          <cell r="D1710">
            <v>0.28000000000000003</v>
          </cell>
          <cell r="E1710" t="str">
            <v>인</v>
          </cell>
          <cell r="G1710">
            <v>57379</v>
          </cell>
          <cell r="H1710">
            <v>16066</v>
          </cell>
        </row>
        <row r="1711">
          <cell r="A1711" t="str">
            <v/>
          </cell>
          <cell r="B1711" t="str">
            <v/>
          </cell>
          <cell r="C1711" t="str">
            <v>프랜트기계설치공</v>
          </cell>
          <cell r="D1711">
            <v>0.14000000000000001</v>
          </cell>
          <cell r="E1711" t="str">
            <v>인</v>
          </cell>
          <cell r="G1711">
            <v>80805</v>
          </cell>
          <cell r="H1711">
            <v>11312</v>
          </cell>
        </row>
        <row r="1712">
          <cell r="A1712" t="str">
            <v>턴 바 클 용 접</v>
          </cell>
          <cell r="C1712" t="str">
            <v xml:space="preserve">프랜트 용접공 </v>
          </cell>
          <cell r="D1712">
            <v>0.21</v>
          </cell>
          <cell r="E1712" t="str">
            <v>인</v>
          </cell>
          <cell r="G1712">
            <v>95379</v>
          </cell>
          <cell r="H1712">
            <v>20029</v>
          </cell>
        </row>
        <row r="1713">
          <cell r="A1713" t="str">
            <v/>
          </cell>
          <cell r="B1713" t="str">
            <v/>
          </cell>
          <cell r="C1713" t="str">
            <v>특 별 인 부</v>
          </cell>
          <cell r="D1713">
            <v>0.21</v>
          </cell>
          <cell r="E1713" t="str">
            <v>인</v>
          </cell>
          <cell r="G1713">
            <v>57379</v>
          </cell>
          <cell r="H1713">
            <v>12049</v>
          </cell>
        </row>
        <row r="1714">
          <cell r="A1714" t="str">
            <v>BEAM 완전고정</v>
          </cell>
          <cell r="C1714" t="str">
            <v>산소 절단공</v>
          </cell>
          <cell r="D1714">
            <v>1.4999999999999999E-2</v>
          </cell>
          <cell r="E1714" t="str">
            <v>인</v>
          </cell>
          <cell r="G1714">
            <v>31794</v>
          </cell>
          <cell r="H1714">
            <v>476</v>
          </cell>
        </row>
        <row r="1717">
          <cell r="A1717" t="str">
            <v>종       별</v>
          </cell>
          <cell r="C1717" t="str">
            <v>재 료 또 는</v>
          </cell>
          <cell r="D1717" t="str">
            <v xml:space="preserve">원 수 </v>
          </cell>
          <cell r="E1717" t="str">
            <v>단 위</v>
          </cell>
          <cell r="F1717" t="str">
            <v>총   액</v>
          </cell>
          <cell r="G1717" t="str">
            <v>노   무   비</v>
          </cell>
          <cell r="I1717" t="str">
            <v>재   료   비</v>
          </cell>
          <cell r="K1717" t="str">
            <v>경      비</v>
          </cell>
          <cell r="M1717" t="str">
            <v>비   고</v>
          </cell>
        </row>
        <row r="1718">
          <cell r="C1718" t="str">
            <v xml:space="preserve">규       격 </v>
          </cell>
          <cell r="F1718" t="str">
            <v>금   액</v>
          </cell>
          <cell r="G1718" t="str">
            <v>단  가</v>
          </cell>
          <cell r="H1718" t="str">
            <v>금   액</v>
          </cell>
          <cell r="I1718" t="str">
            <v>단  가</v>
          </cell>
          <cell r="J1718" t="str">
            <v>금   액</v>
          </cell>
          <cell r="K1718" t="str">
            <v>단  가</v>
          </cell>
          <cell r="L1718" t="str">
            <v>금   액</v>
          </cell>
        </row>
        <row r="1719">
          <cell r="C1719" t="str">
            <v>프랜트 용접공</v>
          </cell>
          <cell r="D1719">
            <v>2.7</v>
          </cell>
          <cell r="E1719" t="str">
            <v>인</v>
          </cell>
          <cell r="G1719">
            <v>95379</v>
          </cell>
          <cell r="H1719">
            <v>257523</v>
          </cell>
        </row>
        <row r="1720">
          <cell r="A1720" t="str">
            <v/>
          </cell>
          <cell r="C1720" t="str">
            <v>특 별 인 부</v>
          </cell>
          <cell r="D1720">
            <v>2.7</v>
          </cell>
          <cell r="E1720" t="str">
            <v>인</v>
          </cell>
          <cell r="G1720">
            <v>57379</v>
          </cell>
          <cell r="H1720">
            <v>154923</v>
          </cell>
        </row>
        <row r="1721">
          <cell r="A1721" t="str">
            <v>TRASH RACK 설치</v>
          </cell>
          <cell r="C1721" t="str">
            <v>특 별 인 부</v>
          </cell>
          <cell r="D1721">
            <v>0.67</v>
          </cell>
          <cell r="E1721" t="str">
            <v>인</v>
          </cell>
          <cell r="G1721">
            <v>57379</v>
          </cell>
          <cell r="H1721">
            <v>38443</v>
          </cell>
        </row>
        <row r="1722">
          <cell r="A1722" t="str">
            <v>1 차 조 립</v>
          </cell>
          <cell r="C1722" t="str">
            <v>특수 비계공</v>
          </cell>
          <cell r="D1722">
            <v>0.59</v>
          </cell>
          <cell r="E1722" t="str">
            <v>인</v>
          </cell>
          <cell r="G1722">
            <v>85884</v>
          </cell>
          <cell r="H1722">
            <v>50671</v>
          </cell>
        </row>
        <row r="1723">
          <cell r="B1723" t="str">
            <v/>
          </cell>
          <cell r="C1723" t="str">
            <v>프랜트기계설치공</v>
          </cell>
          <cell r="D1723">
            <v>0.45</v>
          </cell>
          <cell r="E1723" t="str">
            <v>인</v>
          </cell>
          <cell r="G1723">
            <v>80805</v>
          </cell>
          <cell r="H1723">
            <v>36362</v>
          </cell>
        </row>
        <row r="1724">
          <cell r="A1724" t="str">
            <v>2차 쎈 타 링</v>
          </cell>
          <cell r="C1724" t="str">
            <v>측   량   사</v>
          </cell>
          <cell r="D1724">
            <v>8.6999999999999994E-2</v>
          </cell>
          <cell r="E1724" t="str">
            <v>인</v>
          </cell>
          <cell r="G1724">
            <v>58506</v>
          </cell>
          <cell r="H1724">
            <v>5090</v>
          </cell>
        </row>
        <row r="1725">
          <cell r="B1725" t="str">
            <v/>
          </cell>
          <cell r="C1725" t="str">
            <v>측 량 조 수</v>
          </cell>
          <cell r="D1725">
            <v>8.6999999999999994E-2</v>
          </cell>
          <cell r="E1725" t="str">
            <v>인</v>
          </cell>
          <cell r="G1725">
            <v>38777</v>
          </cell>
          <cell r="H1725">
            <v>3373</v>
          </cell>
        </row>
        <row r="1726">
          <cell r="C1726" t="str">
            <v>프랜트기계설치공</v>
          </cell>
          <cell r="D1726">
            <v>8.6999999999999994E-2</v>
          </cell>
          <cell r="E1726" t="str">
            <v>인</v>
          </cell>
          <cell r="G1726">
            <v>80805</v>
          </cell>
          <cell r="H1726">
            <v>7030</v>
          </cell>
        </row>
        <row r="1727">
          <cell r="C1727" t="str">
            <v>특 별 인 부</v>
          </cell>
          <cell r="D1727">
            <v>0.16600000000000001</v>
          </cell>
          <cell r="E1727" t="str">
            <v>인</v>
          </cell>
          <cell r="G1727">
            <v>57379</v>
          </cell>
          <cell r="H1727">
            <v>9524</v>
          </cell>
        </row>
        <row r="1728">
          <cell r="C1728" t="str">
            <v>프랜트 용접공</v>
          </cell>
          <cell r="D1728">
            <v>0.79</v>
          </cell>
          <cell r="E1728" t="str">
            <v>인</v>
          </cell>
          <cell r="G1728">
            <v>95379</v>
          </cell>
          <cell r="H1728">
            <v>75349</v>
          </cell>
        </row>
        <row r="1729">
          <cell r="B1729" t="str">
            <v/>
          </cell>
        </row>
        <row r="1730">
          <cell r="A1730" t="str">
            <v>검        사</v>
          </cell>
          <cell r="C1730" t="str">
            <v>프랜트기계설치공</v>
          </cell>
          <cell r="D1730">
            <v>3.5000000000000003E-2</v>
          </cell>
          <cell r="E1730" t="str">
            <v>인</v>
          </cell>
          <cell r="G1730">
            <v>80805</v>
          </cell>
          <cell r="H1730">
            <v>2828</v>
          </cell>
        </row>
        <row r="1731">
          <cell r="A1731" t="str">
            <v/>
          </cell>
          <cell r="C1731" t="str">
            <v>특 별 인 부</v>
          </cell>
          <cell r="D1731">
            <v>3.5000000000000003E-2</v>
          </cell>
          <cell r="E1731" t="str">
            <v>인</v>
          </cell>
          <cell r="G1731">
            <v>57379</v>
          </cell>
          <cell r="H1731">
            <v>2008</v>
          </cell>
        </row>
        <row r="1732">
          <cell r="A1732" t="str">
            <v>강제거푸집철거</v>
          </cell>
          <cell r="C1732" t="str">
            <v>프랜트 용접공</v>
          </cell>
          <cell r="D1732">
            <v>1.7000000000000001E-2</v>
          </cell>
          <cell r="E1732" t="str">
            <v>인</v>
          </cell>
          <cell r="G1732">
            <v>95379</v>
          </cell>
          <cell r="H1732">
            <v>1621</v>
          </cell>
        </row>
        <row r="1733">
          <cell r="B1733" t="str">
            <v/>
          </cell>
          <cell r="C1733" t="str">
            <v>특 별 인 부</v>
          </cell>
          <cell r="D1733">
            <v>1.7000000000000001E-2</v>
          </cell>
          <cell r="E1733" t="str">
            <v>인</v>
          </cell>
          <cell r="G1733">
            <v>57379</v>
          </cell>
          <cell r="H1733">
            <v>975</v>
          </cell>
        </row>
        <row r="1734">
          <cell r="A1734" t="str">
            <v>뒷    정    리</v>
          </cell>
          <cell r="C1734" t="str">
            <v>프랜트기계설치공</v>
          </cell>
          <cell r="D1734">
            <v>3.5000000000000003E-2</v>
          </cell>
          <cell r="E1734" t="str">
            <v>인</v>
          </cell>
          <cell r="G1734">
            <v>80805</v>
          </cell>
          <cell r="H1734">
            <v>2828</v>
          </cell>
        </row>
        <row r="1735">
          <cell r="B1735" t="str">
            <v/>
          </cell>
        </row>
        <row r="1736">
          <cell r="C1736" t="str">
            <v>산소 절단공</v>
          </cell>
          <cell r="D1736">
            <v>1.7000000000000001E-2</v>
          </cell>
          <cell r="E1736" t="str">
            <v>인</v>
          </cell>
          <cell r="G1736">
            <v>31794</v>
          </cell>
          <cell r="H1736">
            <v>540</v>
          </cell>
        </row>
        <row r="1737">
          <cell r="C1737" t="str">
            <v>특 별 인 부</v>
          </cell>
          <cell r="D1737">
            <v>3.5000000000000003E-2</v>
          </cell>
          <cell r="E1737" t="str">
            <v>인</v>
          </cell>
          <cell r="G1737">
            <v>57379</v>
          </cell>
          <cell r="H1737">
            <v>2008</v>
          </cell>
        </row>
        <row r="1738">
          <cell r="A1738" t="str">
            <v>전 원 조 작</v>
          </cell>
          <cell r="C1738" t="str">
            <v>프랜트 전공</v>
          </cell>
          <cell r="D1738">
            <v>0.52</v>
          </cell>
          <cell r="E1738" t="str">
            <v>인</v>
          </cell>
          <cell r="G1738">
            <v>64285</v>
          </cell>
          <cell r="H1738">
            <v>33428</v>
          </cell>
        </row>
        <row r="1739">
          <cell r="C1739" t="str">
            <v>특 별 인 부</v>
          </cell>
          <cell r="D1739">
            <v>0.52</v>
          </cell>
          <cell r="E1739" t="str">
            <v>인</v>
          </cell>
          <cell r="G1739">
            <v>57379</v>
          </cell>
          <cell r="H1739">
            <v>29837</v>
          </cell>
        </row>
        <row r="1743">
          <cell r="B1743" t="str">
            <v xml:space="preserve">    계</v>
          </cell>
          <cell r="F1743">
            <v>1020296</v>
          </cell>
          <cell r="H1743">
            <v>1020296</v>
          </cell>
        </row>
        <row r="1746">
          <cell r="E1746" t="str">
            <v/>
          </cell>
          <cell r="F1746" t="str">
            <v>TRASH RACK 설치 소모 자재비</v>
          </cell>
        </row>
        <row r="1747">
          <cell r="E1747" t="str">
            <v/>
          </cell>
        </row>
        <row r="1748">
          <cell r="A1748" t="str">
            <v>종       별</v>
          </cell>
          <cell r="C1748" t="str">
            <v>재 료 또 는</v>
          </cell>
          <cell r="D1748" t="str">
            <v xml:space="preserve">원 수 </v>
          </cell>
          <cell r="E1748" t="str">
            <v>단 위</v>
          </cell>
          <cell r="F1748" t="str">
            <v>총   액</v>
          </cell>
          <cell r="G1748" t="str">
            <v>노   무   비</v>
          </cell>
          <cell r="I1748" t="str">
            <v>재   료   비</v>
          </cell>
          <cell r="K1748" t="str">
            <v>경      비</v>
          </cell>
          <cell r="M1748" t="str">
            <v>비   고</v>
          </cell>
        </row>
        <row r="1749">
          <cell r="C1749" t="str">
            <v xml:space="preserve">규       격 </v>
          </cell>
          <cell r="F1749" t="str">
            <v>금   액</v>
          </cell>
          <cell r="G1749" t="str">
            <v>단  가</v>
          </cell>
          <cell r="H1749" t="str">
            <v>금   액</v>
          </cell>
          <cell r="I1749" t="str">
            <v>단  가</v>
          </cell>
          <cell r="J1749" t="str">
            <v>금   액</v>
          </cell>
          <cell r="K1749" t="str">
            <v>단  가</v>
          </cell>
          <cell r="L1749" t="str">
            <v>금   액</v>
          </cell>
        </row>
        <row r="1750">
          <cell r="A1750" t="str">
            <v>산       소</v>
          </cell>
          <cell r="C1750" t="str">
            <v>6,000L용</v>
          </cell>
          <cell r="D1750">
            <v>2.9000000000000001E-2</v>
          </cell>
          <cell r="E1750" t="str">
            <v>병</v>
          </cell>
          <cell r="G1750" t="str">
            <v/>
          </cell>
          <cell r="I1750">
            <v>12000</v>
          </cell>
          <cell r="J1750">
            <v>348</v>
          </cell>
        </row>
        <row r="1751">
          <cell r="A1751" t="str">
            <v>아 세 치 렌</v>
          </cell>
          <cell r="C1751" t="str">
            <v>2,100L용</v>
          </cell>
          <cell r="D1751">
            <v>1.2E-2</v>
          </cell>
          <cell r="E1751" t="str">
            <v>병</v>
          </cell>
          <cell r="I1751">
            <v>25849</v>
          </cell>
          <cell r="J1751">
            <v>310</v>
          </cell>
        </row>
        <row r="1752">
          <cell r="A1752" t="str">
            <v>용   접  봉</v>
          </cell>
          <cell r="C1752" t="str">
            <v>SS400, 4M/Mx350L</v>
          </cell>
          <cell r="D1752">
            <v>5.95</v>
          </cell>
          <cell r="E1752" t="str">
            <v>KG</v>
          </cell>
          <cell r="I1752">
            <v>1260</v>
          </cell>
          <cell r="J1752">
            <v>7497</v>
          </cell>
        </row>
        <row r="1754">
          <cell r="A1754" t="str">
            <v/>
          </cell>
          <cell r="D1754" t="str">
            <v/>
          </cell>
          <cell r="E1754" t="str">
            <v/>
          </cell>
        </row>
        <row r="1755">
          <cell r="B1755" t="str">
            <v>계</v>
          </cell>
          <cell r="F1755">
            <v>8155</v>
          </cell>
          <cell r="J1755">
            <v>8155</v>
          </cell>
        </row>
        <row r="1757">
          <cell r="A1757" t="str">
            <v/>
          </cell>
          <cell r="D1757" t="str">
            <v/>
          </cell>
          <cell r="E1757" t="str">
            <v/>
          </cell>
        </row>
        <row r="1758">
          <cell r="A1758" t="str">
            <v/>
          </cell>
          <cell r="D1758" t="str">
            <v/>
          </cell>
          <cell r="E1758" t="str">
            <v/>
          </cell>
        </row>
        <row r="1759">
          <cell r="A1759" t="str">
            <v/>
          </cell>
          <cell r="D1759" t="str">
            <v/>
          </cell>
          <cell r="E1759" t="str">
            <v/>
          </cell>
        </row>
        <row r="1760">
          <cell r="A1760" t="str">
            <v/>
          </cell>
          <cell r="D1760" t="str">
            <v/>
          </cell>
          <cell r="E1760" t="str">
            <v/>
          </cell>
        </row>
        <row r="1761">
          <cell r="A1761" t="str">
            <v/>
          </cell>
          <cell r="D1761" t="str">
            <v/>
          </cell>
          <cell r="E1761" t="str">
            <v/>
          </cell>
        </row>
        <row r="1762">
          <cell r="A1762" t="str">
            <v/>
          </cell>
          <cell r="D1762" t="str">
            <v/>
          </cell>
          <cell r="E1762" t="str">
            <v/>
          </cell>
        </row>
        <row r="1763">
          <cell r="A1763" t="str">
            <v/>
          </cell>
          <cell r="D1763" t="str">
            <v/>
          </cell>
          <cell r="E1763" t="str">
            <v/>
          </cell>
        </row>
        <row r="1764">
          <cell r="A1764" t="str">
            <v/>
          </cell>
          <cell r="D1764" t="str">
            <v/>
          </cell>
          <cell r="E1764" t="str">
            <v/>
          </cell>
        </row>
        <row r="1765">
          <cell r="A1765" t="str">
            <v/>
          </cell>
          <cell r="D1765" t="str">
            <v/>
          </cell>
          <cell r="E1765" t="str">
            <v/>
          </cell>
        </row>
        <row r="1766">
          <cell r="A1766" t="str">
            <v/>
          </cell>
          <cell r="D1766" t="str">
            <v/>
          </cell>
          <cell r="E1766" t="str">
            <v/>
          </cell>
        </row>
        <row r="1767">
          <cell r="A1767" t="str">
            <v/>
          </cell>
          <cell r="D1767" t="str">
            <v/>
          </cell>
          <cell r="E1767" t="str">
            <v/>
          </cell>
        </row>
        <row r="1768">
          <cell r="A1768" t="str">
            <v/>
          </cell>
          <cell r="D1768" t="str">
            <v/>
          </cell>
          <cell r="E1768" t="str">
            <v/>
          </cell>
        </row>
        <row r="1769">
          <cell r="A1769" t="str">
            <v/>
          </cell>
          <cell r="D1769" t="str">
            <v/>
          </cell>
          <cell r="E1769" t="str">
            <v/>
          </cell>
        </row>
        <row r="1770">
          <cell r="A1770" t="str">
            <v/>
          </cell>
          <cell r="D1770" t="str">
            <v/>
          </cell>
          <cell r="E1770" t="str">
            <v/>
          </cell>
        </row>
        <row r="1771">
          <cell r="A1771" t="str">
            <v/>
          </cell>
          <cell r="D1771" t="str">
            <v/>
          </cell>
          <cell r="E1771" t="str">
            <v/>
          </cell>
        </row>
        <row r="1772">
          <cell r="A1772" t="str">
            <v/>
          </cell>
          <cell r="D1772" t="str">
            <v/>
          </cell>
          <cell r="E1772" t="str">
            <v/>
          </cell>
        </row>
        <row r="1773">
          <cell r="A1773" t="str">
            <v/>
          </cell>
          <cell r="D1773" t="str">
            <v/>
          </cell>
          <cell r="E1773" t="str">
            <v/>
          </cell>
        </row>
        <row r="1774">
          <cell r="A1774" t="str">
            <v/>
          </cell>
          <cell r="D1774" t="str">
            <v/>
          </cell>
          <cell r="E1774" t="str">
            <v/>
          </cell>
        </row>
        <row r="1775">
          <cell r="A1775" t="str">
            <v>잡철물 제작,설치(SCREEN등)</v>
          </cell>
        </row>
        <row r="1776">
          <cell r="E1776" t="str">
            <v/>
          </cell>
        </row>
        <row r="1777">
          <cell r="A1777" t="str">
            <v>종       별</v>
          </cell>
          <cell r="C1777" t="str">
            <v>재 료 또 는</v>
          </cell>
          <cell r="D1777" t="str">
            <v xml:space="preserve">원 수 </v>
          </cell>
          <cell r="E1777" t="str">
            <v>단 위</v>
          </cell>
          <cell r="F1777" t="str">
            <v>총   액</v>
          </cell>
          <cell r="G1777" t="str">
            <v>노   무   비</v>
          </cell>
          <cell r="I1777" t="str">
            <v>재   료   비</v>
          </cell>
          <cell r="K1777" t="str">
            <v>경      비</v>
          </cell>
          <cell r="M1777" t="str">
            <v>비   고</v>
          </cell>
        </row>
        <row r="1778">
          <cell r="C1778" t="str">
            <v xml:space="preserve">규       격 </v>
          </cell>
          <cell r="F1778" t="str">
            <v>금   액</v>
          </cell>
          <cell r="G1778" t="str">
            <v>단  가</v>
          </cell>
          <cell r="H1778" t="str">
            <v>금   액</v>
          </cell>
          <cell r="I1778" t="str">
            <v>단  가</v>
          </cell>
          <cell r="J1778" t="str">
            <v>금   액</v>
          </cell>
          <cell r="K1778" t="str">
            <v>단  가</v>
          </cell>
          <cell r="L1778" t="str">
            <v>금   액</v>
          </cell>
        </row>
        <row r="1779">
          <cell r="A1779" t="str">
            <v>용  접  봉</v>
          </cell>
          <cell r="C1779" t="str">
            <v>KSE4301  3.2Φ</v>
          </cell>
          <cell r="D1779">
            <v>18.48</v>
          </cell>
          <cell r="E1779" t="str">
            <v>KG</v>
          </cell>
          <cell r="I1779">
            <v>1260</v>
          </cell>
          <cell r="J1779">
            <v>23284</v>
          </cell>
        </row>
        <row r="1780">
          <cell r="A1780" t="str">
            <v>산      소</v>
          </cell>
          <cell r="C1780" t="str">
            <v>6,000L</v>
          </cell>
          <cell r="D1780">
            <v>1.05</v>
          </cell>
          <cell r="E1780" t="str">
            <v>병</v>
          </cell>
          <cell r="I1780">
            <v>12000</v>
          </cell>
          <cell r="J1780">
            <v>12600</v>
          </cell>
        </row>
        <row r="1781">
          <cell r="A1781" t="str">
            <v>아 세 치 렌</v>
          </cell>
          <cell r="C1781" t="str">
            <v>4,500L</v>
          </cell>
          <cell r="D1781">
            <v>2.8</v>
          </cell>
          <cell r="E1781" t="str">
            <v>KG</v>
          </cell>
          <cell r="I1781">
            <v>10500</v>
          </cell>
          <cell r="J1781">
            <v>29400</v>
          </cell>
        </row>
        <row r="1782">
          <cell r="A1782" t="str">
            <v>철      공</v>
          </cell>
          <cell r="D1782">
            <v>27.65</v>
          </cell>
          <cell r="E1782" t="str">
            <v>인</v>
          </cell>
          <cell r="G1782">
            <v>72430</v>
          </cell>
          <cell r="H1782">
            <v>2002689</v>
          </cell>
        </row>
        <row r="1783">
          <cell r="A1783" t="str">
            <v>비  계   공</v>
          </cell>
          <cell r="D1783">
            <v>4.71</v>
          </cell>
          <cell r="E1783" t="str">
            <v>인</v>
          </cell>
          <cell r="G1783">
            <v>79467</v>
          </cell>
          <cell r="H1783">
            <v>374289</v>
          </cell>
        </row>
        <row r="1785">
          <cell r="A1785" t="str">
            <v>보 통 인 부</v>
          </cell>
          <cell r="D1785">
            <v>0.66</v>
          </cell>
          <cell r="E1785" t="str">
            <v>인</v>
          </cell>
          <cell r="G1785">
            <v>37736</v>
          </cell>
          <cell r="H1785">
            <v>24905</v>
          </cell>
        </row>
        <row r="1786">
          <cell r="A1786" t="str">
            <v>용  접  공</v>
          </cell>
          <cell r="D1786">
            <v>2.6</v>
          </cell>
          <cell r="E1786" t="str">
            <v>인</v>
          </cell>
          <cell r="G1786">
            <v>74016</v>
          </cell>
          <cell r="H1786">
            <v>192441</v>
          </cell>
        </row>
        <row r="1787">
          <cell r="A1787" t="str">
            <v>특 별 인 부</v>
          </cell>
          <cell r="D1787">
            <v>0.74</v>
          </cell>
          <cell r="E1787" t="str">
            <v>인</v>
          </cell>
          <cell r="G1787">
            <v>57379</v>
          </cell>
          <cell r="H1787">
            <v>42460</v>
          </cell>
        </row>
        <row r="1788">
          <cell r="A1788" t="str">
            <v>용접기 손료</v>
          </cell>
          <cell r="D1788">
            <v>20.83</v>
          </cell>
          <cell r="E1788" t="str">
            <v>Hr</v>
          </cell>
          <cell r="K1788">
            <v>155</v>
          </cell>
          <cell r="L1788">
            <v>3228</v>
          </cell>
        </row>
        <row r="1789">
          <cell r="A1789" t="str">
            <v>전력 소요량</v>
          </cell>
          <cell r="D1789">
            <v>126</v>
          </cell>
          <cell r="E1789" t="str">
            <v>KWH</v>
          </cell>
          <cell r="K1789">
            <v>61.6</v>
          </cell>
          <cell r="L1789">
            <v>7761</v>
          </cell>
        </row>
        <row r="1790">
          <cell r="A1790" t="str">
            <v>공 구 손 료</v>
          </cell>
          <cell r="C1790" t="str">
            <v>인건비의 3%</v>
          </cell>
          <cell r="L1790">
            <v>79103</v>
          </cell>
        </row>
        <row r="1792">
          <cell r="A1792" t="str">
            <v>소    계</v>
          </cell>
          <cell r="F1792">
            <v>2792160</v>
          </cell>
          <cell r="H1792">
            <v>2636784</v>
          </cell>
          <cell r="J1792">
            <v>65284</v>
          </cell>
          <cell r="L1792">
            <v>90092</v>
          </cell>
        </row>
        <row r="1794">
          <cell r="A1794" t="str">
            <v>계 ( 간단한구조 )</v>
          </cell>
          <cell r="C1794" t="str">
            <v>100 %</v>
          </cell>
          <cell r="F1794">
            <v>2792160</v>
          </cell>
          <cell r="H1794">
            <v>2636784</v>
          </cell>
          <cell r="J1794">
            <v>65284</v>
          </cell>
          <cell r="L1794">
            <v>90092</v>
          </cell>
        </row>
        <row r="1796">
          <cell r="A1796" t="str">
            <v>계 ( 복잡한구조 )</v>
          </cell>
          <cell r="C1796" t="str">
            <v>140 %</v>
          </cell>
          <cell r="F1796">
            <v>3909022</v>
          </cell>
          <cell r="H1796">
            <v>3691497</v>
          </cell>
          <cell r="J1796">
            <v>91397</v>
          </cell>
          <cell r="L1796">
            <v>126128</v>
          </cell>
        </row>
        <row r="1799">
          <cell r="F1799" t="str">
            <v/>
          </cell>
        </row>
        <row r="1800">
          <cell r="F1800" t="str">
            <v/>
          </cell>
        </row>
        <row r="1801">
          <cell r="F1801" t="str">
            <v/>
          </cell>
        </row>
        <row r="1802">
          <cell r="F1802" t="str">
            <v/>
          </cell>
        </row>
        <row r="1803">
          <cell r="B1803" t="str">
            <v>기존도장 방식을 채택할 경우</v>
          </cell>
          <cell r="E1803" t="str">
            <v/>
          </cell>
          <cell r="F1803" t="str">
            <v>도 장 비 (M²당) 일 위 대 가</v>
          </cell>
        </row>
        <row r="1805">
          <cell r="A1805" t="str">
            <v>종       별</v>
          </cell>
          <cell r="C1805" t="str">
            <v>재 료 또 는</v>
          </cell>
          <cell r="D1805" t="str">
            <v xml:space="preserve">원 수 </v>
          </cell>
          <cell r="E1805" t="str">
            <v>단 위</v>
          </cell>
          <cell r="F1805" t="str">
            <v>총   액</v>
          </cell>
          <cell r="G1805" t="str">
            <v>노   무   비</v>
          </cell>
          <cell r="I1805" t="str">
            <v>재   료   비</v>
          </cell>
          <cell r="K1805" t="str">
            <v>경      비</v>
          </cell>
          <cell r="M1805" t="str">
            <v>비   고</v>
          </cell>
        </row>
        <row r="1806">
          <cell r="C1806" t="str">
            <v xml:space="preserve">규       격 </v>
          </cell>
          <cell r="F1806" t="str">
            <v>금   액</v>
          </cell>
          <cell r="G1806" t="str">
            <v>단  가</v>
          </cell>
          <cell r="H1806" t="str">
            <v>금   액</v>
          </cell>
          <cell r="I1806" t="str">
            <v>단  가</v>
          </cell>
          <cell r="J1806" t="str">
            <v>금   액</v>
          </cell>
          <cell r="K1806" t="str">
            <v>단  가</v>
          </cell>
          <cell r="L1806" t="str">
            <v>금   액</v>
          </cell>
        </row>
        <row r="1807">
          <cell r="A1807" t="str">
            <v>1. SAND BLASTING</v>
          </cell>
        </row>
        <row r="1808">
          <cell r="B1808" t="str">
            <v>모      래</v>
          </cell>
          <cell r="D1808">
            <v>5.0799999999999998E-2</v>
          </cell>
          <cell r="E1808" t="str">
            <v>㎥</v>
          </cell>
          <cell r="G1808">
            <v>17799.248685199098</v>
          </cell>
          <cell r="H1808">
            <v>904</v>
          </cell>
          <cell r="I1808">
            <v>10845.529676934633</v>
          </cell>
          <cell r="J1808">
            <v>550</v>
          </cell>
          <cell r="K1808">
            <v>13551.915852742301</v>
          </cell>
          <cell r="L1808">
            <v>688</v>
          </cell>
        </row>
        <row r="1809">
          <cell r="B1809" t="str">
            <v>계  령  공</v>
          </cell>
          <cell r="D1809">
            <v>3.2899999999999999E-2</v>
          </cell>
          <cell r="E1809" t="str">
            <v>인</v>
          </cell>
          <cell r="G1809">
            <v>41937</v>
          </cell>
          <cell r="H1809">
            <v>1379</v>
          </cell>
        </row>
        <row r="1810">
          <cell r="B1810" t="str">
            <v>보 통 인 부</v>
          </cell>
          <cell r="D1810">
            <v>3.5999999999999997E-2</v>
          </cell>
          <cell r="E1810" t="str">
            <v>인</v>
          </cell>
          <cell r="G1810">
            <v>37736</v>
          </cell>
          <cell r="H1810">
            <v>1358</v>
          </cell>
        </row>
        <row r="1811">
          <cell r="B1811" t="str">
            <v>COMPRESSOR</v>
          </cell>
          <cell r="C1811" t="str">
            <v>7.1㎥/min</v>
          </cell>
          <cell r="D1811">
            <v>0.13300000000000001</v>
          </cell>
          <cell r="E1811" t="str">
            <v>Hr</v>
          </cell>
          <cell r="G1811">
            <v>9681</v>
          </cell>
          <cell r="H1811">
            <v>1287</v>
          </cell>
          <cell r="I1811">
            <v>8779</v>
          </cell>
          <cell r="J1811">
            <v>1167</v>
          </cell>
          <cell r="K1811">
            <v>6250</v>
          </cell>
          <cell r="L1811">
            <v>831</v>
          </cell>
        </row>
        <row r="1812">
          <cell r="B1812" t="str">
            <v>AIR HOSE</v>
          </cell>
          <cell r="C1812" t="str">
            <v>3/4" ,1"</v>
          </cell>
          <cell r="D1812">
            <v>0.13300000000000001</v>
          </cell>
          <cell r="E1812" t="str">
            <v>Hr</v>
          </cell>
          <cell r="K1812">
            <v>48</v>
          </cell>
          <cell r="L1812">
            <v>6</v>
          </cell>
        </row>
        <row r="1813">
          <cell r="B1813" t="str">
            <v>브라스트기</v>
          </cell>
          <cell r="D1813">
            <v>0.13300000000000001</v>
          </cell>
          <cell r="E1813" t="str">
            <v>Hr</v>
          </cell>
          <cell r="K1813">
            <v>659</v>
          </cell>
          <cell r="L1813">
            <v>87</v>
          </cell>
        </row>
        <row r="1814">
          <cell r="B1814" t="str">
            <v>건  조  기</v>
          </cell>
          <cell r="D1814">
            <v>0.13300000000000001</v>
          </cell>
          <cell r="E1814" t="str">
            <v>Hr</v>
          </cell>
          <cell r="K1814">
            <v>211</v>
          </cell>
          <cell r="L1814">
            <v>28</v>
          </cell>
        </row>
        <row r="1815">
          <cell r="B1815" t="str">
            <v>방  진  복</v>
          </cell>
          <cell r="D1815">
            <v>0.13300000000000001</v>
          </cell>
          <cell r="E1815" t="str">
            <v>Hr</v>
          </cell>
          <cell r="K1815">
            <v>107</v>
          </cell>
          <cell r="L1815">
            <v>14</v>
          </cell>
        </row>
        <row r="1816">
          <cell r="B1816" t="str">
            <v>방  진  모</v>
          </cell>
          <cell r="D1816">
            <v>0.13300000000000001</v>
          </cell>
          <cell r="E1816" t="str">
            <v>Hr</v>
          </cell>
          <cell r="K1816">
            <v>21</v>
          </cell>
          <cell r="L1816">
            <v>2</v>
          </cell>
        </row>
        <row r="1817">
          <cell r="B1817" t="str">
            <v>건  조  유</v>
          </cell>
          <cell r="D1817">
            <v>0.33300000000000002</v>
          </cell>
          <cell r="E1817" t="str">
            <v>L</v>
          </cell>
          <cell r="I1817">
            <v>526.4</v>
          </cell>
          <cell r="J1817">
            <v>175</v>
          </cell>
        </row>
        <row r="1818">
          <cell r="B1818" t="str">
            <v>노      즐</v>
          </cell>
          <cell r="D1818">
            <v>0.03</v>
          </cell>
          <cell r="E1818" t="str">
            <v>개</v>
          </cell>
          <cell r="I1818">
            <v>32000</v>
          </cell>
          <cell r="J1818">
            <v>960</v>
          </cell>
        </row>
        <row r="1819">
          <cell r="B1819" t="str">
            <v>소      계</v>
          </cell>
          <cell r="F1819">
            <v>9436</v>
          </cell>
          <cell r="H1819">
            <v>4928</v>
          </cell>
          <cell r="J1819">
            <v>2852</v>
          </cell>
          <cell r="L1819">
            <v>1656</v>
          </cell>
        </row>
        <row r="1821">
          <cell r="A1821" t="str">
            <v>2. PRIMERY COATING (20μ)</v>
          </cell>
        </row>
        <row r="1822">
          <cell r="B1822" t="str">
            <v>ZINC RICH PRIMER</v>
          </cell>
          <cell r="D1822">
            <v>8.1000000000000003E-2</v>
          </cell>
          <cell r="E1822" t="str">
            <v>Liter</v>
          </cell>
          <cell r="I1822">
            <v>7945</v>
          </cell>
          <cell r="J1822">
            <v>643</v>
          </cell>
        </row>
        <row r="1823">
          <cell r="B1823" t="str">
            <v>신      나</v>
          </cell>
          <cell r="D1823">
            <v>0.01</v>
          </cell>
          <cell r="E1823" t="str">
            <v>Liter</v>
          </cell>
          <cell r="I1823">
            <v>2111</v>
          </cell>
          <cell r="J1823">
            <v>21</v>
          </cell>
        </row>
        <row r="1824">
          <cell r="B1824" t="str">
            <v>도  장  공</v>
          </cell>
          <cell r="D1824">
            <v>1.4999999999999999E-2</v>
          </cell>
          <cell r="E1824" t="str">
            <v>인</v>
          </cell>
          <cell r="G1824">
            <v>63038</v>
          </cell>
          <cell r="H1824">
            <v>945</v>
          </cell>
        </row>
        <row r="1825">
          <cell r="B1825" t="str">
            <v>공 구 손 료</v>
          </cell>
          <cell r="C1825" t="str">
            <v>2%</v>
          </cell>
          <cell r="D1825" t="str">
            <v>1</v>
          </cell>
          <cell r="E1825" t="str">
            <v>식</v>
          </cell>
          <cell r="L1825">
            <v>18</v>
          </cell>
        </row>
        <row r="1826">
          <cell r="B1826" t="str">
            <v>소      계</v>
          </cell>
          <cell r="F1826">
            <v>1627</v>
          </cell>
          <cell r="H1826">
            <v>945</v>
          </cell>
          <cell r="J1826">
            <v>664</v>
          </cell>
          <cell r="L1826">
            <v>18</v>
          </cell>
        </row>
        <row r="1828">
          <cell r="A1828" t="str">
            <v>3. COVER COATING (280μ)</v>
          </cell>
        </row>
        <row r="1829">
          <cell r="B1829" t="str">
            <v>PURE EPOXY</v>
          </cell>
          <cell r="D1829">
            <v>0.48299999999999998</v>
          </cell>
          <cell r="E1829" t="str">
            <v>Liter</v>
          </cell>
          <cell r="I1829">
            <v>4010</v>
          </cell>
          <cell r="J1829">
            <v>1936</v>
          </cell>
        </row>
        <row r="1830">
          <cell r="B1830" t="str">
            <v>신      나</v>
          </cell>
          <cell r="D1830">
            <v>4.8000000000000001E-2</v>
          </cell>
          <cell r="E1830" t="str">
            <v>Liter</v>
          </cell>
          <cell r="I1830">
            <v>2111</v>
          </cell>
          <cell r="J1830">
            <v>101</v>
          </cell>
        </row>
        <row r="1831">
          <cell r="B1831" t="str">
            <v>도  장  공</v>
          </cell>
          <cell r="D1831">
            <v>0.108</v>
          </cell>
          <cell r="E1831" t="str">
            <v>인</v>
          </cell>
          <cell r="G1831">
            <v>63038</v>
          </cell>
          <cell r="H1831">
            <v>6808</v>
          </cell>
        </row>
        <row r="1832">
          <cell r="A1832" t="str">
            <v>종       별</v>
          </cell>
          <cell r="C1832" t="str">
            <v>재 료 또 는</v>
          </cell>
          <cell r="D1832" t="str">
            <v xml:space="preserve">원 수 </v>
          </cell>
          <cell r="E1832" t="str">
            <v>단 위</v>
          </cell>
          <cell r="F1832" t="str">
            <v>총   액</v>
          </cell>
          <cell r="G1832" t="str">
            <v>노   무   비</v>
          </cell>
          <cell r="I1832" t="str">
            <v>재   료   비</v>
          </cell>
          <cell r="K1832" t="str">
            <v>경      비</v>
          </cell>
          <cell r="M1832" t="str">
            <v>비   고</v>
          </cell>
        </row>
        <row r="1833">
          <cell r="C1833" t="str">
            <v xml:space="preserve">규       격 </v>
          </cell>
          <cell r="F1833" t="str">
            <v>금   액</v>
          </cell>
          <cell r="G1833" t="str">
            <v>단  가</v>
          </cell>
          <cell r="H1833" t="str">
            <v>금   액</v>
          </cell>
          <cell r="I1833" t="str">
            <v>단  가</v>
          </cell>
          <cell r="J1833" t="str">
            <v>금   액</v>
          </cell>
          <cell r="K1833" t="str">
            <v>단  가</v>
          </cell>
          <cell r="L1833" t="str">
            <v>금   액</v>
          </cell>
        </row>
        <row r="1834">
          <cell r="B1834" t="str">
            <v>공 구 손 료</v>
          </cell>
          <cell r="C1834" t="str">
            <v>2%</v>
          </cell>
          <cell r="D1834" t="str">
            <v>1</v>
          </cell>
          <cell r="E1834" t="str">
            <v>식</v>
          </cell>
          <cell r="L1834">
            <v>136</v>
          </cell>
        </row>
        <row r="1835">
          <cell r="B1835" t="str">
            <v>소      계</v>
          </cell>
          <cell r="F1835">
            <v>8981</v>
          </cell>
          <cell r="H1835">
            <v>6808</v>
          </cell>
          <cell r="J1835">
            <v>2037</v>
          </cell>
          <cell r="L1835">
            <v>136</v>
          </cell>
        </row>
        <row r="1837">
          <cell r="A1837" t="str">
            <v>4. COVER COATING (280μ)</v>
          </cell>
        </row>
        <row r="1838">
          <cell r="B1838" t="str">
            <v>TAL  EPOXY</v>
          </cell>
          <cell r="D1838">
            <v>0.48299999999999998</v>
          </cell>
          <cell r="E1838" t="str">
            <v>Liter</v>
          </cell>
          <cell r="I1838">
            <v>3570</v>
          </cell>
          <cell r="J1838">
            <v>1724</v>
          </cell>
        </row>
        <row r="1839">
          <cell r="B1839" t="str">
            <v>신      나</v>
          </cell>
          <cell r="D1839">
            <v>4.8000000000000001E-2</v>
          </cell>
          <cell r="E1839" t="str">
            <v>Liter</v>
          </cell>
          <cell r="I1839">
            <v>2111</v>
          </cell>
          <cell r="J1839">
            <v>101</v>
          </cell>
        </row>
        <row r="1840">
          <cell r="B1840" t="str">
            <v>도  장  공</v>
          </cell>
          <cell r="D1840">
            <v>0.108</v>
          </cell>
          <cell r="E1840" t="str">
            <v>인</v>
          </cell>
          <cell r="G1840">
            <v>63038</v>
          </cell>
          <cell r="H1840">
            <v>6808</v>
          </cell>
        </row>
        <row r="1841">
          <cell r="B1841" t="str">
            <v>공 구 손 료</v>
          </cell>
          <cell r="C1841" t="str">
            <v>2%</v>
          </cell>
          <cell r="D1841" t="str">
            <v>1</v>
          </cell>
          <cell r="E1841" t="str">
            <v>식</v>
          </cell>
          <cell r="L1841">
            <v>136</v>
          </cell>
        </row>
        <row r="1843">
          <cell r="B1843" t="str">
            <v>소      계</v>
          </cell>
          <cell r="F1843">
            <v>8769</v>
          </cell>
          <cell r="H1843">
            <v>6808</v>
          </cell>
          <cell r="J1843">
            <v>1825</v>
          </cell>
          <cell r="L1843">
            <v>136</v>
          </cell>
        </row>
        <row r="1845">
          <cell r="A1845" t="str">
            <v>5. 방 오 도 료</v>
          </cell>
        </row>
        <row r="1846">
          <cell r="B1846" t="str">
            <v>방 오 도 료</v>
          </cell>
          <cell r="D1846">
            <v>0.154</v>
          </cell>
          <cell r="E1846" t="str">
            <v>Liter</v>
          </cell>
          <cell r="I1846">
            <v>9231</v>
          </cell>
          <cell r="J1846">
            <v>1421</v>
          </cell>
        </row>
        <row r="1847">
          <cell r="B1847" t="str">
            <v>신      나(ANTI FOULING)</v>
          </cell>
          <cell r="D1847">
            <v>8.0000000000000002E-3</v>
          </cell>
          <cell r="E1847" t="str">
            <v>Liter</v>
          </cell>
          <cell r="I1847">
            <v>1530</v>
          </cell>
          <cell r="J1847">
            <v>12</v>
          </cell>
        </row>
        <row r="1848">
          <cell r="B1848" t="str">
            <v>도  장  공</v>
          </cell>
          <cell r="D1848">
            <v>0.3</v>
          </cell>
          <cell r="E1848" t="str">
            <v>인</v>
          </cell>
          <cell r="G1848">
            <v>63038</v>
          </cell>
          <cell r="H1848">
            <v>18911</v>
          </cell>
        </row>
        <row r="1849">
          <cell r="B1849" t="str">
            <v>공 구 손 료</v>
          </cell>
          <cell r="C1849" t="str">
            <v>2%</v>
          </cell>
          <cell r="D1849" t="str">
            <v>1</v>
          </cell>
          <cell r="E1849" t="str">
            <v>식</v>
          </cell>
          <cell r="L1849">
            <v>378</v>
          </cell>
        </row>
        <row r="1850">
          <cell r="B1850" t="str">
            <v>소      계</v>
          </cell>
          <cell r="F1850">
            <v>20722</v>
          </cell>
          <cell r="H1850">
            <v>18911</v>
          </cell>
          <cell r="J1850">
            <v>1433</v>
          </cell>
          <cell r="L1850">
            <v>378</v>
          </cell>
        </row>
        <row r="1861">
          <cell r="B1861" t="str">
            <v>신공법 도장방식을 채택할 경우</v>
          </cell>
          <cell r="F1861" t="str">
            <v>도 장 비 (M²당) 일 위 대 가</v>
          </cell>
        </row>
        <row r="1862">
          <cell r="E1862" t="str">
            <v/>
          </cell>
        </row>
        <row r="1863">
          <cell r="A1863" t="str">
            <v>종       별</v>
          </cell>
          <cell r="C1863" t="str">
            <v>재 료 또 는</v>
          </cell>
          <cell r="D1863" t="str">
            <v xml:space="preserve">원 수 </v>
          </cell>
          <cell r="E1863" t="str">
            <v>단 위</v>
          </cell>
          <cell r="F1863" t="str">
            <v>총   액</v>
          </cell>
          <cell r="G1863" t="str">
            <v>노   무   비</v>
          </cell>
          <cell r="I1863" t="str">
            <v>재   료   비</v>
          </cell>
          <cell r="K1863" t="str">
            <v>경      비</v>
          </cell>
          <cell r="M1863" t="str">
            <v>비   고</v>
          </cell>
        </row>
        <row r="1864">
          <cell r="C1864" t="str">
            <v xml:space="preserve">규       격 </v>
          </cell>
          <cell r="F1864" t="str">
            <v>금   액</v>
          </cell>
          <cell r="G1864" t="str">
            <v>단  가</v>
          </cell>
          <cell r="H1864" t="str">
            <v>금   액</v>
          </cell>
          <cell r="I1864" t="str">
            <v>단  가</v>
          </cell>
          <cell r="J1864" t="str">
            <v>금   액</v>
          </cell>
          <cell r="K1864" t="str">
            <v>단  가</v>
          </cell>
          <cell r="L1864" t="str">
            <v>금   액</v>
          </cell>
        </row>
        <row r="1865">
          <cell r="A1865" t="str">
            <v>1. 전처리 ( 육상용 ) (WATER SAND JET 공법) : BLAST CLEANINING  SA 2½</v>
          </cell>
        </row>
        <row r="1866">
          <cell r="B1866" t="str">
            <v>WATER JET</v>
          </cell>
          <cell r="C1866" t="str">
            <v>500 KG/㎡</v>
          </cell>
          <cell r="D1866">
            <v>1</v>
          </cell>
          <cell r="E1866" t="str">
            <v>㎡</v>
          </cell>
          <cell r="K1866">
            <v>1400</v>
          </cell>
          <cell r="L1866">
            <v>1400</v>
          </cell>
        </row>
        <row r="1867">
          <cell r="B1867" t="str">
            <v>시 리 카</v>
          </cell>
          <cell r="D1867">
            <v>10</v>
          </cell>
          <cell r="E1867" t="str">
            <v>kg</v>
          </cell>
          <cell r="I1867">
            <v>130</v>
          </cell>
          <cell r="J1867">
            <v>1300</v>
          </cell>
        </row>
        <row r="1868">
          <cell r="B1868" t="str">
            <v>경    유</v>
          </cell>
          <cell r="D1868">
            <v>4</v>
          </cell>
          <cell r="E1868" t="str">
            <v>L</v>
          </cell>
          <cell r="I1868">
            <v>526.4</v>
          </cell>
          <cell r="J1868">
            <v>2105</v>
          </cell>
        </row>
        <row r="1869">
          <cell r="B1869" t="str">
            <v>특별인부</v>
          </cell>
          <cell r="D1869">
            <v>0.1</v>
          </cell>
          <cell r="E1869" t="str">
            <v>인</v>
          </cell>
          <cell r="G1869">
            <v>57379</v>
          </cell>
          <cell r="H1869">
            <v>5737</v>
          </cell>
        </row>
        <row r="1870">
          <cell r="B1870" t="str">
            <v>보통인부</v>
          </cell>
          <cell r="D1870">
            <v>0.08</v>
          </cell>
          <cell r="E1870" t="str">
            <v>"</v>
          </cell>
          <cell r="G1870">
            <v>37736</v>
          </cell>
          <cell r="H1870">
            <v>3018</v>
          </cell>
        </row>
        <row r="1871">
          <cell r="B1871" t="str">
            <v>공구손료</v>
          </cell>
          <cell r="C1871" t="str">
            <v>10 %</v>
          </cell>
          <cell r="D1871" t="str">
            <v>1</v>
          </cell>
          <cell r="E1871" t="str">
            <v>식</v>
          </cell>
          <cell r="L1871">
            <v>875</v>
          </cell>
          <cell r="M1871" t="str">
            <v>열풍기,발청억</v>
          </cell>
        </row>
        <row r="1872">
          <cell r="B1872" t="str">
            <v>소      계</v>
          </cell>
          <cell r="F1872">
            <v>14435</v>
          </cell>
          <cell r="H1872">
            <v>8755</v>
          </cell>
          <cell r="J1872">
            <v>3405</v>
          </cell>
          <cell r="L1872">
            <v>2275</v>
          </cell>
        </row>
        <row r="1874">
          <cell r="A1874" t="str">
            <v>2. 전처리 ( 수중용 ) (WATER SAND JET 공법) : BLAST CLEANINING  ST 2</v>
          </cell>
        </row>
        <row r="1875">
          <cell r="B1875" t="str">
            <v>WATER JET</v>
          </cell>
          <cell r="C1875" t="str">
            <v>500 KG/㎡</v>
          </cell>
          <cell r="D1875">
            <v>1</v>
          </cell>
          <cell r="E1875" t="str">
            <v>㎡</v>
          </cell>
          <cell r="K1875">
            <v>2000</v>
          </cell>
          <cell r="L1875">
            <v>2000</v>
          </cell>
        </row>
        <row r="1876">
          <cell r="B1876" t="str">
            <v>시 리 카</v>
          </cell>
          <cell r="D1876">
            <v>10</v>
          </cell>
          <cell r="E1876" t="str">
            <v>kg</v>
          </cell>
          <cell r="I1876">
            <v>130</v>
          </cell>
          <cell r="J1876">
            <v>1300</v>
          </cell>
        </row>
        <row r="1877">
          <cell r="B1877" t="str">
            <v>경    유</v>
          </cell>
          <cell r="D1877">
            <v>6</v>
          </cell>
          <cell r="E1877" t="str">
            <v>L</v>
          </cell>
          <cell r="I1877">
            <v>526.4</v>
          </cell>
          <cell r="J1877">
            <v>3158</v>
          </cell>
        </row>
        <row r="1878">
          <cell r="B1878" t="str">
            <v>잠 수 부</v>
          </cell>
          <cell r="D1878">
            <v>0.7</v>
          </cell>
          <cell r="E1878" t="str">
            <v>인</v>
          </cell>
          <cell r="G1878">
            <v>81832</v>
          </cell>
          <cell r="H1878">
            <v>57282</v>
          </cell>
        </row>
        <row r="1879">
          <cell r="B1879" t="str">
            <v>보통인부</v>
          </cell>
          <cell r="D1879">
            <v>0.7</v>
          </cell>
          <cell r="E1879" t="str">
            <v>"</v>
          </cell>
          <cell r="G1879">
            <v>37736</v>
          </cell>
          <cell r="H1879">
            <v>26415</v>
          </cell>
        </row>
        <row r="1880">
          <cell r="B1880" t="str">
            <v>선    부</v>
          </cell>
          <cell r="D1880">
            <v>0.7</v>
          </cell>
          <cell r="E1880" t="str">
            <v>"</v>
          </cell>
          <cell r="G1880">
            <v>40088</v>
          </cell>
          <cell r="H1880">
            <v>28061</v>
          </cell>
        </row>
        <row r="1881">
          <cell r="B1881" t="str">
            <v>도선임대료</v>
          </cell>
          <cell r="D1881" t="str">
            <v>1</v>
          </cell>
          <cell r="E1881" t="str">
            <v>식</v>
          </cell>
          <cell r="L1881">
            <v>12000</v>
          </cell>
        </row>
        <row r="1882">
          <cell r="B1882" t="str">
            <v>공구손료</v>
          </cell>
          <cell r="C1882" t="str">
            <v>10 %</v>
          </cell>
          <cell r="D1882" t="str">
            <v>1</v>
          </cell>
          <cell r="E1882" t="str">
            <v>식</v>
          </cell>
          <cell r="L1882">
            <v>11175</v>
          </cell>
          <cell r="M1882" t="str">
            <v>열풍기,발청억</v>
          </cell>
        </row>
        <row r="1883">
          <cell r="B1883" t="str">
            <v>소      계</v>
          </cell>
          <cell r="F1883">
            <v>141391</v>
          </cell>
          <cell r="H1883">
            <v>111758</v>
          </cell>
          <cell r="J1883">
            <v>4458</v>
          </cell>
          <cell r="L1883">
            <v>25175</v>
          </cell>
        </row>
        <row r="1884">
          <cell r="F1884" t="str">
            <v/>
          </cell>
        </row>
        <row r="1885">
          <cell r="A1885" t="str">
            <v>3. 도장 SYSTEM 1 : 상시 물속에 잠기는 구조물</v>
          </cell>
        </row>
        <row r="1886">
          <cell r="B1886" t="str">
            <v xml:space="preserve">소지처리 </v>
          </cell>
          <cell r="C1886" t="str">
            <v>BLASTING 작업으로서 SIS Sa2½ 이상</v>
          </cell>
        </row>
        <row r="1887">
          <cell r="B1887" t="str">
            <v>하    도</v>
          </cell>
          <cell r="C1887" t="str">
            <v>무기질 징크리치 푸라이머</v>
          </cell>
          <cell r="F1887" t="str">
            <v xml:space="preserve"> 75 μ</v>
          </cell>
        </row>
        <row r="1888">
          <cell r="B1888" t="str">
            <v>중    도</v>
          </cell>
          <cell r="C1888" t="str">
            <v>중도용 엑폭시 수지도료</v>
          </cell>
          <cell r="F1888" t="str">
            <v xml:space="preserve"> 45 μ</v>
          </cell>
        </row>
        <row r="1889">
          <cell r="B1889" t="str">
            <v>상    도</v>
          </cell>
          <cell r="C1889" t="str">
            <v>상도용 엑폭시</v>
          </cell>
          <cell r="F1889" t="str">
            <v>400 μ</v>
          </cell>
        </row>
        <row r="1890">
          <cell r="A1890" t="str">
            <v>종       별</v>
          </cell>
          <cell r="C1890" t="str">
            <v>재 료 또 는</v>
          </cell>
          <cell r="D1890" t="str">
            <v xml:space="preserve">원 수 </v>
          </cell>
          <cell r="E1890" t="str">
            <v>단 위</v>
          </cell>
          <cell r="F1890" t="str">
            <v>총   액</v>
          </cell>
          <cell r="G1890" t="str">
            <v>노   무   비</v>
          </cell>
          <cell r="I1890" t="str">
            <v>재   료   비</v>
          </cell>
          <cell r="K1890" t="str">
            <v>경      비</v>
          </cell>
          <cell r="M1890" t="str">
            <v>비   고</v>
          </cell>
        </row>
        <row r="1891">
          <cell r="C1891" t="str">
            <v xml:space="preserve">규       격 </v>
          </cell>
          <cell r="F1891" t="str">
            <v>금   액</v>
          </cell>
          <cell r="G1891" t="str">
            <v>단  가</v>
          </cell>
          <cell r="H1891" t="str">
            <v>금   액</v>
          </cell>
          <cell r="I1891" t="str">
            <v>단  가</v>
          </cell>
          <cell r="J1891" t="str">
            <v>금   액</v>
          </cell>
          <cell r="K1891" t="str">
            <v>단  가</v>
          </cell>
          <cell r="L1891" t="str">
            <v>금   액</v>
          </cell>
        </row>
        <row r="1892">
          <cell r="A1892" t="str">
            <v>공사비 산출</v>
          </cell>
          <cell r="F1892" t="str">
            <v/>
          </cell>
        </row>
        <row r="1893">
          <cell r="B1893" t="str">
            <v>무기질 징크리치 푸라이머</v>
          </cell>
          <cell r="D1893">
            <v>0.2</v>
          </cell>
          <cell r="E1893" t="str">
            <v>L</v>
          </cell>
          <cell r="F1893" t="str">
            <v/>
          </cell>
          <cell r="I1893">
            <v>7945</v>
          </cell>
          <cell r="J1893">
            <v>1589</v>
          </cell>
        </row>
        <row r="1894">
          <cell r="B1894" t="str">
            <v>중도용 엑폭시 수지도료</v>
          </cell>
          <cell r="D1894">
            <v>0.2</v>
          </cell>
          <cell r="E1894" t="str">
            <v>L</v>
          </cell>
          <cell r="F1894" t="str">
            <v/>
          </cell>
          <cell r="I1894">
            <v>7500</v>
          </cell>
          <cell r="J1894">
            <v>1500</v>
          </cell>
        </row>
        <row r="1895">
          <cell r="B1895" t="str">
            <v>상도용 엑폭시</v>
          </cell>
          <cell r="D1895">
            <v>0.68</v>
          </cell>
          <cell r="E1895" t="str">
            <v>L</v>
          </cell>
          <cell r="F1895" t="str">
            <v/>
          </cell>
          <cell r="I1895">
            <v>18000</v>
          </cell>
          <cell r="J1895">
            <v>12240</v>
          </cell>
        </row>
        <row r="1896">
          <cell r="B1896" t="str">
            <v>희 석 제</v>
          </cell>
          <cell r="D1896">
            <v>0.3</v>
          </cell>
          <cell r="E1896" t="str">
            <v>L</v>
          </cell>
          <cell r="F1896" t="str">
            <v/>
          </cell>
          <cell r="I1896">
            <v>2111</v>
          </cell>
          <cell r="J1896">
            <v>633</v>
          </cell>
        </row>
        <row r="1897">
          <cell r="B1897" t="str">
            <v>도  장  공</v>
          </cell>
          <cell r="D1897">
            <v>0.1</v>
          </cell>
          <cell r="E1897" t="str">
            <v>인</v>
          </cell>
          <cell r="F1897" t="str">
            <v/>
          </cell>
          <cell r="G1897">
            <v>63038</v>
          </cell>
          <cell r="H1897">
            <v>6303</v>
          </cell>
        </row>
        <row r="1898">
          <cell r="B1898" t="str">
            <v>보 통 인 부</v>
          </cell>
          <cell r="D1898">
            <v>0.1</v>
          </cell>
          <cell r="E1898" t="str">
            <v>인</v>
          </cell>
          <cell r="F1898" t="str">
            <v/>
          </cell>
          <cell r="G1898">
            <v>37736</v>
          </cell>
          <cell r="H1898">
            <v>3773</v>
          </cell>
        </row>
        <row r="1899">
          <cell r="B1899" t="str">
            <v>공 구 손 료</v>
          </cell>
          <cell r="C1899" t="str">
            <v>노임의 2%</v>
          </cell>
          <cell r="D1899" t="str">
            <v>1</v>
          </cell>
          <cell r="E1899" t="str">
            <v>식</v>
          </cell>
          <cell r="F1899" t="str">
            <v/>
          </cell>
          <cell r="L1899">
            <v>201</v>
          </cell>
        </row>
        <row r="1900">
          <cell r="B1900" t="str">
            <v>소      계</v>
          </cell>
          <cell r="F1900">
            <v>26239</v>
          </cell>
          <cell r="H1900">
            <v>10076</v>
          </cell>
          <cell r="J1900">
            <v>15962</v>
          </cell>
          <cell r="L1900">
            <v>201</v>
          </cell>
        </row>
        <row r="1901">
          <cell r="F1901" t="str">
            <v/>
          </cell>
        </row>
        <row r="1902">
          <cell r="A1902" t="str">
            <v>4. 도장 SYSTEM 2 : 해수 가까이 상시 노출되어있는 구조물</v>
          </cell>
        </row>
        <row r="1903">
          <cell r="B1903" t="str">
            <v xml:space="preserve">소지처리 </v>
          </cell>
          <cell r="C1903" t="str">
            <v>BLASTING 작업으로서 SIS Sa2½ 이상</v>
          </cell>
        </row>
        <row r="1904">
          <cell r="B1904" t="str">
            <v>하    도</v>
          </cell>
          <cell r="C1904" t="str">
            <v>무기질 징크리치 푸라이머</v>
          </cell>
          <cell r="F1904" t="str">
            <v xml:space="preserve"> 75 μ</v>
          </cell>
        </row>
        <row r="1905">
          <cell r="B1905" t="str">
            <v>중    도 1</v>
          </cell>
          <cell r="C1905" t="str">
            <v>중도용 엑폭시 수지도료</v>
          </cell>
          <cell r="F1905" t="str">
            <v xml:space="preserve"> 45 μ</v>
          </cell>
        </row>
        <row r="1906">
          <cell r="B1906" t="str">
            <v>중    도 2</v>
          </cell>
          <cell r="C1906" t="str">
            <v>중도용 엑폭시 수지도료</v>
          </cell>
          <cell r="F1906" t="str">
            <v>355 μ</v>
          </cell>
        </row>
        <row r="1907">
          <cell r="B1907" t="str">
            <v>상    도</v>
          </cell>
          <cell r="C1907" t="str">
            <v>상도용 엑폭시</v>
          </cell>
          <cell r="F1907" t="str">
            <v xml:space="preserve"> 45 μ</v>
          </cell>
        </row>
        <row r="1908">
          <cell r="F1908" t="str">
            <v/>
          </cell>
        </row>
        <row r="1909">
          <cell r="A1909" t="str">
            <v>공사비 산출</v>
          </cell>
          <cell r="F1909" t="str">
            <v/>
          </cell>
        </row>
        <row r="1910">
          <cell r="B1910" t="str">
            <v>무기질 징크리치 푸라이머</v>
          </cell>
          <cell r="D1910">
            <v>0.2</v>
          </cell>
          <cell r="E1910" t="str">
            <v>L</v>
          </cell>
          <cell r="F1910" t="str">
            <v/>
          </cell>
          <cell r="I1910">
            <v>7945</v>
          </cell>
          <cell r="J1910">
            <v>1589</v>
          </cell>
        </row>
        <row r="1911">
          <cell r="B1911" t="str">
            <v>중도용 엑폭시 수지도료 1</v>
          </cell>
          <cell r="D1911">
            <v>0.2</v>
          </cell>
          <cell r="E1911" t="str">
            <v>L</v>
          </cell>
          <cell r="F1911" t="str">
            <v/>
          </cell>
          <cell r="I1911">
            <v>7500</v>
          </cell>
          <cell r="J1911">
            <v>1500</v>
          </cell>
        </row>
        <row r="1912">
          <cell r="B1912" t="str">
            <v>중도용 엑폭시 수지도료 2</v>
          </cell>
          <cell r="D1912">
            <v>0.6</v>
          </cell>
          <cell r="E1912" t="str">
            <v>L</v>
          </cell>
          <cell r="F1912" t="str">
            <v/>
          </cell>
          <cell r="I1912">
            <v>18000</v>
          </cell>
          <cell r="J1912">
            <v>10800</v>
          </cell>
        </row>
        <row r="1913">
          <cell r="B1913" t="str">
            <v>상도용 엑폭시</v>
          </cell>
          <cell r="D1913">
            <v>0.2</v>
          </cell>
          <cell r="E1913" t="str">
            <v>L</v>
          </cell>
          <cell r="F1913" t="str">
            <v/>
          </cell>
          <cell r="I1913">
            <v>5900</v>
          </cell>
          <cell r="J1913">
            <v>1180</v>
          </cell>
        </row>
        <row r="1914">
          <cell r="B1914" t="str">
            <v>희 석 제</v>
          </cell>
          <cell r="D1914">
            <v>0.36</v>
          </cell>
          <cell r="E1914" t="str">
            <v>L</v>
          </cell>
          <cell r="F1914" t="str">
            <v/>
          </cell>
          <cell r="I1914">
            <v>2111</v>
          </cell>
          <cell r="J1914">
            <v>759</v>
          </cell>
        </row>
        <row r="1915">
          <cell r="B1915" t="str">
            <v>도  장  공</v>
          </cell>
          <cell r="D1915">
            <v>0.13</v>
          </cell>
          <cell r="E1915" t="str">
            <v>인</v>
          </cell>
          <cell r="F1915" t="str">
            <v/>
          </cell>
          <cell r="G1915">
            <v>63038</v>
          </cell>
          <cell r="H1915">
            <v>8194</v>
          </cell>
        </row>
        <row r="1916">
          <cell r="B1916" t="str">
            <v>보 통 인 부</v>
          </cell>
          <cell r="D1916">
            <v>0.13</v>
          </cell>
          <cell r="E1916" t="str">
            <v>인</v>
          </cell>
          <cell r="F1916" t="str">
            <v/>
          </cell>
          <cell r="G1916">
            <v>37736</v>
          </cell>
          <cell r="H1916">
            <v>4905</v>
          </cell>
        </row>
        <row r="1917">
          <cell r="B1917" t="str">
            <v>공 구 손 료</v>
          </cell>
          <cell r="C1917" t="str">
            <v>노임의 2%</v>
          </cell>
          <cell r="D1917" t="str">
            <v>1</v>
          </cell>
          <cell r="E1917" t="str">
            <v>식</v>
          </cell>
          <cell r="F1917" t="str">
            <v/>
          </cell>
          <cell r="L1917">
            <v>261</v>
          </cell>
        </row>
        <row r="1918">
          <cell r="B1918" t="str">
            <v>소      계</v>
          </cell>
          <cell r="F1918">
            <v>29188</v>
          </cell>
          <cell r="H1918">
            <v>13099</v>
          </cell>
          <cell r="J1918">
            <v>15828</v>
          </cell>
          <cell r="L1918">
            <v>261</v>
          </cell>
        </row>
        <row r="1919">
          <cell r="A1919" t="str">
            <v>종       별</v>
          </cell>
          <cell r="C1919" t="str">
            <v>재 료 또 는</v>
          </cell>
          <cell r="D1919" t="str">
            <v xml:space="preserve">원 수 </v>
          </cell>
          <cell r="E1919" t="str">
            <v>단 위</v>
          </cell>
          <cell r="F1919" t="str">
            <v>총   액</v>
          </cell>
          <cell r="G1919" t="str">
            <v>노   무   비</v>
          </cell>
          <cell r="I1919" t="str">
            <v>재   료   비</v>
          </cell>
          <cell r="K1919" t="str">
            <v>경      비</v>
          </cell>
          <cell r="M1919" t="str">
            <v>비   고</v>
          </cell>
        </row>
        <row r="1920">
          <cell r="C1920" t="str">
            <v xml:space="preserve">규       격 </v>
          </cell>
          <cell r="F1920" t="str">
            <v>금   액</v>
          </cell>
          <cell r="G1920" t="str">
            <v>단  가</v>
          </cell>
          <cell r="H1920" t="str">
            <v>금   액</v>
          </cell>
          <cell r="I1920" t="str">
            <v>단  가</v>
          </cell>
          <cell r="J1920" t="str">
            <v>금   액</v>
          </cell>
          <cell r="K1920" t="str">
            <v>단  가</v>
          </cell>
          <cell r="L1920" t="str">
            <v>금   액</v>
          </cell>
        </row>
        <row r="1921">
          <cell r="A1921" t="str">
            <v>5. 도장 SYSTEM 3 : 해중에서 작업해야하는 구조물</v>
          </cell>
        </row>
        <row r="1922">
          <cell r="B1922" t="str">
            <v xml:space="preserve">소지처리 </v>
          </cell>
          <cell r="C1922" t="str">
            <v>WATER SAND JET나 WATER JET로써 피도면의 밀스케일등 이물질을 완전 제거하여 SIS ST 2 이상되게 할것.</v>
          </cell>
        </row>
        <row r="1923">
          <cell r="B1923" t="str">
            <v>하    도</v>
          </cell>
          <cell r="C1923" t="str">
            <v>수중용 엑폭시</v>
          </cell>
          <cell r="F1923" t="str">
            <v>1,000 μ</v>
          </cell>
        </row>
        <row r="1924">
          <cell r="F1924" t="str">
            <v/>
          </cell>
        </row>
        <row r="1925">
          <cell r="A1925" t="str">
            <v>공사비 산출</v>
          </cell>
          <cell r="F1925" t="str">
            <v/>
          </cell>
        </row>
        <row r="1926">
          <cell r="B1926" t="str">
            <v>상도용 엑폭시</v>
          </cell>
          <cell r="D1926">
            <v>1.74</v>
          </cell>
          <cell r="E1926" t="str">
            <v>L</v>
          </cell>
          <cell r="F1926" t="str">
            <v/>
          </cell>
          <cell r="I1926">
            <v>26000</v>
          </cell>
          <cell r="J1926">
            <v>45240</v>
          </cell>
        </row>
        <row r="1927">
          <cell r="B1927" t="str">
            <v>잠  수  부</v>
          </cell>
          <cell r="D1927">
            <v>0.5</v>
          </cell>
          <cell r="E1927" t="str">
            <v>인</v>
          </cell>
          <cell r="F1927" t="str">
            <v/>
          </cell>
          <cell r="G1927">
            <v>81832</v>
          </cell>
          <cell r="H1927">
            <v>40916</v>
          </cell>
        </row>
        <row r="1928">
          <cell r="B1928" t="str">
            <v>공 구 손 료</v>
          </cell>
          <cell r="C1928" t="str">
            <v>노임의 2%</v>
          </cell>
          <cell r="D1928" t="str">
            <v>1</v>
          </cell>
          <cell r="E1928" t="str">
            <v>식</v>
          </cell>
          <cell r="F1928" t="str">
            <v/>
          </cell>
          <cell r="L1928">
            <v>818</v>
          </cell>
        </row>
        <row r="1929">
          <cell r="B1929" t="str">
            <v>소      계</v>
          </cell>
          <cell r="F1929">
            <v>86974</v>
          </cell>
          <cell r="H1929">
            <v>40916</v>
          </cell>
          <cell r="J1929">
            <v>45240</v>
          </cell>
          <cell r="L1929">
            <v>818</v>
          </cell>
        </row>
        <row r="1930">
          <cell r="F1930" t="str">
            <v/>
          </cell>
        </row>
        <row r="1931">
          <cell r="A1931" t="str">
            <v>6. CERAMIC COATING (ATO) 200μ</v>
          </cell>
        </row>
        <row r="1932">
          <cell r="B1932" t="str">
            <v>6-1. 바탕만들기</v>
          </cell>
        </row>
        <row r="1933">
          <cell r="B1933" t="str">
            <v>SNAD</v>
          </cell>
          <cell r="D1933">
            <v>5.0799999999999998E-2</v>
          </cell>
          <cell r="E1933" t="str">
            <v>㎥</v>
          </cell>
          <cell r="F1933">
            <v>355</v>
          </cell>
          <cell r="I1933">
            <v>7000</v>
          </cell>
          <cell r="J1933">
            <v>355</v>
          </cell>
        </row>
        <row r="1934">
          <cell r="B1934" t="str">
            <v>계 령 공</v>
          </cell>
          <cell r="D1934">
            <v>0.05</v>
          </cell>
          <cell r="E1934" t="str">
            <v>인</v>
          </cell>
          <cell r="F1934">
            <v>2096</v>
          </cell>
          <cell r="G1934">
            <v>41937</v>
          </cell>
          <cell r="H1934">
            <v>2096</v>
          </cell>
        </row>
        <row r="1935">
          <cell r="B1935" t="str">
            <v>보 통 인 부</v>
          </cell>
          <cell r="D1935">
            <v>0.1</v>
          </cell>
          <cell r="E1935" t="str">
            <v>인</v>
          </cell>
          <cell r="F1935">
            <v>3773</v>
          </cell>
          <cell r="G1935">
            <v>37736</v>
          </cell>
          <cell r="H1935">
            <v>3773</v>
          </cell>
        </row>
        <row r="1936">
          <cell r="B1936" t="str">
            <v>POWER BRUSH</v>
          </cell>
          <cell r="D1936">
            <v>0.03</v>
          </cell>
          <cell r="E1936" t="str">
            <v>KG</v>
          </cell>
          <cell r="F1936">
            <v>150</v>
          </cell>
          <cell r="I1936">
            <v>5000</v>
          </cell>
          <cell r="J1936">
            <v>150</v>
          </cell>
        </row>
        <row r="1937">
          <cell r="B1937" t="str">
            <v>WIRE BRUSH</v>
          </cell>
          <cell r="D1937">
            <v>1.6E-2</v>
          </cell>
          <cell r="E1937" t="str">
            <v>KG</v>
          </cell>
          <cell r="F1937">
            <v>32</v>
          </cell>
          <cell r="I1937">
            <v>2000</v>
          </cell>
          <cell r="J1937">
            <v>32</v>
          </cell>
        </row>
        <row r="1938">
          <cell r="B1938" t="str">
            <v>기 계 공</v>
          </cell>
          <cell r="D1938">
            <v>0.13300000000000001</v>
          </cell>
          <cell r="E1938" t="str">
            <v>인</v>
          </cell>
          <cell r="F1938">
            <v>7834</v>
          </cell>
          <cell r="G1938">
            <v>58906</v>
          </cell>
          <cell r="H1938">
            <v>7834</v>
          </cell>
        </row>
        <row r="1939">
          <cell r="B1939" t="str">
            <v>조 력 공</v>
          </cell>
          <cell r="D1939">
            <v>0.05</v>
          </cell>
          <cell r="E1939" t="str">
            <v>인</v>
          </cell>
          <cell r="F1939">
            <v>2445</v>
          </cell>
          <cell r="G1939">
            <v>48912</v>
          </cell>
          <cell r="H1939">
            <v>2445</v>
          </cell>
        </row>
        <row r="1940">
          <cell r="B1940" t="str">
            <v>품질관리공(시험사1급)</v>
          </cell>
          <cell r="D1940">
            <v>1.6E-2</v>
          </cell>
          <cell r="E1940" t="str">
            <v>인</v>
          </cell>
          <cell r="F1940">
            <v>765</v>
          </cell>
          <cell r="G1940">
            <v>47867</v>
          </cell>
          <cell r="H1940">
            <v>765</v>
          </cell>
        </row>
        <row r="1941">
          <cell r="B1941" t="str">
            <v>공 구 손 료</v>
          </cell>
          <cell r="C1941" t="str">
            <v>노임의 2%</v>
          </cell>
          <cell r="D1941" t="str">
            <v>1</v>
          </cell>
          <cell r="E1941" t="str">
            <v>식</v>
          </cell>
          <cell r="F1941">
            <v>338</v>
          </cell>
          <cell r="L1941">
            <v>338</v>
          </cell>
        </row>
        <row r="1942">
          <cell r="B1942" t="str">
            <v>소      계</v>
          </cell>
          <cell r="F1942">
            <v>17788</v>
          </cell>
          <cell r="H1942">
            <v>16913</v>
          </cell>
          <cell r="J1942">
            <v>537</v>
          </cell>
          <cell r="L1942">
            <v>338</v>
          </cell>
        </row>
        <row r="1943">
          <cell r="F1943" t="str">
            <v/>
          </cell>
        </row>
        <row r="1944">
          <cell r="B1944" t="str">
            <v>6-2. CERAMIC COATING (200μ)</v>
          </cell>
        </row>
        <row r="1945">
          <cell r="B1945" t="str">
            <v>세 척 제</v>
          </cell>
          <cell r="D1945">
            <v>0.05</v>
          </cell>
          <cell r="E1945" t="str">
            <v>통</v>
          </cell>
          <cell r="F1945">
            <v>525</v>
          </cell>
          <cell r="I1945">
            <v>10500</v>
          </cell>
          <cell r="J1945">
            <v>525</v>
          </cell>
        </row>
        <row r="1946">
          <cell r="B1946" t="str">
            <v>세 척 공(보통인부)</v>
          </cell>
          <cell r="D1946">
            <v>1.6E-2</v>
          </cell>
          <cell r="E1946" t="str">
            <v>인</v>
          </cell>
          <cell r="F1946">
            <v>603</v>
          </cell>
          <cell r="G1946">
            <v>37736</v>
          </cell>
          <cell r="H1946">
            <v>603</v>
          </cell>
        </row>
        <row r="1947">
          <cell r="B1947" t="str">
            <v>넝    마</v>
          </cell>
          <cell r="D1947">
            <v>0.01</v>
          </cell>
          <cell r="E1947" t="str">
            <v>KG</v>
          </cell>
          <cell r="F1947">
            <v>13</v>
          </cell>
          <cell r="I1947">
            <v>1363</v>
          </cell>
          <cell r="J1947">
            <v>13</v>
          </cell>
        </row>
        <row r="1948">
          <cell r="A1948" t="str">
            <v>종       별</v>
          </cell>
          <cell r="C1948" t="str">
            <v>재 료 또 는</v>
          </cell>
          <cell r="D1948" t="str">
            <v xml:space="preserve">원 수 </v>
          </cell>
          <cell r="E1948" t="str">
            <v>단 위</v>
          </cell>
          <cell r="F1948" t="str">
            <v>총   액</v>
          </cell>
          <cell r="G1948" t="str">
            <v>노   무   비</v>
          </cell>
          <cell r="I1948" t="str">
            <v>재   료   비</v>
          </cell>
          <cell r="K1948" t="str">
            <v>경      비</v>
          </cell>
          <cell r="M1948" t="str">
            <v>비   고</v>
          </cell>
        </row>
        <row r="1949">
          <cell r="C1949" t="str">
            <v xml:space="preserve">규       격 </v>
          </cell>
          <cell r="F1949" t="str">
            <v>금   액</v>
          </cell>
          <cell r="G1949" t="str">
            <v>단  가</v>
          </cell>
          <cell r="H1949" t="str">
            <v>금   액</v>
          </cell>
          <cell r="I1949" t="str">
            <v>단  가</v>
          </cell>
          <cell r="J1949" t="str">
            <v>금   액</v>
          </cell>
          <cell r="K1949" t="str">
            <v>단  가</v>
          </cell>
          <cell r="L1949" t="str">
            <v>금   액</v>
          </cell>
        </row>
        <row r="1950">
          <cell r="B1950" t="str">
            <v>세라믹코팅제</v>
          </cell>
          <cell r="D1950">
            <v>0.36</v>
          </cell>
          <cell r="E1950" t="str">
            <v>KG</v>
          </cell>
          <cell r="F1950">
            <v>60588</v>
          </cell>
          <cell r="I1950">
            <v>168300</v>
          </cell>
          <cell r="J1950">
            <v>60588</v>
          </cell>
        </row>
        <row r="1951">
          <cell r="B1951" t="str">
            <v>희 석 제</v>
          </cell>
          <cell r="D1951">
            <v>0.188</v>
          </cell>
          <cell r="E1951" t="str">
            <v>통</v>
          </cell>
          <cell r="F1951">
            <v>962</v>
          </cell>
          <cell r="I1951">
            <v>5120</v>
          </cell>
          <cell r="J1951">
            <v>962</v>
          </cell>
        </row>
        <row r="1952">
          <cell r="B1952" t="str">
            <v>도 장 공</v>
          </cell>
          <cell r="D1952">
            <v>6.6000000000000003E-2</v>
          </cell>
          <cell r="E1952" t="str">
            <v>인</v>
          </cell>
          <cell r="F1952">
            <v>4160</v>
          </cell>
          <cell r="G1952">
            <v>63038</v>
          </cell>
          <cell r="H1952">
            <v>4160</v>
          </cell>
        </row>
        <row r="1953">
          <cell r="B1953" t="str">
            <v>규    사</v>
          </cell>
          <cell r="D1953">
            <v>3.5999999999999997E-2</v>
          </cell>
          <cell r="E1953" t="str">
            <v>㎥</v>
          </cell>
          <cell r="F1953">
            <v>900</v>
          </cell>
          <cell r="I1953">
            <v>25000</v>
          </cell>
          <cell r="J1953">
            <v>900</v>
          </cell>
        </row>
        <row r="1954">
          <cell r="B1954" t="str">
            <v>장비사용료</v>
          </cell>
          <cell r="C1954" t="str">
            <v>TRUCK CRANE 40TON x 2대</v>
          </cell>
          <cell r="D1954">
            <v>0.02</v>
          </cell>
          <cell r="E1954" t="str">
            <v>HR</v>
          </cell>
          <cell r="F1954">
            <v>3317</v>
          </cell>
          <cell r="G1954">
            <v>37230</v>
          </cell>
          <cell r="H1954">
            <v>744</v>
          </cell>
          <cell r="I1954">
            <v>17460</v>
          </cell>
          <cell r="J1954">
            <v>349</v>
          </cell>
          <cell r="K1954">
            <v>111242</v>
          </cell>
          <cell r="L1954">
            <v>2224</v>
          </cell>
        </row>
        <row r="1955">
          <cell r="B1955" t="str">
            <v>공 구 손 료</v>
          </cell>
          <cell r="C1955" t="str">
            <v>노임의 2%</v>
          </cell>
          <cell r="D1955">
            <v>1</v>
          </cell>
          <cell r="E1955" t="str">
            <v>식</v>
          </cell>
          <cell r="F1955">
            <v>110</v>
          </cell>
          <cell r="L1955">
            <v>110</v>
          </cell>
        </row>
        <row r="1956">
          <cell r="B1956" t="str">
            <v>소     계</v>
          </cell>
          <cell r="F1956">
            <v>71178</v>
          </cell>
          <cell r="H1956">
            <v>5507</v>
          </cell>
          <cell r="J1956">
            <v>63337</v>
          </cell>
          <cell r="L1956">
            <v>2334</v>
          </cell>
        </row>
        <row r="1958">
          <cell r="B1958" t="str">
            <v>합     계</v>
          </cell>
          <cell r="F1958">
            <v>88966</v>
          </cell>
          <cell r="H1958">
            <v>22420</v>
          </cell>
          <cell r="J1958">
            <v>63874</v>
          </cell>
          <cell r="L1958">
            <v>2672</v>
          </cell>
        </row>
        <row r="1971">
          <cell r="F1971" t="str">
            <v/>
          </cell>
        </row>
        <row r="1976">
          <cell r="E1976" t="str">
            <v/>
          </cell>
          <cell r="F1976" t="str">
            <v>S.T.S 잡철물 제작,설치(SCREEN등)</v>
          </cell>
        </row>
        <row r="1977">
          <cell r="E1977" t="str">
            <v/>
          </cell>
        </row>
        <row r="1978">
          <cell r="A1978" t="str">
            <v>종       별</v>
          </cell>
          <cell r="C1978" t="str">
            <v>재 료 또 는</v>
          </cell>
          <cell r="D1978" t="str">
            <v xml:space="preserve">원 수 </v>
          </cell>
          <cell r="E1978" t="str">
            <v>단 위</v>
          </cell>
          <cell r="F1978" t="str">
            <v>총   액</v>
          </cell>
          <cell r="G1978" t="str">
            <v>노   무   비</v>
          </cell>
          <cell r="I1978" t="str">
            <v>재   료   비</v>
          </cell>
          <cell r="K1978" t="str">
            <v>경      비</v>
          </cell>
          <cell r="M1978" t="str">
            <v>비   고</v>
          </cell>
        </row>
        <row r="1979">
          <cell r="C1979" t="str">
            <v xml:space="preserve">규       격 </v>
          </cell>
          <cell r="F1979" t="str">
            <v>금   액</v>
          </cell>
          <cell r="G1979" t="str">
            <v>단  가</v>
          </cell>
          <cell r="H1979" t="str">
            <v>금   액</v>
          </cell>
          <cell r="I1979" t="str">
            <v>단  가</v>
          </cell>
          <cell r="J1979" t="str">
            <v>금   액</v>
          </cell>
          <cell r="K1979" t="str">
            <v>단  가</v>
          </cell>
          <cell r="L1979" t="str">
            <v>금   액</v>
          </cell>
        </row>
        <row r="1980">
          <cell r="A1980" t="str">
            <v>용  접  봉</v>
          </cell>
          <cell r="C1980" t="str">
            <v>AWSE 306-16 4Φ</v>
          </cell>
          <cell r="D1980">
            <v>18.48</v>
          </cell>
          <cell r="E1980" t="str">
            <v>KG</v>
          </cell>
          <cell r="I1980">
            <v>5460</v>
          </cell>
          <cell r="J1980">
            <v>100900</v>
          </cell>
        </row>
        <row r="1981">
          <cell r="A1981" t="str">
            <v>산      소</v>
          </cell>
          <cell r="C1981" t="str">
            <v>6,000L</v>
          </cell>
          <cell r="D1981">
            <v>1.05</v>
          </cell>
          <cell r="E1981" t="str">
            <v>병</v>
          </cell>
          <cell r="I1981">
            <v>12000</v>
          </cell>
          <cell r="J1981">
            <v>12600</v>
          </cell>
        </row>
        <row r="1982">
          <cell r="A1982" t="str">
            <v>아 세 치 렌</v>
          </cell>
          <cell r="C1982" t="str">
            <v>4,500L</v>
          </cell>
          <cell r="D1982">
            <v>2.8</v>
          </cell>
          <cell r="E1982" t="str">
            <v>KG</v>
          </cell>
          <cell r="I1982">
            <v>10500</v>
          </cell>
          <cell r="J1982">
            <v>29400</v>
          </cell>
        </row>
        <row r="1983">
          <cell r="A1983" t="str">
            <v>철      공</v>
          </cell>
          <cell r="D1983">
            <v>27.65</v>
          </cell>
          <cell r="E1983" t="str">
            <v>인</v>
          </cell>
          <cell r="G1983">
            <v>72430</v>
          </cell>
          <cell r="H1983">
            <v>2002689</v>
          </cell>
        </row>
        <row r="1984">
          <cell r="A1984" t="str">
            <v>비  계   공</v>
          </cell>
          <cell r="D1984">
            <v>4.71</v>
          </cell>
          <cell r="E1984" t="str">
            <v>인</v>
          </cell>
          <cell r="G1984">
            <v>79467</v>
          </cell>
          <cell r="H1984">
            <v>374289</v>
          </cell>
        </row>
        <row r="1986">
          <cell r="A1986" t="str">
            <v>보 통 인 부</v>
          </cell>
          <cell r="D1986">
            <v>0.66</v>
          </cell>
          <cell r="E1986" t="str">
            <v>인</v>
          </cell>
          <cell r="G1986">
            <v>37736</v>
          </cell>
          <cell r="H1986">
            <v>24905</v>
          </cell>
        </row>
        <row r="1987">
          <cell r="A1987" t="str">
            <v>용  접  공</v>
          </cell>
          <cell r="D1987">
            <v>2.6</v>
          </cell>
          <cell r="E1987" t="str">
            <v>인</v>
          </cell>
          <cell r="G1987">
            <v>74016</v>
          </cell>
          <cell r="H1987">
            <v>192441</v>
          </cell>
        </row>
        <row r="1988">
          <cell r="A1988" t="str">
            <v>특 별 인 부</v>
          </cell>
          <cell r="D1988">
            <v>0.74</v>
          </cell>
          <cell r="E1988" t="str">
            <v>인</v>
          </cell>
          <cell r="G1988">
            <v>57379</v>
          </cell>
          <cell r="H1988">
            <v>42460</v>
          </cell>
        </row>
        <row r="1989">
          <cell r="A1989" t="str">
            <v>용접기 손료</v>
          </cell>
          <cell r="D1989">
            <v>20.83</v>
          </cell>
          <cell r="E1989" t="str">
            <v>Hr</v>
          </cell>
          <cell r="K1989">
            <v>155</v>
          </cell>
          <cell r="L1989">
            <v>3228</v>
          </cell>
        </row>
        <row r="1990">
          <cell r="A1990" t="str">
            <v>전력 소요량</v>
          </cell>
          <cell r="D1990">
            <v>126</v>
          </cell>
          <cell r="E1990" t="str">
            <v>KWH</v>
          </cell>
          <cell r="K1990">
            <v>61.6</v>
          </cell>
          <cell r="L1990">
            <v>7761</v>
          </cell>
        </row>
        <row r="1991">
          <cell r="A1991" t="str">
            <v>공 구 손 료</v>
          </cell>
          <cell r="C1991" t="str">
            <v>인건비의 3%</v>
          </cell>
          <cell r="L1991">
            <v>79103</v>
          </cell>
        </row>
        <row r="1993">
          <cell r="A1993" t="str">
            <v>소    계</v>
          </cell>
          <cell r="F1993">
            <v>2869776</v>
          </cell>
          <cell r="H1993">
            <v>2636784</v>
          </cell>
          <cell r="J1993">
            <v>142900</v>
          </cell>
          <cell r="L1993">
            <v>90092</v>
          </cell>
        </row>
        <row r="1995">
          <cell r="A1995" t="str">
            <v>계 ( 간단한구조 )</v>
          </cell>
          <cell r="C1995" t="str">
            <v>100 %</v>
          </cell>
          <cell r="F1995">
            <v>2869776</v>
          </cell>
          <cell r="H1995">
            <v>2636784</v>
          </cell>
          <cell r="J1995">
            <v>142900</v>
          </cell>
          <cell r="L1995">
            <v>90092</v>
          </cell>
        </row>
        <row r="1997">
          <cell r="A1997" t="str">
            <v>계 ( 복잡한구조 )</v>
          </cell>
          <cell r="C1997" t="str">
            <v>140 %</v>
          </cell>
          <cell r="F1997">
            <v>4017685</v>
          </cell>
          <cell r="H1997">
            <v>3691497</v>
          </cell>
          <cell r="J1997">
            <v>200060</v>
          </cell>
          <cell r="L1997">
            <v>126128</v>
          </cell>
        </row>
        <row r="2000">
          <cell r="F2000" t="str">
            <v/>
          </cell>
        </row>
        <row r="2001">
          <cell r="F2001" t="str">
            <v/>
          </cell>
        </row>
        <row r="2002">
          <cell r="F2002" t="str">
            <v/>
          </cell>
        </row>
        <row r="2004">
          <cell r="F2004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원가 (2)"/>
      <sheetName val="N賃率-職"/>
      <sheetName val="Price List"/>
      <sheetName val="대창(장성)"/>
      <sheetName val="I一般比"/>
      <sheetName val="98수문일위"/>
      <sheetName val="마산방향"/>
      <sheetName val="진주방향"/>
      <sheetName val="수량산출서"/>
      <sheetName val="SLAB&quot;1&quot;"/>
      <sheetName val="설계명세서"/>
      <sheetName val="실행철강하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  <sheetName val="수량산출"/>
      <sheetName val="노임"/>
      <sheetName val="I一般比"/>
      <sheetName val="N賃率-職"/>
      <sheetName val="단가목록"/>
      <sheetName val="일위"/>
      <sheetName val="J直材4"/>
      <sheetName val="#REF"/>
      <sheetName val="배수공"/>
      <sheetName val="품셈(기초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산정리"/>
      <sheetName val="추가예산"/>
      <sheetName val="운영비"/>
      <sheetName val="SEQ원본--입력"/>
      <sheetName val="발주번호"/>
    </sheetNames>
    <sheetDataSet>
      <sheetData sheetId="0">
        <row r="3">
          <cell r="A3" t="str">
            <v>AB23-019-01</v>
          </cell>
        </row>
        <row r="4">
          <cell r="A4" t="str">
            <v>AB27-051-01</v>
          </cell>
        </row>
        <row r="5">
          <cell r="A5" t="str">
            <v>AB27-051-02</v>
          </cell>
        </row>
        <row r="6">
          <cell r="A6" t="str">
            <v>AB28-021-01</v>
          </cell>
        </row>
        <row r="7">
          <cell r="A7" t="str">
            <v>AB28-022-01</v>
          </cell>
        </row>
        <row r="8">
          <cell r="A8" t="str">
            <v>AB28-023-01</v>
          </cell>
        </row>
        <row r="9">
          <cell r="A9" t="str">
            <v>AB28-024-01</v>
          </cell>
        </row>
        <row r="10">
          <cell r="A10" t="str">
            <v>AB28-025-01</v>
          </cell>
        </row>
        <row r="11">
          <cell r="A11" t="str">
            <v>AB28-028-01</v>
          </cell>
        </row>
        <row r="12">
          <cell r="A12" t="str">
            <v>AB28-028-02</v>
          </cell>
        </row>
        <row r="13">
          <cell r="A13" t="str">
            <v>AB28-029-01</v>
          </cell>
        </row>
        <row r="14">
          <cell r="A14" t="str">
            <v>AB28-02C-01</v>
          </cell>
        </row>
        <row r="15">
          <cell r="A15" t="str">
            <v>AB28-033-01</v>
          </cell>
        </row>
        <row r="16">
          <cell r="A16" t="str">
            <v>AB28-034-01</v>
          </cell>
        </row>
        <row r="17">
          <cell r="A17" t="str">
            <v>AB28-051-01</v>
          </cell>
        </row>
        <row r="18">
          <cell r="A18" t="str">
            <v>AB29-A11-01</v>
          </cell>
        </row>
        <row r="19">
          <cell r="A19" t="str">
            <v>AB29-A15-01</v>
          </cell>
        </row>
        <row r="20">
          <cell r="A20" t="str">
            <v>AB29-A17-01</v>
          </cell>
        </row>
        <row r="21">
          <cell r="A21" t="str">
            <v>AB29-A21-01</v>
          </cell>
        </row>
        <row r="22">
          <cell r="A22" t="str">
            <v>AB29-A24-01</v>
          </cell>
        </row>
        <row r="23">
          <cell r="A23" t="str">
            <v>AB29-A31-01</v>
          </cell>
        </row>
        <row r="24">
          <cell r="A24" t="str">
            <v>AB29-A32-01</v>
          </cell>
        </row>
        <row r="25">
          <cell r="A25" t="str">
            <v>AB29-A34-01</v>
          </cell>
        </row>
        <row r="26">
          <cell r="A26" t="str">
            <v>AB29-A36-01</v>
          </cell>
        </row>
        <row r="27">
          <cell r="A27" t="str">
            <v>AB29-A3A-01</v>
          </cell>
        </row>
        <row r="28">
          <cell r="A28" t="str">
            <v>AB29-A41-01</v>
          </cell>
        </row>
        <row r="29">
          <cell r="A29" t="str">
            <v>AB29-A51-01</v>
          </cell>
        </row>
        <row r="30">
          <cell r="A30" t="str">
            <v>AB29-A52-01</v>
          </cell>
        </row>
        <row r="31">
          <cell r="A31" t="str">
            <v>AB29-A53-01</v>
          </cell>
        </row>
        <row r="32">
          <cell r="A32" t="str">
            <v>AB29-A54-01</v>
          </cell>
        </row>
        <row r="33">
          <cell r="A33" t="str">
            <v>AB29-A55-01</v>
          </cell>
        </row>
        <row r="34">
          <cell r="A34" t="str">
            <v>AB29-A55-02</v>
          </cell>
        </row>
        <row r="35">
          <cell r="A35" t="str">
            <v>AB29-A55-03</v>
          </cell>
        </row>
        <row r="36">
          <cell r="A36" t="str">
            <v>AB29-A56-01</v>
          </cell>
        </row>
        <row r="37">
          <cell r="A37" t="str">
            <v>AB29-A57-01</v>
          </cell>
        </row>
        <row r="38">
          <cell r="A38" t="str">
            <v>AB29-A5A-01</v>
          </cell>
        </row>
        <row r="39">
          <cell r="A39" t="str">
            <v>AB29-A5C-01</v>
          </cell>
        </row>
        <row r="40">
          <cell r="A40" t="str">
            <v>AB29-A5Z-01</v>
          </cell>
        </row>
        <row r="41">
          <cell r="A41" t="str">
            <v>AB29-A61-01</v>
          </cell>
        </row>
        <row r="42">
          <cell r="A42" t="str">
            <v>AB29-A62-01</v>
          </cell>
        </row>
        <row r="43">
          <cell r="A43" t="str">
            <v>AB29-A63-01</v>
          </cell>
        </row>
        <row r="44">
          <cell r="A44" t="str">
            <v>AB29-A71-01</v>
          </cell>
        </row>
        <row r="45">
          <cell r="A45" t="str">
            <v>AB29-A81-01</v>
          </cell>
        </row>
        <row r="46">
          <cell r="A46" t="str">
            <v>AB29-A81-02</v>
          </cell>
        </row>
        <row r="47">
          <cell r="A47" t="str">
            <v>AB29-A84-01</v>
          </cell>
        </row>
        <row r="48">
          <cell r="A48" t="str">
            <v>AB29-A9B-01</v>
          </cell>
        </row>
        <row r="49">
          <cell r="A49" t="str">
            <v>AB29-A9B-02</v>
          </cell>
        </row>
        <row r="50">
          <cell r="A50" t="str">
            <v>AB29-A9B-03</v>
          </cell>
        </row>
        <row r="51">
          <cell r="A51" t="str">
            <v>AB29-AA1-01</v>
          </cell>
        </row>
        <row r="52">
          <cell r="A52" t="str">
            <v>AB29-AB1-01</v>
          </cell>
        </row>
        <row r="53">
          <cell r="A53" t="str">
            <v>AB29-AC1-01</v>
          </cell>
        </row>
        <row r="54">
          <cell r="A54" t="str">
            <v>AB29-AD1-01</v>
          </cell>
        </row>
        <row r="55">
          <cell r="A55" t="str">
            <v>AB29-AF1-01</v>
          </cell>
        </row>
        <row r="56">
          <cell r="A56" t="str">
            <v>AB29-AG1-01</v>
          </cell>
        </row>
        <row r="57">
          <cell r="A57" t="str">
            <v>AB29-AG1-02</v>
          </cell>
        </row>
        <row r="58">
          <cell r="A58" t="str">
            <v>AB29-AH1-01</v>
          </cell>
        </row>
        <row r="59">
          <cell r="A59" t="str">
            <v>AB29-AH2-01</v>
          </cell>
        </row>
        <row r="60">
          <cell r="A60" t="str">
            <v>AB29-AI1-01</v>
          </cell>
        </row>
        <row r="61">
          <cell r="A61" t="str">
            <v>AB29-AO1-01</v>
          </cell>
        </row>
        <row r="62">
          <cell r="A62" t="str">
            <v>AB29-AO2-01</v>
          </cell>
        </row>
        <row r="63">
          <cell r="A63" t="str">
            <v>AB33-001-01</v>
          </cell>
        </row>
        <row r="64">
          <cell r="A64" t="str">
            <v>AB51-021-01</v>
          </cell>
        </row>
        <row r="65">
          <cell r="A65" t="str">
            <v>AB51-021-02</v>
          </cell>
        </row>
        <row r="66">
          <cell r="A66" t="str">
            <v>AB51-031-01</v>
          </cell>
        </row>
        <row r="67">
          <cell r="A67" t="str">
            <v>AB51-031-02</v>
          </cell>
        </row>
        <row r="68">
          <cell r="A68" t="str">
            <v>AB51-031-03</v>
          </cell>
        </row>
        <row r="69">
          <cell r="A69" t="str">
            <v>AB51-031-04</v>
          </cell>
        </row>
        <row r="70">
          <cell r="A70" t="str">
            <v>AB51-081-01</v>
          </cell>
        </row>
        <row r="71">
          <cell r="A71" t="str">
            <v>AB51-081-02</v>
          </cell>
        </row>
        <row r="72">
          <cell r="A72" t="str">
            <v>AB51-111-01</v>
          </cell>
        </row>
        <row r="73">
          <cell r="A73" t="str">
            <v>AB51-111-02</v>
          </cell>
        </row>
        <row r="74">
          <cell r="A74" t="str">
            <v>AB51-111-03</v>
          </cell>
        </row>
        <row r="75">
          <cell r="A75" t="str">
            <v>AB51-112-01</v>
          </cell>
        </row>
        <row r="76">
          <cell r="A76" t="str">
            <v>AB51-131-01</v>
          </cell>
        </row>
        <row r="77">
          <cell r="A77" t="str">
            <v>AB51-131-02</v>
          </cell>
        </row>
        <row r="78">
          <cell r="A78" t="str">
            <v>AB51-181-01</v>
          </cell>
        </row>
        <row r="79">
          <cell r="A79" t="str">
            <v>AB51-181-02</v>
          </cell>
        </row>
        <row r="80">
          <cell r="A80" t="str">
            <v>AB51-191-01</v>
          </cell>
        </row>
        <row r="81">
          <cell r="A81" t="str">
            <v>AB51-191-02</v>
          </cell>
        </row>
        <row r="82">
          <cell r="A82" t="str">
            <v>AB51-191-03</v>
          </cell>
        </row>
      </sheetData>
      <sheetData sheetId="1">
        <row r="4">
          <cell r="E4" t="str">
            <v>AB51-031-01</v>
          </cell>
          <cell r="H4">
            <v>-1074602665</v>
          </cell>
          <cell r="J4" t="str">
            <v>반영</v>
          </cell>
        </row>
        <row r="5">
          <cell r="E5" t="str">
            <v>AB51-031-02</v>
          </cell>
          <cell r="H5">
            <v>1186427233</v>
          </cell>
          <cell r="J5" t="str">
            <v>반영</v>
          </cell>
        </row>
        <row r="6">
          <cell r="E6" t="str">
            <v>AB33-001-01</v>
          </cell>
          <cell r="H6">
            <v>-54794038</v>
          </cell>
          <cell r="J6" t="str">
            <v>반영</v>
          </cell>
        </row>
        <row r="7">
          <cell r="E7" t="str">
            <v>계</v>
          </cell>
          <cell r="H7">
            <v>59670000</v>
          </cell>
          <cell r="J7" t="str">
            <v>반영</v>
          </cell>
        </row>
        <row r="8">
          <cell r="E8" t="str">
            <v>AB51-021-01</v>
          </cell>
          <cell r="H8">
            <v>117000000</v>
          </cell>
          <cell r="J8" t="str">
            <v>반영</v>
          </cell>
        </row>
        <row r="9">
          <cell r="E9" t="str">
            <v>AB33-001-01</v>
          </cell>
          <cell r="H9">
            <v>-57330000</v>
          </cell>
          <cell r="J9" t="str">
            <v>반영</v>
          </cell>
        </row>
        <row r="10">
          <cell r="E10" t="str">
            <v>계</v>
          </cell>
          <cell r="H10">
            <v>-2300000</v>
          </cell>
          <cell r="J10" t="str">
            <v>반영</v>
          </cell>
        </row>
        <row r="11">
          <cell r="E11" t="str">
            <v>AB51-131-01</v>
          </cell>
          <cell r="H11">
            <v>-18999143</v>
          </cell>
          <cell r="J11" t="str">
            <v>반영</v>
          </cell>
        </row>
        <row r="12">
          <cell r="E12" t="str">
            <v>AB51-131-02</v>
          </cell>
          <cell r="H12">
            <v>16699143</v>
          </cell>
          <cell r="J12" t="str">
            <v>반영</v>
          </cell>
        </row>
        <row r="13">
          <cell r="E13" t="str">
            <v>계</v>
          </cell>
          <cell r="H13">
            <v>4468288</v>
          </cell>
          <cell r="J13" t="str">
            <v>반영</v>
          </cell>
        </row>
        <row r="14">
          <cell r="E14" t="str">
            <v>AB51-111-03</v>
          </cell>
          <cell r="H14">
            <v>8761350</v>
          </cell>
          <cell r="J14" t="str">
            <v>반영</v>
          </cell>
        </row>
        <row r="15">
          <cell r="E15" t="str">
            <v>AB33-001-01</v>
          </cell>
          <cell r="H15">
            <v>-4293062</v>
          </cell>
          <cell r="J15" t="str">
            <v>반영</v>
          </cell>
        </row>
        <row r="16">
          <cell r="E16" t="str">
            <v>계</v>
          </cell>
          <cell r="H16">
            <v>2478187</v>
          </cell>
          <cell r="J16" t="str">
            <v>반영</v>
          </cell>
        </row>
        <row r="17">
          <cell r="E17" t="str">
            <v>AB51-191-03</v>
          </cell>
          <cell r="H17">
            <v>4859191</v>
          </cell>
          <cell r="J17" t="str">
            <v>반영</v>
          </cell>
        </row>
        <row r="18">
          <cell r="E18" t="str">
            <v>AB33-001-01</v>
          </cell>
          <cell r="H18">
            <v>-2381004</v>
          </cell>
          <cell r="J18" t="str">
            <v>반영</v>
          </cell>
        </row>
        <row r="19">
          <cell r="E19" t="str">
            <v>계</v>
          </cell>
          <cell r="H19">
            <v>187609440</v>
          </cell>
          <cell r="J19" t="str">
            <v>반영</v>
          </cell>
        </row>
        <row r="20">
          <cell r="E20" t="str">
            <v>AB51-031-01</v>
          </cell>
          <cell r="H20">
            <v>-396562235</v>
          </cell>
          <cell r="J20" t="str">
            <v>반영</v>
          </cell>
        </row>
        <row r="21">
          <cell r="E21" t="str">
            <v>AB51-031-02</v>
          </cell>
          <cell r="H21">
            <v>-567400678</v>
          </cell>
          <cell r="J21" t="str">
            <v>반영</v>
          </cell>
        </row>
        <row r="22">
          <cell r="E22" t="str">
            <v>AB51-031-03</v>
          </cell>
          <cell r="H22">
            <v>1331824555</v>
          </cell>
          <cell r="J22" t="str">
            <v>반영</v>
          </cell>
        </row>
        <row r="23">
          <cell r="E23" t="str">
            <v>AB33-001-01</v>
          </cell>
          <cell r="H23">
            <v>-180252202</v>
          </cell>
          <cell r="J23" t="str">
            <v>반영</v>
          </cell>
        </row>
        <row r="24">
          <cell r="E24" t="str">
            <v>계</v>
          </cell>
          <cell r="H24">
            <v>16273723</v>
          </cell>
          <cell r="J24" t="str">
            <v>반영</v>
          </cell>
        </row>
        <row r="25">
          <cell r="E25" t="str">
            <v>AB51-111-03</v>
          </cell>
          <cell r="H25">
            <v>31909260</v>
          </cell>
          <cell r="J25" t="str">
            <v>반영</v>
          </cell>
        </row>
        <row r="26">
          <cell r="E26" t="str">
            <v>AB33-001-01</v>
          </cell>
          <cell r="H26">
            <v>-15635537</v>
          </cell>
          <cell r="J26" t="str">
            <v>반영</v>
          </cell>
        </row>
        <row r="27">
          <cell r="E27" t="str">
            <v>계</v>
          </cell>
          <cell r="H27">
            <v>5865000</v>
          </cell>
          <cell r="J27" t="str">
            <v>반영</v>
          </cell>
        </row>
        <row r="28">
          <cell r="E28" t="str">
            <v>AB27-051-01</v>
          </cell>
          <cell r="H28">
            <v>11500000</v>
          </cell>
          <cell r="J28" t="str">
            <v>반영</v>
          </cell>
        </row>
        <row r="29">
          <cell r="E29" t="str">
            <v>AB33-001-01</v>
          </cell>
          <cell r="H29">
            <v>-5635000</v>
          </cell>
          <cell r="J29" t="str">
            <v>반영</v>
          </cell>
        </row>
        <row r="30">
          <cell r="E30" t="str">
            <v>계</v>
          </cell>
          <cell r="H30">
            <v>4020098</v>
          </cell>
          <cell r="J30" t="str">
            <v>반영</v>
          </cell>
        </row>
        <row r="31">
          <cell r="E31" t="str">
            <v>AB29-A9B-03</v>
          </cell>
          <cell r="H31">
            <v>7882545</v>
          </cell>
          <cell r="J31" t="str">
            <v>반영</v>
          </cell>
        </row>
        <row r="32">
          <cell r="E32" t="str">
            <v>AB33-001-01</v>
          </cell>
          <cell r="H32">
            <v>-3862447</v>
          </cell>
          <cell r="J32" t="str">
            <v>반영</v>
          </cell>
        </row>
        <row r="33">
          <cell r="E33" t="str">
            <v>계</v>
          </cell>
          <cell r="H33">
            <v>8041629</v>
          </cell>
          <cell r="J33" t="str">
            <v>반영</v>
          </cell>
        </row>
        <row r="34">
          <cell r="E34" t="str">
            <v>AB51-081-01</v>
          </cell>
          <cell r="H34">
            <v>15767900</v>
          </cell>
          <cell r="J34" t="str">
            <v>반영</v>
          </cell>
        </row>
        <row r="35">
          <cell r="E35" t="str">
            <v>AB33-001-01</v>
          </cell>
          <cell r="H35">
            <v>-7726271</v>
          </cell>
          <cell r="J35" t="str">
            <v>반영</v>
          </cell>
        </row>
        <row r="36">
          <cell r="E36" t="str">
            <v>계</v>
          </cell>
          <cell r="H36">
            <v>114051700</v>
          </cell>
          <cell r="J36" t="str">
            <v>반영</v>
          </cell>
        </row>
        <row r="37">
          <cell r="E37" t="str">
            <v>AB51-021-01</v>
          </cell>
          <cell r="H37">
            <v>113160941</v>
          </cell>
          <cell r="J37" t="str">
            <v>반영</v>
          </cell>
        </row>
        <row r="38">
          <cell r="E38" t="str">
            <v>AB51-031-01</v>
          </cell>
          <cell r="H38">
            <v>95889892</v>
          </cell>
          <cell r="J38" t="str">
            <v>반영</v>
          </cell>
        </row>
        <row r="39">
          <cell r="E39" t="str">
            <v>AB51-191-03</v>
          </cell>
          <cell r="H39">
            <v>14579952</v>
          </cell>
          <cell r="J39" t="str">
            <v>반영</v>
          </cell>
        </row>
        <row r="40">
          <cell r="E40" t="str">
            <v>AB33-001-01</v>
          </cell>
          <cell r="H40">
            <v>-109579085</v>
          </cell>
          <cell r="J40" t="str">
            <v>반영</v>
          </cell>
        </row>
        <row r="41">
          <cell r="E41" t="str">
            <v>계</v>
          </cell>
          <cell r="H41">
            <v>3085500</v>
          </cell>
          <cell r="J41" t="str">
            <v>미반영</v>
          </cell>
        </row>
        <row r="42">
          <cell r="E42" t="str">
            <v>AB29-AH2-01</v>
          </cell>
          <cell r="H42">
            <v>6050000</v>
          </cell>
          <cell r="J42" t="str">
            <v>미반영</v>
          </cell>
        </row>
        <row r="43">
          <cell r="E43" t="str">
            <v>AB33-001-01</v>
          </cell>
          <cell r="H43">
            <v>-2964500</v>
          </cell>
          <cell r="J43" t="str">
            <v>미반영</v>
          </cell>
        </row>
        <row r="44">
          <cell r="E44" t="str">
            <v>계</v>
          </cell>
          <cell r="H44">
            <v>6120000</v>
          </cell>
          <cell r="J44" t="str">
            <v>미반영</v>
          </cell>
        </row>
        <row r="45">
          <cell r="E45" t="str">
            <v>AB29-A9B-01</v>
          </cell>
          <cell r="H45">
            <v>12000000</v>
          </cell>
          <cell r="J45" t="str">
            <v>미반영</v>
          </cell>
        </row>
        <row r="46">
          <cell r="E46" t="str">
            <v>AB33-001-01</v>
          </cell>
          <cell r="H46">
            <v>-5880000</v>
          </cell>
          <cell r="J46" t="str">
            <v>미반영</v>
          </cell>
        </row>
        <row r="47">
          <cell r="E47" t="str">
            <v>계</v>
          </cell>
          <cell r="H47">
            <v>7476600</v>
          </cell>
          <cell r="J47" t="str">
            <v>미반영</v>
          </cell>
        </row>
        <row r="48">
          <cell r="E48" t="str">
            <v>AB29-A84-01</v>
          </cell>
          <cell r="H48">
            <v>14660000</v>
          </cell>
          <cell r="J48" t="str">
            <v>미반영</v>
          </cell>
        </row>
        <row r="49">
          <cell r="E49" t="str">
            <v>AB33-001-01</v>
          </cell>
          <cell r="H49">
            <v>-7183400</v>
          </cell>
          <cell r="J49" t="str">
            <v>미반영</v>
          </cell>
        </row>
        <row r="50">
          <cell r="E50" t="str">
            <v>계</v>
          </cell>
          <cell r="H50">
            <v>8322936</v>
          </cell>
          <cell r="J50" t="str">
            <v>미반영</v>
          </cell>
        </row>
        <row r="51">
          <cell r="E51" t="str">
            <v>AB51-111-03</v>
          </cell>
          <cell r="H51">
            <v>16319482</v>
          </cell>
          <cell r="J51" t="str">
            <v>미반영</v>
          </cell>
        </row>
        <row r="52">
          <cell r="E52" t="str">
            <v>AB33-001-01</v>
          </cell>
          <cell r="H52">
            <v>-7996546</v>
          </cell>
          <cell r="J52" t="str">
            <v>미반영</v>
          </cell>
        </row>
        <row r="53">
          <cell r="E53" t="str">
            <v>계</v>
          </cell>
          <cell r="H53">
            <v>3060000</v>
          </cell>
          <cell r="J53" t="str">
            <v>미반영</v>
          </cell>
        </row>
        <row r="54">
          <cell r="E54" t="str">
            <v>AB29-AH2-01</v>
          </cell>
          <cell r="H54">
            <v>3060000</v>
          </cell>
          <cell r="J54" t="str">
            <v>미반영</v>
          </cell>
        </row>
        <row r="55">
          <cell r="E55" t="str">
            <v>AB33-001-01</v>
          </cell>
          <cell r="J55" t="str">
            <v>미반영</v>
          </cell>
        </row>
        <row r="56">
          <cell r="E56" t="str">
            <v>계</v>
          </cell>
          <cell r="H56">
            <v>565560097</v>
          </cell>
          <cell r="J56" t="str">
            <v>미반영</v>
          </cell>
        </row>
        <row r="57">
          <cell r="E57" t="str">
            <v>AB51-021-02</v>
          </cell>
          <cell r="H57">
            <v>147978016</v>
          </cell>
          <cell r="J57" t="str">
            <v>미반영</v>
          </cell>
        </row>
        <row r="58">
          <cell r="E58" t="str">
            <v>AB51-031-04</v>
          </cell>
          <cell r="H58">
            <v>339642391</v>
          </cell>
          <cell r="J58" t="str">
            <v>미반영</v>
          </cell>
        </row>
        <row r="59">
          <cell r="E59" t="str">
            <v>AB51-081-02</v>
          </cell>
          <cell r="H59">
            <v>77939690</v>
          </cell>
          <cell r="J59" t="str">
            <v>미반영</v>
          </cell>
        </row>
        <row r="60">
          <cell r="E60" t="str">
            <v>계</v>
          </cell>
          <cell r="H60">
            <v>0</v>
          </cell>
          <cell r="J60" t="str">
            <v>미반영</v>
          </cell>
        </row>
        <row r="61">
          <cell r="E61" t="str">
            <v>AB51-021-01</v>
          </cell>
          <cell r="H61">
            <v>-818721984</v>
          </cell>
          <cell r="J61" t="str">
            <v>미반영</v>
          </cell>
        </row>
        <row r="62">
          <cell r="E62" t="str">
            <v>AB51-021-02</v>
          </cell>
          <cell r="H62">
            <v>818721984</v>
          </cell>
          <cell r="J62" t="str">
            <v>미반영</v>
          </cell>
        </row>
        <row r="63">
          <cell r="E63" t="str">
            <v>AB51-081-01</v>
          </cell>
          <cell r="H63">
            <v>-257641400</v>
          </cell>
          <cell r="J63" t="str">
            <v>미반영</v>
          </cell>
        </row>
        <row r="64">
          <cell r="E64" t="str">
            <v>AB51-081-02</v>
          </cell>
          <cell r="H64">
            <v>257641400</v>
          </cell>
          <cell r="J64" t="str">
            <v>미반영</v>
          </cell>
        </row>
        <row r="65">
          <cell r="E65" t="str">
            <v>AB51-031-01</v>
          </cell>
          <cell r="H65">
            <v>-1429952123</v>
          </cell>
          <cell r="J65" t="str">
            <v>미반영</v>
          </cell>
        </row>
        <row r="66">
          <cell r="E66" t="str">
            <v>AB51-031-04</v>
          </cell>
          <cell r="H66">
            <v>1429952123</v>
          </cell>
          <cell r="J66" t="str">
            <v>미반영</v>
          </cell>
        </row>
        <row r="67">
          <cell r="E67" t="str">
            <v>AB51-031-03</v>
          </cell>
          <cell r="H67">
            <v>-782185486</v>
          </cell>
          <cell r="J67" t="str">
            <v>미반영</v>
          </cell>
        </row>
        <row r="68">
          <cell r="E68" t="str">
            <v>AB51-031-04</v>
          </cell>
          <cell r="H68">
            <v>782185486</v>
          </cell>
          <cell r="J68" t="str">
            <v>미반영</v>
          </cell>
        </row>
        <row r="69">
          <cell r="E69" t="str">
            <v>계</v>
          </cell>
          <cell r="H69">
            <v>6306500</v>
          </cell>
          <cell r="J69" t="str">
            <v>미반영</v>
          </cell>
        </row>
        <row r="70">
          <cell r="E70" t="str">
            <v>AB28-028-02</v>
          </cell>
          <cell r="H70">
            <v>6306500</v>
          </cell>
          <cell r="J70" t="str">
            <v>미반영</v>
          </cell>
        </row>
        <row r="71">
          <cell r="E71" t="str">
            <v>계</v>
          </cell>
          <cell r="H71">
            <v>8005455</v>
          </cell>
          <cell r="J71" t="str">
            <v>미반영</v>
          </cell>
        </row>
        <row r="72">
          <cell r="E72" t="str">
            <v>AB29-A63-01</v>
          </cell>
          <cell r="H72">
            <v>8005455</v>
          </cell>
          <cell r="J72" t="str">
            <v>미반영</v>
          </cell>
        </row>
      </sheetData>
      <sheetData sheetId="2" refreshError="1"/>
      <sheetData sheetId="3">
        <row r="4">
          <cell r="A4" t="str">
            <v>AB23-019-01</v>
          </cell>
          <cell r="B4" t="str">
            <v>AB23</v>
          </cell>
          <cell r="C4" t="str">
            <v>019</v>
          </cell>
          <cell r="D4" t="str">
            <v>1</v>
          </cell>
          <cell r="G4" t="str">
            <v>착공전 시공측량비</v>
          </cell>
          <cell r="J4">
            <v>10000000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A5" t="str">
            <v>AB27-051-01</v>
          </cell>
          <cell r="B5" t="str">
            <v>AB27</v>
          </cell>
          <cell r="C5" t="str">
            <v>051</v>
          </cell>
          <cell r="D5" t="str">
            <v>1</v>
          </cell>
          <cell r="G5" t="str">
            <v>설계검토비</v>
          </cell>
          <cell r="J5">
            <v>40500000</v>
          </cell>
          <cell r="K5">
            <v>37500000</v>
          </cell>
          <cell r="L5">
            <v>37500000</v>
          </cell>
          <cell r="M5">
            <v>37500000</v>
          </cell>
          <cell r="N5">
            <v>0</v>
          </cell>
          <cell r="O5">
            <v>0</v>
          </cell>
          <cell r="P5">
            <v>37500000</v>
          </cell>
        </row>
        <row r="6">
          <cell r="A6" t="str">
            <v>AB27-051-02</v>
          </cell>
          <cell r="B6" t="str">
            <v>AB27</v>
          </cell>
          <cell r="C6" t="str">
            <v>051</v>
          </cell>
          <cell r="D6" t="str">
            <v>2</v>
          </cell>
          <cell r="G6" t="str">
            <v>물가상승비(ESC 용역)</v>
          </cell>
          <cell r="J6">
            <v>16000000</v>
          </cell>
          <cell r="K6">
            <v>7500000</v>
          </cell>
          <cell r="L6">
            <v>7500000</v>
          </cell>
          <cell r="M6">
            <v>7500000</v>
          </cell>
          <cell r="N6">
            <v>0</v>
          </cell>
          <cell r="O6">
            <v>0</v>
          </cell>
          <cell r="P6">
            <v>7500000</v>
          </cell>
        </row>
        <row r="7">
          <cell r="A7" t="str">
            <v>AB28-021-01</v>
          </cell>
          <cell r="B7" t="str">
            <v>AB28</v>
          </cell>
          <cell r="C7" t="str">
            <v>021</v>
          </cell>
          <cell r="D7" t="str">
            <v>1</v>
          </cell>
          <cell r="G7" t="str">
            <v>산재보험료</v>
          </cell>
          <cell r="J7">
            <v>249721862</v>
          </cell>
          <cell r="K7">
            <v>44973157</v>
          </cell>
          <cell r="L7">
            <v>44973157</v>
          </cell>
          <cell r="M7">
            <v>44973157</v>
          </cell>
          <cell r="N7">
            <v>0</v>
          </cell>
          <cell r="O7">
            <v>0</v>
          </cell>
          <cell r="P7">
            <v>44973157</v>
          </cell>
        </row>
        <row r="8">
          <cell r="A8" t="str">
            <v>AB28-022-01</v>
          </cell>
          <cell r="B8" t="str">
            <v>AB28</v>
          </cell>
          <cell r="C8" t="str">
            <v>022</v>
          </cell>
          <cell r="D8" t="str">
            <v>1</v>
          </cell>
          <cell r="G8" t="str">
            <v>하도급대금 지급보증보험</v>
          </cell>
          <cell r="J8">
            <v>7858198</v>
          </cell>
          <cell r="K8">
            <v>3816400</v>
          </cell>
          <cell r="L8">
            <v>3816400</v>
          </cell>
          <cell r="M8">
            <v>3816400</v>
          </cell>
          <cell r="N8">
            <v>0</v>
          </cell>
          <cell r="O8">
            <v>0</v>
          </cell>
          <cell r="P8">
            <v>3816400</v>
          </cell>
        </row>
        <row r="9">
          <cell r="A9" t="str">
            <v>AB28-023-01</v>
          </cell>
          <cell r="B9" t="str">
            <v>AB28</v>
          </cell>
          <cell r="C9" t="str">
            <v>023</v>
          </cell>
          <cell r="D9" t="str">
            <v>1</v>
          </cell>
          <cell r="G9" t="str">
            <v>하자보증 보험료</v>
          </cell>
          <cell r="J9">
            <v>15495920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A10" t="str">
            <v>AB28-024-01</v>
          </cell>
          <cell r="B10" t="str">
            <v>AB28</v>
          </cell>
          <cell r="C10" t="str">
            <v>024</v>
          </cell>
          <cell r="D10" t="str">
            <v>1</v>
          </cell>
          <cell r="G10" t="str">
            <v>계약이행 보증보험료</v>
          </cell>
          <cell r="J10">
            <v>19342000</v>
          </cell>
          <cell r="K10">
            <v>10193000</v>
          </cell>
          <cell r="L10">
            <v>10193000</v>
          </cell>
          <cell r="M10">
            <v>10193000</v>
          </cell>
          <cell r="N10">
            <v>0</v>
          </cell>
          <cell r="O10">
            <v>0</v>
          </cell>
          <cell r="P10">
            <v>10193000</v>
          </cell>
        </row>
        <row r="11">
          <cell r="A11" t="str">
            <v>AB28-025-01</v>
          </cell>
          <cell r="B11" t="str">
            <v>AB28</v>
          </cell>
          <cell r="C11" t="str">
            <v>025</v>
          </cell>
          <cell r="D11" t="str">
            <v>1</v>
          </cell>
          <cell r="G11" t="str">
            <v>고용보험료</v>
          </cell>
          <cell r="J11">
            <v>69517167</v>
          </cell>
          <cell r="K11">
            <v>45614096</v>
          </cell>
          <cell r="L11">
            <v>45614096</v>
          </cell>
          <cell r="M11">
            <v>45614096</v>
          </cell>
          <cell r="N11">
            <v>0</v>
          </cell>
          <cell r="O11">
            <v>0</v>
          </cell>
          <cell r="P11">
            <v>45614096</v>
          </cell>
        </row>
        <row r="12">
          <cell r="A12" t="str">
            <v>AB28-028-01</v>
          </cell>
          <cell r="B12" t="str">
            <v>AB28</v>
          </cell>
          <cell r="C12" t="str">
            <v>028</v>
          </cell>
          <cell r="D12" t="str">
            <v>1</v>
          </cell>
          <cell r="G12" t="str">
            <v>건설기계대여대금 지급보증보험료</v>
          </cell>
          <cell r="J12">
            <v>16764156</v>
          </cell>
          <cell r="K12">
            <v>10104002</v>
          </cell>
          <cell r="L12">
            <v>9958833</v>
          </cell>
          <cell r="M12">
            <v>8876435</v>
          </cell>
          <cell r="N12">
            <v>0</v>
          </cell>
          <cell r="O12">
            <v>105652</v>
          </cell>
          <cell r="P12">
            <v>8982087</v>
          </cell>
        </row>
        <row r="13">
          <cell r="A13" t="str">
            <v>AB28-028-02</v>
          </cell>
          <cell r="B13" t="str">
            <v>AB28</v>
          </cell>
          <cell r="C13" t="str">
            <v>028</v>
          </cell>
          <cell r="D13" t="str">
            <v>2</v>
          </cell>
          <cell r="G13" t="str">
            <v>근재보험가입수수료</v>
          </cell>
          <cell r="J13">
            <v>6306500</v>
          </cell>
          <cell r="K13">
            <v>5982300</v>
          </cell>
          <cell r="L13">
            <v>5982300</v>
          </cell>
          <cell r="M13">
            <v>5982300</v>
          </cell>
          <cell r="N13">
            <v>0</v>
          </cell>
          <cell r="O13">
            <v>0</v>
          </cell>
          <cell r="P13">
            <v>5982300</v>
          </cell>
        </row>
        <row r="14">
          <cell r="A14" t="str">
            <v>AB28-029-01</v>
          </cell>
          <cell r="B14" t="str">
            <v>AB28</v>
          </cell>
          <cell r="C14" t="str">
            <v>029</v>
          </cell>
          <cell r="D14" t="str">
            <v>1</v>
          </cell>
          <cell r="G14" t="str">
            <v>선급금 지급보증보험료</v>
          </cell>
          <cell r="J14">
            <v>67064000</v>
          </cell>
          <cell r="K14">
            <v>20284513</v>
          </cell>
          <cell r="L14">
            <v>20284513</v>
          </cell>
          <cell r="M14">
            <v>20284513</v>
          </cell>
          <cell r="N14">
            <v>0</v>
          </cell>
          <cell r="O14">
            <v>0</v>
          </cell>
          <cell r="P14">
            <v>20284513</v>
          </cell>
        </row>
        <row r="15">
          <cell r="A15" t="str">
            <v>AB28-02C-01</v>
          </cell>
          <cell r="B15" t="str">
            <v>AB28</v>
          </cell>
          <cell r="C15" t="str">
            <v>02C</v>
          </cell>
          <cell r="D15" t="str">
            <v>1</v>
          </cell>
          <cell r="G15" t="str">
            <v>퇴직공제부금</v>
          </cell>
          <cell r="J15">
            <v>168937238</v>
          </cell>
          <cell r="K15">
            <v>122758146</v>
          </cell>
          <cell r="L15">
            <v>99858593</v>
          </cell>
          <cell r="M15">
            <v>87367133</v>
          </cell>
          <cell r="N15">
            <v>0</v>
          </cell>
          <cell r="O15">
            <v>2729279</v>
          </cell>
          <cell r="P15">
            <v>90096412</v>
          </cell>
        </row>
        <row r="16">
          <cell r="A16" t="str">
            <v>AB28-033-01</v>
          </cell>
          <cell r="B16" t="str">
            <v>AB28</v>
          </cell>
          <cell r="C16" t="str">
            <v>033</v>
          </cell>
          <cell r="D16" t="str">
            <v>1</v>
          </cell>
          <cell r="G16" t="str">
            <v>국민연금</v>
          </cell>
          <cell r="J16">
            <v>330529380</v>
          </cell>
          <cell r="K16">
            <v>163013523</v>
          </cell>
          <cell r="L16">
            <v>118210047</v>
          </cell>
          <cell r="M16">
            <v>131009637</v>
          </cell>
          <cell r="N16">
            <v>0</v>
          </cell>
          <cell r="O16">
            <v>3791229</v>
          </cell>
          <cell r="P16">
            <v>134800866</v>
          </cell>
        </row>
        <row r="17">
          <cell r="A17" t="str">
            <v>AB28-034-01</v>
          </cell>
          <cell r="B17" t="str">
            <v>AB28</v>
          </cell>
          <cell r="C17" t="str">
            <v>034</v>
          </cell>
          <cell r="D17" t="str">
            <v>1</v>
          </cell>
          <cell r="G17" t="str">
            <v>건강보험료+노인장기요양보험</v>
          </cell>
          <cell r="J17">
            <v>288209609</v>
          </cell>
          <cell r="K17">
            <v>167382197</v>
          </cell>
          <cell r="L17">
            <v>128315196</v>
          </cell>
          <cell r="M17">
            <v>125143931</v>
          </cell>
          <cell r="N17">
            <v>0</v>
          </cell>
          <cell r="O17">
            <v>4147839</v>
          </cell>
          <cell r="P17">
            <v>129291770</v>
          </cell>
        </row>
        <row r="18">
          <cell r="A18" t="str">
            <v>AB28-051-01</v>
          </cell>
          <cell r="B18" t="str">
            <v>AB28</v>
          </cell>
          <cell r="C18" t="str">
            <v>051</v>
          </cell>
          <cell r="D18" t="str">
            <v>1</v>
          </cell>
          <cell r="G18" t="str">
            <v>인허가 수수료</v>
          </cell>
          <cell r="J18">
            <v>5000000</v>
          </cell>
          <cell r="K18">
            <v>1085810</v>
          </cell>
          <cell r="L18">
            <v>1085810</v>
          </cell>
          <cell r="M18">
            <v>1085810</v>
          </cell>
          <cell r="N18">
            <v>0</v>
          </cell>
          <cell r="O18">
            <v>0</v>
          </cell>
          <cell r="P18">
            <v>1085810</v>
          </cell>
        </row>
        <row r="19">
          <cell r="A19" t="str">
            <v>AB29-A11-01</v>
          </cell>
          <cell r="B19" t="str">
            <v>AB29</v>
          </cell>
          <cell r="C19" t="str">
            <v>A11</v>
          </cell>
          <cell r="D19" t="str">
            <v>1</v>
          </cell>
          <cell r="G19" t="str">
            <v>공사출장비(현장)</v>
          </cell>
          <cell r="J19">
            <v>8100000</v>
          </cell>
          <cell r="K19">
            <v>5602400</v>
          </cell>
          <cell r="L19">
            <v>5602400</v>
          </cell>
          <cell r="M19">
            <v>5602400</v>
          </cell>
          <cell r="N19">
            <v>0</v>
          </cell>
          <cell r="O19">
            <v>0</v>
          </cell>
          <cell r="P19">
            <v>5602400</v>
          </cell>
        </row>
        <row r="20">
          <cell r="A20" t="str">
            <v>AB29-A15-01</v>
          </cell>
          <cell r="B20" t="str">
            <v>AB29</v>
          </cell>
          <cell r="C20" t="str">
            <v>A15</v>
          </cell>
          <cell r="D20" t="str">
            <v>1</v>
          </cell>
          <cell r="G20" t="str">
            <v>기타출장비</v>
          </cell>
          <cell r="J20">
            <v>8100000</v>
          </cell>
          <cell r="K20">
            <v>3009238</v>
          </cell>
          <cell r="L20">
            <v>3009238</v>
          </cell>
          <cell r="M20">
            <v>3009238</v>
          </cell>
          <cell r="N20">
            <v>0</v>
          </cell>
          <cell r="O20">
            <v>0</v>
          </cell>
          <cell r="P20">
            <v>3009238</v>
          </cell>
        </row>
        <row r="21">
          <cell r="A21" t="str">
            <v>AB29-A17-01</v>
          </cell>
          <cell r="B21" t="str">
            <v>AB29</v>
          </cell>
          <cell r="C21" t="str">
            <v>A17</v>
          </cell>
          <cell r="D21" t="str">
            <v>1</v>
          </cell>
          <cell r="G21" t="str">
            <v>현장주재비</v>
          </cell>
          <cell r="J21">
            <v>455605000</v>
          </cell>
          <cell r="K21">
            <v>394865217</v>
          </cell>
          <cell r="L21">
            <v>394865217</v>
          </cell>
          <cell r="M21">
            <v>381131540</v>
          </cell>
          <cell r="N21">
            <v>0</v>
          </cell>
          <cell r="O21">
            <v>13733677</v>
          </cell>
          <cell r="P21">
            <v>394865217</v>
          </cell>
        </row>
        <row r="22">
          <cell r="A22" t="str">
            <v>AB29-A21-01</v>
          </cell>
          <cell r="B22" t="str">
            <v>AB29</v>
          </cell>
          <cell r="C22" t="str">
            <v>A21</v>
          </cell>
          <cell r="D22" t="str">
            <v>1</v>
          </cell>
          <cell r="G22" t="str">
            <v>임직직급료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>AB29-A24-01</v>
          </cell>
          <cell r="B23" t="str">
            <v>AB29</v>
          </cell>
          <cell r="C23" t="str">
            <v>A24</v>
          </cell>
          <cell r="D23" t="str">
            <v>1</v>
          </cell>
          <cell r="G23" t="str">
            <v>직원급여</v>
          </cell>
          <cell r="J23">
            <v>2320521500</v>
          </cell>
          <cell r="K23">
            <v>1877923306</v>
          </cell>
          <cell r="L23">
            <v>1877923306</v>
          </cell>
          <cell r="M23">
            <v>1877923306</v>
          </cell>
          <cell r="N23">
            <v>0</v>
          </cell>
          <cell r="O23">
            <v>0</v>
          </cell>
          <cell r="P23">
            <v>1877923306</v>
          </cell>
        </row>
        <row r="24">
          <cell r="A24" t="str">
            <v>AB29-A31-01</v>
          </cell>
          <cell r="B24" t="str">
            <v>AB29</v>
          </cell>
          <cell r="C24" t="str">
            <v>A31</v>
          </cell>
          <cell r="D24" t="str">
            <v>1</v>
          </cell>
          <cell r="G24" t="str">
            <v>직원회식대</v>
          </cell>
          <cell r="J24">
            <v>18684000</v>
          </cell>
          <cell r="K24">
            <v>9942260</v>
          </cell>
          <cell r="L24">
            <v>9942260</v>
          </cell>
          <cell r="M24">
            <v>9867260</v>
          </cell>
          <cell r="N24">
            <v>0</v>
          </cell>
          <cell r="O24">
            <v>75000</v>
          </cell>
          <cell r="P24">
            <v>9942260</v>
          </cell>
        </row>
        <row r="25">
          <cell r="A25" t="str">
            <v>AB29-A32-01</v>
          </cell>
          <cell r="B25" t="str">
            <v>AB29</v>
          </cell>
          <cell r="C25" t="str">
            <v>A32</v>
          </cell>
          <cell r="D25" t="str">
            <v>1</v>
          </cell>
          <cell r="G25" t="str">
            <v>임직식대</v>
          </cell>
          <cell r="J25">
            <v>17496000</v>
          </cell>
          <cell r="K25">
            <v>9101600</v>
          </cell>
          <cell r="L25">
            <v>9101600</v>
          </cell>
          <cell r="M25">
            <v>9101600</v>
          </cell>
          <cell r="N25">
            <v>0</v>
          </cell>
          <cell r="O25">
            <v>0</v>
          </cell>
          <cell r="P25">
            <v>9101600</v>
          </cell>
        </row>
        <row r="26">
          <cell r="A26" t="str">
            <v>AB29-A34-01</v>
          </cell>
          <cell r="B26" t="str">
            <v>AB29</v>
          </cell>
          <cell r="C26" t="str">
            <v>A34</v>
          </cell>
          <cell r="D26" t="str">
            <v>1</v>
          </cell>
          <cell r="G26" t="str">
            <v>사무실음료대</v>
          </cell>
          <cell r="J26">
            <v>6588000</v>
          </cell>
          <cell r="K26">
            <v>4339940</v>
          </cell>
          <cell r="L26">
            <v>4339940</v>
          </cell>
          <cell r="M26">
            <v>4339940</v>
          </cell>
          <cell r="N26">
            <v>0</v>
          </cell>
          <cell r="O26">
            <v>0</v>
          </cell>
          <cell r="P26">
            <v>4339940</v>
          </cell>
        </row>
        <row r="27">
          <cell r="A27" t="str">
            <v>AB29-A36-01</v>
          </cell>
          <cell r="B27" t="str">
            <v>AB29</v>
          </cell>
          <cell r="C27" t="str">
            <v>A36</v>
          </cell>
          <cell r="D27" t="str">
            <v>1</v>
          </cell>
          <cell r="G27" t="str">
            <v>피복비</v>
          </cell>
          <cell r="J27">
            <v>2894400</v>
          </cell>
          <cell r="K27">
            <v>2465400</v>
          </cell>
          <cell r="L27">
            <v>2465400</v>
          </cell>
          <cell r="M27">
            <v>2465400</v>
          </cell>
          <cell r="N27">
            <v>0</v>
          </cell>
          <cell r="O27">
            <v>0</v>
          </cell>
          <cell r="P27">
            <v>2465400</v>
          </cell>
        </row>
        <row r="28">
          <cell r="A28" t="str">
            <v>AB29-A3A-01</v>
          </cell>
          <cell r="B28" t="str">
            <v>AB29</v>
          </cell>
          <cell r="C28" t="str">
            <v>A3A</v>
          </cell>
          <cell r="D28" t="str">
            <v>1</v>
          </cell>
          <cell r="G28" t="str">
            <v>경조비</v>
          </cell>
          <cell r="J28">
            <v>4320000</v>
          </cell>
          <cell r="K28">
            <v>1179900</v>
          </cell>
          <cell r="L28">
            <v>1179900</v>
          </cell>
          <cell r="M28">
            <v>1179900</v>
          </cell>
          <cell r="N28">
            <v>0</v>
          </cell>
          <cell r="O28">
            <v>0</v>
          </cell>
          <cell r="P28">
            <v>1179900</v>
          </cell>
        </row>
        <row r="29">
          <cell r="A29" t="str">
            <v>AB29-A41-01</v>
          </cell>
          <cell r="B29" t="str">
            <v>AB29</v>
          </cell>
          <cell r="C29" t="str">
            <v>A41</v>
          </cell>
          <cell r="D29" t="str">
            <v>1</v>
          </cell>
          <cell r="G29" t="str">
            <v>착공,준공행사비</v>
          </cell>
          <cell r="J29">
            <v>5000000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A30" t="str">
            <v>AB29-A51-01</v>
          </cell>
          <cell r="B30" t="str">
            <v>AB29</v>
          </cell>
          <cell r="C30" t="str">
            <v>A51</v>
          </cell>
          <cell r="D30" t="str">
            <v>1</v>
          </cell>
          <cell r="G30" t="str">
            <v>통신비</v>
          </cell>
          <cell r="J30">
            <v>7200000</v>
          </cell>
          <cell r="K30">
            <v>2655384</v>
          </cell>
          <cell r="L30">
            <v>2655384</v>
          </cell>
          <cell r="M30">
            <v>2606248</v>
          </cell>
          <cell r="N30">
            <v>0</v>
          </cell>
          <cell r="O30">
            <v>49136</v>
          </cell>
          <cell r="P30">
            <v>2655384</v>
          </cell>
        </row>
        <row r="31">
          <cell r="A31" t="str">
            <v>AB29-A52-01</v>
          </cell>
          <cell r="B31" t="str">
            <v>AB29</v>
          </cell>
          <cell r="C31" t="str">
            <v>A52</v>
          </cell>
          <cell r="D31" t="str">
            <v>1</v>
          </cell>
          <cell r="G31" t="str">
            <v>도서인쇄비</v>
          </cell>
          <cell r="J31">
            <v>7200000</v>
          </cell>
          <cell r="K31">
            <v>5578600</v>
          </cell>
          <cell r="L31">
            <v>5578600</v>
          </cell>
          <cell r="M31">
            <v>5578600</v>
          </cell>
          <cell r="N31">
            <v>0</v>
          </cell>
          <cell r="O31">
            <v>0</v>
          </cell>
          <cell r="P31">
            <v>5578600</v>
          </cell>
        </row>
        <row r="32">
          <cell r="A32" t="str">
            <v>AB29-A53-01</v>
          </cell>
          <cell r="B32" t="str">
            <v>AB29</v>
          </cell>
          <cell r="C32" t="str">
            <v>A53</v>
          </cell>
          <cell r="D32" t="str">
            <v>1</v>
          </cell>
          <cell r="G32" t="str">
            <v>신문구독료</v>
          </cell>
          <cell r="J32">
            <v>1440000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A33" t="str">
            <v>AB29-A54-01</v>
          </cell>
          <cell r="B33" t="str">
            <v>AB29</v>
          </cell>
          <cell r="C33" t="str">
            <v>A54</v>
          </cell>
          <cell r="D33" t="str">
            <v>1</v>
          </cell>
          <cell r="G33" t="str">
            <v>사무용품비</v>
          </cell>
          <cell r="J33">
            <v>12168000</v>
          </cell>
          <cell r="K33">
            <v>9571437</v>
          </cell>
          <cell r="L33">
            <v>9571437</v>
          </cell>
          <cell r="M33">
            <v>9571437</v>
          </cell>
          <cell r="N33">
            <v>0</v>
          </cell>
          <cell r="O33">
            <v>0</v>
          </cell>
          <cell r="P33">
            <v>9571437</v>
          </cell>
        </row>
        <row r="34">
          <cell r="A34" t="str">
            <v>AB29-A55-01</v>
          </cell>
          <cell r="B34" t="str">
            <v>AB29</v>
          </cell>
          <cell r="C34" t="str">
            <v>A55</v>
          </cell>
          <cell r="D34" t="str">
            <v>1</v>
          </cell>
          <cell r="G34" t="str">
            <v>소모성 비품비</v>
          </cell>
          <cell r="J34">
            <v>11664000</v>
          </cell>
          <cell r="K34">
            <v>8095828</v>
          </cell>
          <cell r="L34">
            <v>8095828</v>
          </cell>
          <cell r="M34">
            <v>8095828</v>
          </cell>
          <cell r="N34">
            <v>0</v>
          </cell>
          <cell r="O34">
            <v>0</v>
          </cell>
          <cell r="P34">
            <v>8095828</v>
          </cell>
        </row>
        <row r="35">
          <cell r="A35" t="str">
            <v>AB29-A55-02</v>
          </cell>
          <cell r="B35" t="str">
            <v>AB29</v>
          </cell>
          <cell r="C35" t="str">
            <v>A55</v>
          </cell>
          <cell r="D35" t="str">
            <v>2</v>
          </cell>
          <cell r="G35" t="str">
            <v>소모성 비품비(PC구입)</v>
          </cell>
          <cell r="J35">
            <v>1200000</v>
          </cell>
          <cell r="K35">
            <v>259091</v>
          </cell>
          <cell r="L35">
            <v>259091</v>
          </cell>
          <cell r="M35">
            <v>259091</v>
          </cell>
          <cell r="N35">
            <v>0</v>
          </cell>
          <cell r="O35">
            <v>0</v>
          </cell>
          <cell r="P35">
            <v>259091</v>
          </cell>
        </row>
        <row r="36">
          <cell r="A36" t="str">
            <v>AB29-A55-03</v>
          </cell>
          <cell r="B36" t="str">
            <v>AB29</v>
          </cell>
          <cell r="C36" t="str">
            <v>A55</v>
          </cell>
          <cell r="D36" t="str">
            <v>3</v>
          </cell>
          <cell r="G36" t="str">
            <v>플로터 임대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 t="str">
            <v>AB29-A56-01</v>
          </cell>
          <cell r="B37" t="str">
            <v>AB29</v>
          </cell>
          <cell r="C37" t="str">
            <v>A56</v>
          </cell>
          <cell r="D37" t="str">
            <v>1</v>
          </cell>
          <cell r="G37" t="str">
            <v>공과금</v>
          </cell>
          <cell r="J37">
            <v>43200000</v>
          </cell>
          <cell r="K37">
            <v>35996585</v>
          </cell>
          <cell r="L37">
            <v>35996585</v>
          </cell>
          <cell r="M37">
            <v>34691481</v>
          </cell>
          <cell r="N37">
            <v>0</v>
          </cell>
          <cell r="O37">
            <v>1305104</v>
          </cell>
          <cell r="P37">
            <v>35996585</v>
          </cell>
        </row>
        <row r="38">
          <cell r="A38" t="str">
            <v>AB29-A57-01</v>
          </cell>
          <cell r="B38" t="str">
            <v>AB29</v>
          </cell>
          <cell r="C38" t="str">
            <v>A57</v>
          </cell>
          <cell r="D38" t="str">
            <v>1</v>
          </cell>
          <cell r="G38" t="str">
            <v>연료비</v>
          </cell>
          <cell r="J38">
            <v>9000000</v>
          </cell>
          <cell r="K38">
            <v>73578</v>
          </cell>
          <cell r="L38">
            <v>73578</v>
          </cell>
          <cell r="M38">
            <v>73578</v>
          </cell>
          <cell r="N38">
            <v>0</v>
          </cell>
          <cell r="O38">
            <v>0</v>
          </cell>
          <cell r="P38">
            <v>73578</v>
          </cell>
        </row>
        <row r="39">
          <cell r="A39" t="str">
            <v>AB29-A5A-01</v>
          </cell>
          <cell r="B39" t="str">
            <v>AB29</v>
          </cell>
          <cell r="C39" t="str">
            <v>A5A</v>
          </cell>
          <cell r="D39" t="str">
            <v>1</v>
          </cell>
          <cell r="G39" t="str">
            <v>집기 및 비품 구입비</v>
          </cell>
          <cell r="J39">
            <v>28200000</v>
          </cell>
          <cell r="K39">
            <v>23463482</v>
          </cell>
          <cell r="L39">
            <v>23463482</v>
          </cell>
          <cell r="M39">
            <v>23463482</v>
          </cell>
          <cell r="N39">
            <v>0</v>
          </cell>
          <cell r="O39">
            <v>0</v>
          </cell>
          <cell r="P39">
            <v>23463482</v>
          </cell>
        </row>
        <row r="40">
          <cell r="A40" t="str">
            <v>AB29-A5C-01</v>
          </cell>
          <cell r="B40" t="str">
            <v>AB29</v>
          </cell>
          <cell r="C40" t="str">
            <v>A5C</v>
          </cell>
          <cell r="D40" t="str">
            <v>1</v>
          </cell>
          <cell r="G40" t="str">
            <v>사업소세</v>
          </cell>
          <cell r="J40">
            <v>337500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AB29-A5Z-01</v>
          </cell>
          <cell r="B41" t="str">
            <v>AB29</v>
          </cell>
          <cell r="C41" t="str">
            <v>A5Z</v>
          </cell>
          <cell r="D41" t="str">
            <v>1</v>
          </cell>
          <cell r="G41" t="str">
            <v>통합 사무실운영비</v>
          </cell>
          <cell r="J41">
            <v>43829964</v>
          </cell>
          <cell r="K41">
            <v>25351000</v>
          </cell>
          <cell r="L41">
            <v>25351000</v>
          </cell>
          <cell r="M41">
            <v>25351000</v>
          </cell>
          <cell r="N41">
            <v>0</v>
          </cell>
          <cell r="O41">
            <v>0</v>
          </cell>
          <cell r="P41">
            <v>25351000</v>
          </cell>
        </row>
        <row r="42">
          <cell r="A42" t="str">
            <v>AB29-A61-01</v>
          </cell>
          <cell r="B42" t="str">
            <v>AB29</v>
          </cell>
          <cell r="C42" t="str">
            <v>A61</v>
          </cell>
          <cell r="D42" t="str">
            <v>1</v>
          </cell>
          <cell r="G42" t="str">
            <v>차량유지비</v>
          </cell>
          <cell r="J42">
            <v>37800000</v>
          </cell>
          <cell r="K42">
            <v>29856687</v>
          </cell>
          <cell r="L42">
            <v>29856687</v>
          </cell>
          <cell r="M42">
            <v>29141687</v>
          </cell>
          <cell r="N42">
            <v>0</v>
          </cell>
          <cell r="O42">
            <v>715000</v>
          </cell>
          <cell r="P42">
            <v>29856687</v>
          </cell>
        </row>
        <row r="43">
          <cell r="A43" t="str">
            <v>AB29-A62-01</v>
          </cell>
          <cell r="B43" t="str">
            <v>AB29</v>
          </cell>
          <cell r="C43" t="str">
            <v>A62</v>
          </cell>
          <cell r="D43" t="str">
            <v>1</v>
          </cell>
          <cell r="G43" t="str">
            <v>차량유지보수비</v>
          </cell>
          <cell r="J43">
            <v>21600000</v>
          </cell>
          <cell r="K43">
            <v>9442750</v>
          </cell>
          <cell r="L43">
            <v>9442750</v>
          </cell>
          <cell r="M43">
            <v>8874750</v>
          </cell>
          <cell r="N43">
            <v>0</v>
          </cell>
          <cell r="O43">
            <v>568000</v>
          </cell>
          <cell r="P43">
            <v>9442750</v>
          </cell>
        </row>
        <row r="44">
          <cell r="A44" t="str">
            <v>AB29-A63-01</v>
          </cell>
          <cell r="B44" t="str">
            <v>AB29</v>
          </cell>
          <cell r="C44" t="str">
            <v>A63</v>
          </cell>
          <cell r="D44" t="str">
            <v>1</v>
          </cell>
          <cell r="G44" t="str">
            <v>차량구입비</v>
          </cell>
          <cell r="J44">
            <v>42780455</v>
          </cell>
          <cell r="K44">
            <v>36617914</v>
          </cell>
          <cell r="L44">
            <v>36617914</v>
          </cell>
          <cell r="M44">
            <v>36617914</v>
          </cell>
          <cell r="N44">
            <v>0</v>
          </cell>
          <cell r="O44">
            <v>0</v>
          </cell>
          <cell r="P44">
            <v>36617914</v>
          </cell>
        </row>
        <row r="45">
          <cell r="A45" t="str">
            <v>AB29-A71-01</v>
          </cell>
          <cell r="B45" t="str">
            <v>AB29</v>
          </cell>
          <cell r="C45" t="str">
            <v>A71</v>
          </cell>
          <cell r="D45" t="str">
            <v>1</v>
          </cell>
          <cell r="G45" t="str">
            <v>업무협의비</v>
          </cell>
          <cell r="J45">
            <v>72000000</v>
          </cell>
          <cell r="K45">
            <v>61716210</v>
          </cell>
          <cell r="L45">
            <v>61716210</v>
          </cell>
          <cell r="M45">
            <v>60734620</v>
          </cell>
          <cell r="N45">
            <v>0</v>
          </cell>
          <cell r="O45">
            <v>981590</v>
          </cell>
          <cell r="P45">
            <v>61716210</v>
          </cell>
        </row>
        <row r="46">
          <cell r="A46" t="str">
            <v>AB29-A81-01</v>
          </cell>
          <cell r="B46" t="str">
            <v>AB29</v>
          </cell>
          <cell r="C46" t="str">
            <v>A81</v>
          </cell>
          <cell r="D46" t="str">
            <v>1</v>
          </cell>
          <cell r="G46" t="str">
            <v>가설사무실</v>
          </cell>
          <cell r="J46">
            <v>16239500</v>
          </cell>
          <cell r="K46">
            <v>16239500</v>
          </cell>
          <cell r="L46">
            <v>16239500</v>
          </cell>
          <cell r="M46">
            <v>16239500</v>
          </cell>
          <cell r="N46">
            <v>0</v>
          </cell>
          <cell r="O46">
            <v>0</v>
          </cell>
          <cell r="P46">
            <v>16239500</v>
          </cell>
        </row>
        <row r="47">
          <cell r="A47" t="str">
            <v>AB29-A81-02</v>
          </cell>
          <cell r="B47" t="str">
            <v>AB29</v>
          </cell>
          <cell r="C47" t="str">
            <v>A81</v>
          </cell>
          <cell r="D47" t="str">
            <v>2</v>
          </cell>
          <cell r="G47" t="str">
            <v>숙소임대</v>
          </cell>
          <cell r="J47">
            <v>23010440</v>
          </cell>
          <cell r="K47">
            <v>11182840</v>
          </cell>
          <cell r="L47">
            <v>11182840</v>
          </cell>
          <cell r="M47">
            <v>11182840</v>
          </cell>
          <cell r="N47">
            <v>0</v>
          </cell>
          <cell r="O47">
            <v>0</v>
          </cell>
          <cell r="P47">
            <v>11182840</v>
          </cell>
        </row>
        <row r="48">
          <cell r="A48" t="str">
            <v>AB29-A84-01</v>
          </cell>
          <cell r="B48" t="str">
            <v>AB29</v>
          </cell>
          <cell r="C48" t="str">
            <v>A84</v>
          </cell>
          <cell r="D48" t="str">
            <v>1</v>
          </cell>
          <cell r="G48" t="str">
            <v>기타가설물</v>
          </cell>
          <cell r="J48">
            <v>109860000</v>
          </cell>
          <cell r="K48">
            <v>84746325</v>
          </cell>
          <cell r="L48">
            <v>84746325</v>
          </cell>
          <cell r="M48">
            <v>84746325</v>
          </cell>
          <cell r="N48">
            <v>0</v>
          </cell>
          <cell r="O48">
            <v>0</v>
          </cell>
          <cell r="P48">
            <v>84746325</v>
          </cell>
        </row>
        <row r="49">
          <cell r="A49" t="str">
            <v>AB29-A9B-01</v>
          </cell>
          <cell r="B49" t="str">
            <v>AB29</v>
          </cell>
          <cell r="C49" t="str">
            <v>A9B</v>
          </cell>
          <cell r="D49" t="str">
            <v>1</v>
          </cell>
          <cell r="G49" t="str">
            <v>통합 안전관리비</v>
          </cell>
          <cell r="J49">
            <v>92991000</v>
          </cell>
          <cell r="K49">
            <v>92220202</v>
          </cell>
          <cell r="L49">
            <v>91250889</v>
          </cell>
          <cell r="M49">
            <v>83104760</v>
          </cell>
          <cell r="N49">
            <v>0</v>
          </cell>
          <cell r="O49">
            <v>232023</v>
          </cell>
          <cell r="P49">
            <v>83336783</v>
          </cell>
        </row>
        <row r="50">
          <cell r="A50" t="str">
            <v>AB29-A9B-02</v>
          </cell>
          <cell r="B50" t="str">
            <v>AB29</v>
          </cell>
          <cell r="C50" t="str">
            <v>A9B</v>
          </cell>
          <cell r="D50" t="str">
            <v>2</v>
          </cell>
          <cell r="G50" t="str">
            <v>산업안전보건관리비-본사</v>
          </cell>
          <cell r="J50">
            <v>6406000</v>
          </cell>
          <cell r="K50">
            <v>6399000</v>
          </cell>
          <cell r="L50">
            <v>6399000</v>
          </cell>
          <cell r="M50">
            <v>6399000</v>
          </cell>
          <cell r="N50">
            <v>0</v>
          </cell>
          <cell r="O50">
            <v>0</v>
          </cell>
          <cell r="P50">
            <v>6399000</v>
          </cell>
        </row>
        <row r="51">
          <cell r="A51" t="str">
            <v>AB29-A9B-03</v>
          </cell>
          <cell r="B51" t="str">
            <v>AB29</v>
          </cell>
          <cell r="C51" t="str">
            <v>A9B</v>
          </cell>
          <cell r="D51" t="str">
            <v>3</v>
          </cell>
          <cell r="G51" t="str">
            <v>안전관리비(건산법)</v>
          </cell>
          <cell r="J51">
            <v>203900000</v>
          </cell>
          <cell r="K51">
            <v>200282545</v>
          </cell>
          <cell r="L51">
            <v>168163000</v>
          </cell>
          <cell r="M51">
            <v>155026000</v>
          </cell>
          <cell r="N51">
            <v>0</v>
          </cell>
          <cell r="O51">
            <v>0</v>
          </cell>
          <cell r="P51">
            <v>155026000</v>
          </cell>
        </row>
        <row r="52">
          <cell r="A52" t="str">
            <v>AB29-AA1-01</v>
          </cell>
          <cell r="B52" t="str">
            <v>AB29</v>
          </cell>
          <cell r="C52" t="str">
            <v>AA1</v>
          </cell>
          <cell r="D52" t="str">
            <v>1</v>
          </cell>
          <cell r="G52" t="str">
            <v>소운반비</v>
          </cell>
          <cell r="J52">
            <v>7000000</v>
          </cell>
          <cell r="K52">
            <v>3061500</v>
          </cell>
          <cell r="L52">
            <v>3061500</v>
          </cell>
          <cell r="M52">
            <v>3061500</v>
          </cell>
          <cell r="N52">
            <v>0</v>
          </cell>
          <cell r="O52">
            <v>0</v>
          </cell>
          <cell r="P52">
            <v>3061500</v>
          </cell>
        </row>
        <row r="53">
          <cell r="A53" t="str">
            <v>AB29-AB1-01</v>
          </cell>
          <cell r="B53" t="str">
            <v>AB29</v>
          </cell>
          <cell r="C53" t="str">
            <v>AB1</v>
          </cell>
          <cell r="D53" t="str">
            <v>1</v>
          </cell>
          <cell r="G53" t="str">
            <v>시운전비</v>
          </cell>
          <cell r="J53">
            <v>282445086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A54" t="str">
            <v>AB29-AC1-01</v>
          </cell>
          <cell r="B54" t="str">
            <v>AB29</v>
          </cell>
          <cell r="C54" t="str">
            <v>AC1</v>
          </cell>
          <cell r="D54" t="str">
            <v>1</v>
          </cell>
          <cell r="G54" t="str">
            <v>자재구입비(수방자재등)</v>
          </cell>
          <cell r="J54">
            <v>10000000</v>
          </cell>
          <cell r="K54">
            <v>726000</v>
          </cell>
          <cell r="L54">
            <v>726000</v>
          </cell>
          <cell r="M54">
            <v>726000</v>
          </cell>
          <cell r="N54">
            <v>0</v>
          </cell>
          <cell r="O54">
            <v>0</v>
          </cell>
          <cell r="P54">
            <v>726000</v>
          </cell>
        </row>
        <row r="55">
          <cell r="A55" t="str">
            <v>AB29-AD1-01</v>
          </cell>
          <cell r="B55" t="str">
            <v>AB29</v>
          </cell>
          <cell r="C55" t="str">
            <v>AD1</v>
          </cell>
          <cell r="D55" t="str">
            <v>1</v>
          </cell>
          <cell r="G55" t="str">
            <v>문서작성비</v>
          </cell>
          <cell r="J55">
            <v>10800000</v>
          </cell>
          <cell r="K55">
            <v>3254650</v>
          </cell>
          <cell r="L55">
            <v>3254650</v>
          </cell>
          <cell r="M55">
            <v>3254650</v>
          </cell>
          <cell r="N55">
            <v>0</v>
          </cell>
          <cell r="O55">
            <v>0</v>
          </cell>
          <cell r="P55">
            <v>3254650</v>
          </cell>
        </row>
        <row r="56">
          <cell r="A56" t="str">
            <v>AB29-AF1-01</v>
          </cell>
          <cell r="B56" t="str">
            <v>AB29</v>
          </cell>
          <cell r="C56" t="str">
            <v>AF1</v>
          </cell>
          <cell r="D56" t="str">
            <v>1</v>
          </cell>
          <cell r="G56" t="str">
            <v>홍보비</v>
          </cell>
          <cell r="J56">
            <v>4500000</v>
          </cell>
          <cell r="K56">
            <v>2460291</v>
          </cell>
          <cell r="L56">
            <v>2460291</v>
          </cell>
          <cell r="M56">
            <v>2460291</v>
          </cell>
          <cell r="N56">
            <v>0</v>
          </cell>
          <cell r="O56">
            <v>0</v>
          </cell>
          <cell r="P56">
            <v>2460291</v>
          </cell>
        </row>
        <row r="57">
          <cell r="A57" t="str">
            <v>AB29-AG1-01</v>
          </cell>
          <cell r="B57" t="str">
            <v>AB29</v>
          </cell>
          <cell r="C57" t="str">
            <v>AG1</v>
          </cell>
          <cell r="D57" t="str">
            <v>1</v>
          </cell>
          <cell r="G57" t="str">
            <v>예비비</v>
          </cell>
          <cell r="J57">
            <v>30000000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 t="str">
            <v>AB29-AG1-02</v>
          </cell>
          <cell r="B58" t="str">
            <v>AB29</v>
          </cell>
          <cell r="C58" t="str">
            <v>AG1</v>
          </cell>
          <cell r="D58" t="str">
            <v>2</v>
          </cell>
          <cell r="G58" t="str">
            <v>민원처리비</v>
          </cell>
          <cell r="J58">
            <v>40000000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 t="str">
            <v>AB29-AH1-01</v>
          </cell>
          <cell r="B59" t="str">
            <v>AB29</v>
          </cell>
          <cell r="C59" t="str">
            <v>AH1</v>
          </cell>
          <cell r="D59" t="str">
            <v>1</v>
          </cell>
          <cell r="G59" t="str">
            <v>계측기관리비</v>
          </cell>
          <cell r="J59">
            <v>8000000</v>
          </cell>
          <cell r="K59">
            <v>3005000</v>
          </cell>
          <cell r="L59">
            <v>3005000</v>
          </cell>
          <cell r="M59">
            <v>3005000</v>
          </cell>
          <cell r="N59">
            <v>0</v>
          </cell>
          <cell r="O59">
            <v>0</v>
          </cell>
          <cell r="P59">
            <v>3005000</v>
          </cell>
        </row>
        <row r="60">
          <cell r="A60" t="str">
            <v>AB29-AH2-01</v>
          </cell>
          <cell r="B60" t="str">
            <v>AB29</v>
          </cell>
          <cell r="C60" t="str">
            <v>AH2</v>
          </cell>
          <cell r="D60" t="str">
            <v>1</v>
          </cell>
          <cell r="G60" t="str">
            <v>계측기관리비</v>
          </cell>
          <cell r="J60">
            <v>34950000</v>
          </cell>
          <cell r="K60">
            <v>27305000</v>
          </cell>
          <cell r="L60">
            <v>27305000</v>
          </cell>
          <cell r="M60">
            <v>27305000</v>
          </cell>
          <cell r="N60">
            <v>0</v>
          </cell>
          <cell r="O60">
            <v>0</v>
          </cell>
          <cell r="P60">
            <v>27305000</v>
          </cell>
        </row>
        <row r="61">
          <cell r="A61" t="str">
            <v>AB29-AI1-01</v>
          </cell>
          <cell r="B61" t="str">
            <v>AB29</v>
          </cell>
          <cell r="C61" t="str">
            <v>AI1</v>
          </cell>
          <cell r="D61" t="str">
            <v>1</v>
          </cell>
          <cell r="G61" t="str">
            <v>현장근로자 직무교육</v>
          </cell>
          <cell r="J61">
            <v>6480000</v>
          </cell>
          <cell r="K61">
            <v>3061000</v>
          </cell>
          <cell r="L61">
            <v>3061000</v>
          </cell>
          <cell r="M61">
            <v>2301000</v>
          </cell>
          <cell r="N61">
            <v>0</v>
          </cell>
          <cell r="O61">
            <v>760000</v>
          </cell>
          <cell r="P61">
            <v>3061000</v>
          </cell>
        </row>
        <row r="62">
          <cell r="A62" t="str">
            <v>AB29-AO1-01</v>
          </cell>
          <cell r="B62" t="str">
            <v>AB29</v>
          </cell>
          <cell r="C62" t="str">
            <v>AO1</v>
          </cell>
          <cell r="D62" t="str">
            <v>1</v>
          </cell>
          <cell r="G62" t="str">
            <v>환경관리비</v>
          </cell>
          <cell r="J62">
            <v>52387989</v>
          </cell>
          <cell r="K62">
            <v>23773098</v>
          </cell>
          <cell r="L62">
            <v>23319442</v>
          </cell>
          <cell r="M62">
            <v>33790826</v>
          </cell>
          <cell r="N62">
            <v>0</v>
          </cell>
          <cell r="O62">
            <v>0</v>
          </cell>
          <cell r="P62">
            <v>33790826</v>
          </cell>
        </row>
        <row r="63">
          <cell r="A63" t="str">
            <v>AB29-AO2-01</v>
          </cell>
          <cell r="B63" t="str">
            <v>AB29</v>
          </cell>
          <cell r="C63" t="str">
            <v>AO2</v>
          </cell>
          <cell r="D63" t="str">
            <v>1</v>
          </cell>
          <cell r="G63" t="str">
            <v>폐기물처리비</v>
          </cell>
          <cell r="J63">
            <v>14781176</v>
          </cell>
          <cell r="K63">
            <v>11771100</v>
          </cell>
          <cell r="L63">
            <v>11771100</v>
          </cell>
          <cell r="M63">
            <v>11771100</v>
          </cell>
          <cell r="N63">
            <v>0</v>
          </cell>
          <cell r="O63">
            <v>0</v>
          </cell>
          <cell r="P63">
            <v>11771100</v>
          </cell>
        </row>
        <row r="64">
          <cell r="A64" t="str">
            <v>AB33-001-01</v>
          </cell>
          <cell r="B64" t="str">
            <v>AB33</v>
          </cell>
          <cell r="C64" t="str">
            <v>001</v>
          </cell>
          <cell r="D64" t="str">
            <v>1</v>
          </cell>
          <cell r="G64" t="str">
            <v>원가안분</v>
          </cell>
          <cell r="J64">
            <v>-8392024446</v>
          </cell>
          <cell r="K64">
            <v>-5278087342</v>
          </cell>
          <cell r="L64">
            <v>-5278087342</v>
          </cell>
          <cell r="M64">
            <v>-5278087342</v>
          </cell>
          <cell r="N64">
            <v>0</v>
          </cell>
          <cell r="O64">
            <v>0</v>
          </cell>
          <cell r="P64">
            <v>-5278087342</v>
          </cell>
        </row>
        <row r="65">
          <cell r="A65" t="str">
            <v>AB51-021-01</v>
          </cell>
          <cell r="B65" t="str">
            <v>AB51</v>
          </cell>
          <cell r="C65" t="str">
            <v>021</v>
          </cell>
          <cell r="D65" t="str">
            <v>1</v>
          </cell>
          <cell r="G65" t="str">
            <v>처리장토목공사</v>
          </cell>
          <cell r="J65">
            <v>2870454123</v>
          </cell>
          <cell r="K65">
            <v>2870454122</v>
          </cell>
          <cell r="L65">
            <v>2870454122</v>
          </cell>
          <cell r="M65">
            <v>2771174737</v>
          </cell>
          <cell r="N65">
            <v>0</v>
          </cell>
          <cell r="O65">
            <v>0</v>
          </cell>
          <cell r="P65">
            <v>2771174737</v>
          </cell>
        </row>
        <row r="66">
          <cell r="A66" t="str">
            <v>AB51-021-02</v>
          </cell>
          <cell r="B66" t="str">
            <v>AB51</v>
          </cell>
          <cell r="C66" t="str">
            <v>021</v>
          </cell>
          <cell r="D66" t="str">
            <v>2</v>
          </cell>
          <cell r="G66" t="str">
            <v>직영 처리장토목공사</v>
          </cell>
          <cell r="J66">
            <v>966700000</v>
          </cell>
          <cell r="K66">
            <v>734663402</v>
          </cell>
          <cell r="L66">
            <v>734663402</v>
          </cell>
          <cell r="M66">
            <v>734663402</v>
          </cell>
          <cell r="N66">
            <v>0</v>
          </cell>
          <cell r="O66">
            <v>0</v>
          </cell>
          <cell r="P66">
            <v>734663402</v>
          </cell>
        </row>
        <row r="67">
          <cell r="A67" t="str">
            <v>AB51-031-01</v>
          </cell>
          <cell r="B67" t="str">
            <v>AB51</v>
          </cell>
          <cell r="C67" t="str">
            <v>031</v>
          </cell>
          <cell r="D67" t="str">
            <v>1</v>
          </cell>
          <cell r="G67" t="str">
            <v>오수관로공사</v>
          </cell>
          <cell r="J67">
            <v>1594582906</v>
          </cell>
          <cell r="K67">
            <v>1594582905</v>
          </cell>
          <cell r="L67">
            <v>1594582905</v>
          </cell>
          <cell r="M67">
            <v>1556413833</v>
          </cell>
          <cell r="N67">
            <v>0</v>
          </cell>
          <cell r="O67">
            <v>0</v>
          </cell>
          <cell r="P67">
            <v>1556413833</v>
          </cell>
        </row>
        <row r="68">
          <cell r="A68" t="str">
            <v>AB51-031-02</v>
          </cell>
          <cell r="B68" t="str">
            <v>AB51</v>
          </cell>
          <cell r="C68" t="str">
            <v>031</v>
          </cell>
          <cell r="D68" t="str">
            <v>2</v>
          </cell>
          <cell r="G68" t="str">
            <v>관로직영공사(초실연봉)</v>
          </cell>
          <cell r="J68">
            <v>619026555</v>
          </cell>
          <cell r="K68">
            <v>619026555</v>
          </cell>
          <cell r="L68">
            <v>619026555</v>
          </cell>
          <cell r="M68">
            <v>619026555</v>
          </cell>
          <cell r="N68">
            <v>0</v>
          </cell>
          <cell r="O68">
            <v>0</v>
          </cell>
          <cell r="P68">
            <v>619026555</v>
          </cell>
        </row>
        <row r="69">
          <cell r="A69" t="str">
            <v>AB51-031-03</v>
          </cell>
          <cell r="B69" t="str">
            <v>AB51</v>
          </cell>
          <cell r="C69" t="str">
            <v>031</v>
          </cell>
          <cell r="D69" t="str">
            <v>3</v>
          </cell>
          <cell r="G69" t="str">
            <v>오수관로 직영공사2</v>
          </cell>
          <cell r="J69">
            <v>496433506</v>
          </cell>
          <cell r="K69">
            <v>496433506</v>
          </cell>
          <cell r="L69">
            <v>496433506</v>
          </cell>
          <cell r="M69">
            <v>496433506</v>
          </cell>
          <cell r="N69">
            <v>0</v>
          </cell>
          <cell r="O69">
            <v>0</v>
          </cell>
          <cell r="P69">
            <v>496433506</v>
          </cell>
        </row>
        <row r="70">
          <cell r="A70" t="str">
            <v>AB51-031-04</v>
          </cell>
          <cell r="B70" t="str">
            <v>AB51</v>
          </cell>
          <cell r="C70" t="str">
            <v>031</v>
          </cell>
          <cell r="D70" t="str">
            <v>4</v>
          </cell>
          <cell r="G70" t="str">
            <v>직영 오수관로공사</v>
          </cell>
          <cell r="J70">
            <v>2551780000</v>
          </cell>
          <cell r="K70">
            <v>415063600</v>
          </cell>
          <cell r="L70">
            <v>415063600</v>
          </cell>
          <cell r="M70">
            <v>415063600</v>
          </cell>
          <cell r="N70">
            <v>0</v>
          </cell>
          <cell r="O70">
            <v>0</v>
          </cell>
          <cell r="P70">
            <v>415063600</v>
          </cell>
        </row>
        <row r="71">
          <cell r="A71" t="str">
            <v>AB51-081-01</v>
          </cell>
          <cell r="B71" t="str">
            <v>AB51</v>
          </cell>
          <cell r="C71" t="str">
            <v>081</v>
          </cell>
          <cell r="D71" t="str">
            <v>1</v>
          </cell>
          <cell r="G71" t="str">
            <v>방수공사</v>
          </cell>
          <cell r="J71">
            <v>84552000</v>
          </cell>
          <cell r="K71">
            <v>84552000</v>
          </cell>
          <cell r="L71">
            <v>84552000</v>
          </cell>
          <cell r="M71">
            <v>84552000</v>
          </cell>
          <cell r="N71">
            <v>0</v>
          </cell>
          <cell r="O71">
            <v>0</v>
          </cell>
          <cell r="P71">
            <v>84552000</v>
          </cell>
        </row>
        <row r="72">
          <cell r="A72" t="str">
            <v>AB51-081-02</v>
          </cell>
          <cell r="B72" t="str">
            <v>AB51</v>
          </cell>
          <cell r="C72" t="str">
            <v>081</v>
          </cell>
          <cell r="D72" t="str">
            <v>2</v>
          </cell>
          <cell r="G72" t="str">
            <v>직영 방수공사2</v>
          </cell>
          <cell r="J72">
            <v>335581090</v>
          </cell>
          <cell r="K72">
            <v>182083000</v>
          </cell>
          <cell r="L72">
            <v>182083000</v>
          </cell>
          <cell r="M72">
            <v>182083000</v>
          </cell>
          <cell r="N72">
            <v>0</v>
          </cell>
          <cell r="O72">
            <v>0</v>
          </cell>
          <cell r="P72">
            <v>182083000</v>
          </cell>
        </row>
        <row r="73">
          <cell r="A73" t="str">
            <v>AB51-111-01</v>
          </cell>
          <cell r="B73" t="str">
            <v>AB51</v>
          </cell>
          <cell r="C73" t="str">
            <v>111</v>
          </cell>
          <cell r="D73" t="str">
            <v>1</v>
          </cell>
          <cell r="G73" t="str">
            <v>가설사무실</v>
          </cell>
          <cell r="J73">
            <v>80000000</v>
          </cell>
          <cell r="K73">
            <v>80000000</v>
          </cell>
          <cell r="L73">
            <v>75000000</v>
          </cell>
          <cell r="M73">
            <v>75000000</v>
          </cell>
          <cell r="N73">
            <v>0</v>
          </cell>
          <cell r="O73">
            <v>0</v>
          </cell>
          <cell r="P73">
            <v>75000000</v>
          </cell>
        </row>
        <row r="74">
          <cell r="A74" t="str">
            <v>AB51-111-02</v>
          </cell>
          <cell r="B74" t="str">
            <v>AB51</v>
          </cell>
          <cell r="C74" t="str">
            <v>111</v>
          </cell>
          <cell r="D74" t="str">
            <v>2</v>
          </cell>
          <cell r="G74" t="str">
            <v>부지임대료</v>
          </cell>
          <cell r="J74">
            <v>91445500</v>
          </cell>
          <cell r="K74">
            <v>59602740</v>
          </cell>
          <cell r="L74">
            <v>59602740</v>
          </cell>
          <cell r="M74">
            <v>59602740</v>
          </cell>
          <cell r="N74">
            <v>0</v>
          </cell>
          <cell r="O74">
            <v>0</v>
          </cell>
          <cell r="P74">
            <v>59602740</v>
          </cell>
        </row>
        <row r="75">
          <cell r="A75" t="str">
            <v>AB51-111-03</v>
          </cell>
          <cell r="B75" t="str">
            <v>AB51</v>
          </cell>
          <cell r="C75" t="str">
            <v>111</v>
          </cell>
          <cell r="D75" t="str">
            <v>3</v>
          </cell>
          <cell r="G75" t="str">
            <v>부대공사</v>
          </cell>
          <cell r="J75">
            <v>165444348</v>
          </cell>
          <cell r="K75">
            <v>91710436</v>
          </cell>
          <cell r="L75">
            <v>91710436</v>
          </cell>
          <cell r="M75">
            <v>91710436</v>
          </cell>
          <cell r="N75">
            <v>0</v>
          </cell>
          <cell r="O75">
            <v>0</v>
          </cell>
          <cell r="P75">
            <v>91710436</v>
          </cell>
        </row>
        <row r="76">
          <cell r="A76" t="str">
            <v>AB51-112-01</v>
          </cell>
          <cell r="B76" t="str">
            <v>AB51</v>
          </cell>
          <cell r="C76" t="str">
            <v>112</v>
          </cell>
          <cell r="D76" t="str">
            <v>1</v>
          </cell>
          <cell r="G76" t="str">
            <v>계측용역</v>
          </cell>
          <cell r="J76">
            <v>71992696</v>
          </cell>
          <cell r="K76">
            <v>65513828</v>
          </cell>
          <cell r="L76">
            <v>43365832</v>
          </cell>
          <cell r="M76">
            <v>25310000</v>
          </cell>
          <cell r="N76">
            <v>0</v>
          </cell>
          <cell r="O76">
            <v>0</v>
          </cell>
          <cell r="P76">
            <v>25310000</v>
          </cell>
        </row>
        <row r="77">
          <cell r="A77" t="str">
            <v>AB51-131-01</v>
          </cell>
          <cell r="B77" t="str">
            <v>AB51</v>
          </cell>
          <cell r="C77" t="str">
            <v>131</v>
          </cell>
          <cell r="D77" t="str">
            <v>1</v>
          </cell>
          <cell r="G77" t="str">
            <v>조경공사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A78" t="str">
            <v>AB51-131-02</v>
          </cell>
          <cell r="B78" t="str">
            <v>AB51</v>
          </cell>
          <cell r="C78" t="str">
            <v>131</v>
          </cell>
          <cell r="D78" t="str">
            <v>2</v>
          </cell>
          <cell r="G78" t="str">
            <v>조경직영공사</v>
          </cell>
          <cell r="J78">
            <v>45994380</v>
          </cell>
          <cell r="K78">
            <v>16699000</v>
          </cell>
          <cell r="L78">
            <v>16699000</v>
          </cell>
          <cell r="M78">
            <v>16699000</v>
          </cell>
          <cell r="N78">
            <v>0</v>
          </cell>
          <cell r="O78">
            <v>0</v>
          </cell>
          <cell r="P78">
            <v>16699000</v>
          </cell>
        </row>
        <row r="79">
          <cell r="A79" t="str">
            <v>AB51-181-01</v>
          </cell>
          <cell r="B79" t="str">
            <v>AB51</v>
          </cell>
          <cell r="C79" t="str">
            <v>181</v>
          </cell>
          <cell r="D79" t="str">
            <v>1</v>
          </cell>
          <cell r="G79" t="str">
            <v>건축공사(처리장)</v>
          </cell>
          <cell r="J79">
            <v>1241521230</v>
          </cell>
          <cell r="K79">
            <v>1241521230</v>
          </cell>
          <cell r="L79">
            <v>1088494201</v>
          </cell>
          <cell r="M79">
            <v>27191536</v>
          </cell>
          <cell r="N79">
            <v>0</v>
          </cell>
          <cell r="O79">
            <v>60516353</v>
          </cell>
          <cell r="P79">
            <v>87707889</v>
          </cell>
        </row>
        <row r="80">
          <cell r="A80" t="str">
            <v>AB51-181-02</v>
          </cell>
          <cell r="B80" t="str">
            <v>AB51</v>
          </cell>
          <cell r="C80" t="str">
            <v>181</v>
          </cell>
          <cell r="D80" t="str">
            <v>2</v>
          </cell>
          <cell r="G80" t="str">
            <v>건축공사-펌프장</v>
          </cell>
          <cell r="J80">
            <v>156829115</v>
          </cell>
          <cell r="K80">
            <v>156829115</v>
          </cell>
          <cell r="L80">
            <v>129224673</v>
          </cell>
          <cell r="M80">
            <v>3228145</v>
          </cell>
          <cell r="N80">
            <v>0</v>
          </cell>
          <cell r="O80">
            <v>7184426</v>
          </cell>
          <cell r="P80">
            <v>10412571</v>
          </cell>
        </row>
        <row r="81">
          <cell r="A81" t="str">
            <v>AB51-191-01</v>
          </cell>
          <cell r="B81" t="str">
            <v>AB51</v>
          </cell>
          <cell r="C81" t="str">
            <v>191</v>
          </cell>
          <cell r="D81" t="str">
            <v>1</v>
          </cell>
          <cell r="G81" t="str">
            <v>건축설비</v>
          </cell>
          <cell r="J81">
            <v>61342530</v>
          </cell>
          <cell r="K81">
            <v>61342530</v>
          </cell>
          <cell r="L81">
            <v>58522849</v>
          </cell>
          <cell r="M81">
            <v>1461952</v>
          </cell>
          <cell r="N81">
            <v>0</v>
          </cell>
          <cell r="O81">
            <v>3253659</v>
          </cell>
          <cell r="P81">
            <v>4715611</v>
          </cell>
        </row>
        <row r="82">
          <cell r="A82" t="str">
            <v>AB51-191-02</v>
          </cell>
          <cell r="B82" t="str">
            <v>AB51</v>
          </cell>
          <cell r="C82" t="str">
            <v>191</v>
          </cell>
          <cell r="D82" t="str">
            <v>2</v>
          </cell>
          <cell r="G82" t="str">
            <v>기계공사(펌프장)</v>
          </cell>
          <cell r="J82">
            <v>3100484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A83" t="str">
            <v>AB51-191-03</v>
          </cell>
          <cell r="B83" t="str">
            <v>AB51</v>
          </cell>
          <cell r="C83" t="str">
            <v>191</v>
          </cell>
          <cell r="D83" t="str">
            <v>3</v>
          </cell>
          <cell r="G83" t="str">
            <v>기계공사(처리장)</v>
          </cell>
          <cell r="J83">
            <v>822255033</v>
          </cell>
          <cell r="K83">
            <v>749668939</v>
          </cell>
          <cell r="L83">
            <v>708876274</v>
          </cell>
          <cell r="M83">
            <v>23236248</v>
          </cell>
          <cell r="N83">
            <v>0</v>
          </cell>
          <cell r="O83">
            <v>0</v>
          </cell>
          <cell r="P83">
            <v>23236248</v>
          </cell>
        </row>
        <row r="84">
          <cell r="A84" t="str">
            <v>--0</v>
          </cell>
          <cell r="E84" t="str">
            <v>총 80 건</v>
          </cell>
          <cell r="I84" t="str">
            <v>[합계]</v>
          </cell>
          <cell r="J84">
            <v>9318937090</v>
          </cell>
          <cell r="K84">
            <v>7928462568</v>
          </cell>
          <cell r="L84">
            <v>7536613042</v>
          </cell>
          <cell r="M84">
            <v>5418163852</v>
          </cell>
          <cell r="N84">
            <v>0</v>
          </cell>
          <cell r="O84">
            <v>100147967</v>
          </cell>
          <cell r="P84">
            <v>5518311819</v>
          </cell>
        </row>
        <row r="85">
          <cell r="A85" t="str">
            <v>--0</v>
          </cell>
        </row>
        <row r="86">
          <cell r="A86" t="str">
            <v>--0</v>
          </cell>
        </row>
        <row r="87">
          <cell r="A87" t="str">
            <v>--0</v>
          </cell>
        </row>
        <row r="88">
          <cell r="A88" t="str">
            <v>--0</v>
          </cell>
        </row>
        <row r="89">
          <cell r="A89" t="str">
            <v>--0</v>
          </cell>
        </row>
        <row r="90">
          <cell r="A90" t="str">
            <v>--0</v>
          </cell>
        </row>
        <row r="91">
          <cell r="A91" t="str">
            <v>--0</v>
          </cell>
        </row>
        <row r="92">
          <cell r="A92" t="str">
            <v>--0</v>
          </cell>
        </row>
        <row r="93">
          <cell r="A93" t="str">
            <v>--0</v>
          </cell>
        </row>
        <row r="94">
          <cell r="A94" t="str">
            <v>--0</v>
          </cell>
        </row>
        <row r="95">
          <cell r="A95" t="str">
            <v>--0</v>
          </cell>
        </row>
        <row r="96">
          <cell r="A96" t="str">
            <v>--0</v>
          </cell>
        </row>
        <row r="97">
          <cell r="A97" t="str">
            <v>--0</v>
          </cell>
        </row>
        <row r="98">
          <cell r="A98" t="str">
            <v>--0</v>
          </cell>
        </row>
        <row r="99">
          <cell r="A99" t="str">
            <v>--0</v>
          </cell>
        </row>
        <row r="100">
          <cell r="A100" t="str">
            <v>--0</v>
          </cell>
        </row>
        <row r="101">
          <cell r="A101" t="str">
            <v>--0</v>
          </cell>
        </row>
        <row r="102">
          <cell r="A102" t="str">
            <v>--0</v>
          </cell>
        </row>
        <row r="103">
          <cell r="A103" t="str">
            <v>--0</v>
          </cell>
        </row>
        <row r="104">
          <cell r="A104" t="str">
            <v>--0</v>
          </cell>
        </row>
        <row r="105">
          <cell r="A105" t="str">
            <v>--0</v>
          </cell>
        </row>
        <row r="106">
          <cell r="A106" t="str">
            <v>--0</v>
          </cell>
        </row>
        <row r="107">
          <cell r="A107" t="str">
            <v>--0</v>
          </cell>
        </row>
        <row r="108">
          <cell r="A108" t="str">
            <v>--0</v>
          </cell>
        </row>
        <row r="109">
          <cell r="A109" t="str">
            <v>--0</v>
          </cell>
        </row>
        <row r="110">
          <cell r="A110" t="str">
            <v>--0</v>
          </cell>
        </row>
        <row r="111">
          <cell r="A111" t="str">
            <v>--0</v>
          </cell>
        </row>
        <row r="112">
          <cell r="A112" t="str">
            <v>--0</v>
          </cell>
        </row>
        <row r="113">
          <cell r="A113" t="str">
            <v>--0</v>
          </cell>
        </row>
        <row r="114">
          <cell r="A114" t="str">
            <v>--0</v>
          </cell>
        </row>
        <row r="115">
          <cell r="A115" t="str">
            <v>--0</v>
          </cell>
        </row>
        <row r="116">
          <cell r="A116" t="str">
            <v>--0</v>
          </cell>
        </row>
        <row r="117">
          <cell r="A117" t="str">
            <v>--0</v>
          </cell>
        </row>
        <row r="118">
          <cell r="A118" t="str">
            <v>--0</v>
          </cell>
        </row>
        <row r="119">
          <cell r="A119" t="str">
            <v>--0</v>
          </cell>
        </row>
        <row r="120">
          <cell r="A120" t="str">
            <v>--0</v>
          </cell>
        </row>
        <row r="121">
          <cell r="A121" t="str">
            <v>--0</v>
          </cell>
        </row>
        <row r="122">
          <cell r="A122" t="str">
            <v>--0</v>
          </cell>
        </row>
        <row r="123">
          <cell r="A123" t="str">
            <v>--0</v>
          </cell>
        </row>
        <row r="124">
          <cell r="A124" t="str">
            <v>--0</v>
          </cell>
        </row>
        <row r="125">
          <cell r="A125" t="str">
            <v>--0</v>
          </cell>
        </row>
        <row r="126">
          <cell r="A126" t="str">
            <v>--0</v>
          </cell>
        </row>
        <row r="127">
          <cell r="A127" t="str">
            <v>--0</v>
          </cell>
        </row>
        <row r="128">
          <cell r="A128" t="str">
            <v>--0</v>
          </cell>
        </row>
        <row r="129">
          <cell r="A129" t="str">
            <v>--0</v>
          </cell>
        </row>
        <row r="130">
          <cell r="A130" t="str">
            <v>--0</v>
          </cell>
        </row>
        <row r="131">
          <cell r="A131" t="str">
            <v>--0</v>
          </cell>
        </row>
        <row r="132">
          <cell r="A132" t="str">
            <v>--0</v>
          </cell>
        </row>
        <row r="133">
          <cell r="A133" t="str">
            <v>--0</v>
          </cell>
        </row>
        <row r="134">
          <cell r="A134" t="str">
            <v>--0</v>
          </cell>
        </row>
        <row r="135">
          <cell r="A135" t="str">
            <v>--0</v>
          </cell>
        </row>
        <row r="136">
          <cell r="A136" t="str">
            <v>--0</v>
          </cell>
        </row>
        <row r="137">
          <cell r="A137" t="str">
            <v>--0</v>
          </cell>
        </row>
        <row r="138">
          <cell r="A138" t="str">
            <v>--0</v>
          </cell>
        </row>
        <row r="139">
          <cell r="A139" t="str">
            <v>--0</v>
          </cell>
        </row>
        <row r="140">
          <cell r="A140" t="str">
            <v>--0</v>
          </cell>
        </row>
        <row r="141">
          <cell r="A141" t="str">
            <v>--0</v>
          </cell>
        </row>
        <row r="142">
          <cell r="A142" t="str">
            <v>--0</v>
          </cell>
        </row>
        <row r="143">
          <cell r="A143" t="str">
            <v>--0</v>
          </cell>
        </row>
        <row r="144">
          <cell r="A144" t="str">
            <v>--0</v>
          </cell>
        </row>
        <row r="145">
          <cell r="A145" t="str">
            <v>--0</v>
          </cell>
        </row>
        <row r="146">
          <cell r="A146" t="str">
            <v>--0</v>
          </cell>
        </row>
        <row r="147">
          <cell r="A147" t="str">
            <v>--0</v>
          </cell>
        </row>
        <row r="148">
          <cell r="A148" t="str">
            <v>--0</v>
          </cell>
        </row>
        <row r="149">
          <cell r="A149" t="str">
            <v>--0</v>
          </cell>
        </row>
        <row r="150">
          <cell r="A150" t="str">
            <v>--0</v>
          </cell>
        </row>
        <row r="151">
          <cell r="A151" t="str">
            <v>--0</v>
          </cell>
        </row>
        <row r="152">
          <cell r="A152" t="str">
            <v>--0</v>
          </cell>
        </row>
        <row r="153">
          <cell r="A153" t="str">
            <v>--0</v>
          </cell>
        </row>
        <row r="154">
          <cell r="A154" t="str">
            <v>--0</v>
          </cell>
        </row>
        <row r="155">
          <cell r="A155" t="str">
            <v>--0</v>
          </cell>
        </row>
        <row r="156">
          <cell r="A156" t="str">
            <v>--0</v>
          </cell>
        </row>
        <row r="157">
          <cell r="A157" t="str">
            <v>--0</v>
          </cell>
        </row>
        <row r="158">
          <cell r="A158" t="str">
            <v>--0</v>
          </cell>
        </row>
        <row r="159">
          <cell r="A159" t="str">
            <v>--0</v>
          </cell>
        </row>
        <row r="160">
          <cell r="A160" t="str">
            <v>--0</v>
          </cell>
        </row>
        <row r="161">
          <cell r="A161" t="str">
            <v>--0</v>
          </cell>
        </row>
        <row r="162">
          <cell r="A162" t="str">
            <v>--0</v>
          </cell>
        </row>
        <row r="163">
          <cell r="A163" t="str">
            <v>--0</v>
          </cell>
        </row>
        <row r="164">
          <cell r="A164" t="str">
            <v>--0</v>
          </cell>
        </row>
        <row r="165">
          <cell r="A165" t="str">
            <v>--0</v>
          </cell>
        </row>
        <row r="166">
          <cell r="A166" t="str">
            <v>--0</v>
          </cell>
        </row>
        <row r="167">
          <cell r="A167" t="str">
            <v>--0</v>
          </cell>
        </row>
        <row r="168">
          <cell r="A168" t="str">
            <v>--0</v>
          </cell>
        </row>
        <row r="169">
          <cell r="A169" t="str">
            <v>--0</v>
          </cell>
        </row>
        <row r="170">
          <cell r="A170" t="str">
            <v>--0</v>
          </cell>
        </row>
        <row r="171">
          <cell r="A171" t="str">
            <v>--0</v>
          </cell>
        </row>
        <row r="172">
          <cell r="A172" t="str">
            <v>--0</v>
          </cell>
        </row>
        <row r="173">
          <cell r="A173" t="str">
            <v>--0</v>
          </cell>
        </row>
        <row r="174">
          <cell r="A174" t="str">
            <v>--0</v>
          </cell>
        </row>
        <row r="175">
          <cell r="A175" t="str">
            <v>--0</v>
          </cell>
        </row>
        <row r="176">
          <cell r="A176" t="str">
            <v>--0</v>
          </cell>
        </row>
        <row r="177">
          <cell r="A177" t="str">
            <v>--0</v>
          </cell>
        </row>
        <row r="178">
          <cell r="A178" t="str">
            <v>--0</v>
          </cell>
        </row>
        <row r="179">
          <cell r="A179" t="str">
            <v>--0</v>
          </cell>
        </row>
        <row r="180">
          <cell r="A180" t="str">
            <v>--0</v>
          </cell>
        </row>
        <row r="181">
          <cell r="A181" t="str">
            <v>--0</v>
          </cell>
        </row>
        <row r="182">
          <cell r="A182" t="str">
            <v>--0</v>
          </cell>
        </row>
        <row r="183">
          <cell r="A183" t="str">
            <v>--0</v>
          </cell>
        </row>
        <row r="184">
          <cell r="A184" t="str">
            <v>--0</v>
          </cell>
        </row>
        <row r="185">
          <cell r="A185" t="str">
            <v>--0</v>
          </cell>
        </row>
        <row r="186">
          <cell r="A186" t="str">
            <v>--0</v>
          </cell>
        </row>
        <row r="187">
          <cell r="A187" t="str">
            <v>--0</v>
          </cell>
        </row>
        <row r="188">
          <cell r="A188" t="str">
            <v>--0</v>
          </cell>
        </row>
        <row r="189">
          <cell r="A189" t="str">
            <v>--0</v>
          </cell>
        </row>
        <row r="190">
          <cell r="A190" t="str">
            <v>--0</v>
          </cell>
        </row>
        <row r="191">
          <cell r="A191" t="str">
            <v>--0</v>
          </cell>
        </row>
        <row r="192">
          <cell r="A192" t="str">
            <v>--0</v>
          </cell>
        </row>
        <row r="193">
          <cell r="A193" t="str">
            <v>--0</v>
          </cell>
        </row>
        <row r="194">
          <cell r="A194" t="str">
            <v>--0</v>
          </cell>
        </row>
        <row r="195">
          <cell r="A195" t="str">
            <v>--0</v>
          </cell>
        </row>
        <row r="196">
          <cell r="A196" t="str">
            <v>--0</v>
          </cell>
        </row>
        <row r="197">
          <cell r="A197" t="str">
            <v>--0</v>
          </cell>
        </row>
        <row r="198">
          <cell r="A198" t="str">
            <v>--0</v>
          </cell>
        </row>
      </sheetData>
      <sheetData sheetId="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"/>
      <sheetName val="목차"/>
      <sheetName val="1-1.총괄"/>
      <sheetName val="1-2.위치도"/>
      <sheetName val="1-3.전산입력총괄표"/>
      <sheetName val="2.1 도급대비실행대비-보고"/>
      <sheetName val="2.2 도급대비실행대비"/>
      <sheetName val="3.조직도"/>
      <sheetName val="3.1 인원투입계획"/>
      <sheetName val="4. 경비및공사운영비 집계표"/>
      <sheetName val="4.1 경비내역서"/>
      <sheetName val="4.2 공사운영비"/>
      <sheetName val="구매절감"/>
      <sheetName val="예산정리"/>
      <sheetName val="## 별첨1 - 공사운영비산정자료"/>
      <sheetName val="참고자료=&gt; "/>
      <sheetName val="원가계산서"/>
      <sheetName val="물가상승비"/>
    </sheetNames>
    <sheetDataSet>
      <sheetData sheetId="0"/>
      <sheetData sheetId="1"/>
      <sheetData sheetId="2"/>
      <sheetData sheetId="3"/>
      <sheetData sheetId="4">
        <row r="8">
          <cell r="M8" t="str">
            <v>AB51-021-01</v>
          </cell>
          <cell r="N8">
            <v>2870454123</v>
          </cell>
        </row>
        <row r="10">
          <cell r="M10" t="str">
            <v>AB51-021-02</v>
          </cell>
          <cell r="N10">
            <v>966700000</v>
          </cell>
        </row>
        <row r="12">
          <cell r="M12" t="str">
            <v>AB51-031-01</v>
          </cell>
          <cell r="N12">
            <v>1594582906</v>
          </cell>
        </row>
        <row r="14">
          <cell r="M14" t="str">
            <v>AB51-031-02</v>
          </cell>
          <cell r="N14">
            <v>619026555</v>
          </cell>
        </row>
        <row r="16">
          <cell r="M16" t="str">
            <v>AB51-031-03</v>
          </cell>
          <cell r="N16">
            <v>496433506</v>
          </cell>
        </row>
        <row r="18">
          <cell r="M18" t="str">
            <v>AB51-031-04</v>
          </cell>
          <cell r="N18">
            <v>2987013000</v>
          </cell>
        </row>
        <row r="20">
          <cell r="M20" t="str">
            <v>AB51-081-01</v>
          </cell>
          <cell r="N20">
            <v>84552000</v>
          </cell>
        </row>
        <row r="22">
          <cell r="M22" t="str">
            <v>AB51-081-02</v>
          </cell>
          <cell r="N22">
            <v>335581090</v>
          </cell>
        </row>
        <row r="24">
          <cell r="M24" t="str">
            <v>AB51-111-01</v>
          </cell>
          <cell r="N24">
            <v>80000000</v>
          </cell>
        </row>
        <row r="26">
          <cell r="M26" t="str">
            <v>AB51-111-02</v>
          </cell>
          <cell r="N26">
            <v>91445500</v>
          </cell>
        </row>
        <row r="28">
          <cell r="M28" t="str">
            <v>AB51-111-03</v>
          </cell>
          <cell r="N28">
            <v>177171066</v>
          </cell>
        </row>
        <row r="30">
          <cell r="M30" t="str">
            <v>AB51-112-01</v>
          </cell>
          <cell r="N30">
            <v>94140692</v>
          </cell>
        </row>
        <row r="32">
          <cell r="M32" t="str">
            <v>AB51-131-01</v>
          </cell>
          <cell r="N32">
            <v>0</v>
          </cell>
        </row>
        <row r="34">
          <cell r="M34" t="str">
            <v>AB51-131-02</v>
          </cell>
          <cell r="N34">
            <v>45994380</v>
          </cell>
        </row>
        <row r="36">
          <cell r="M36" t="str">
            <v>AB51-181-01</v>
          </cell>
          <cell r="N36">
            <v>1241521230</v>
          </cell>
        </row>
        <row r="38">
          <cell r="M38" t="str">
            <v>AB51-181-02</v>
          </cell>
          <cell r="N38">
            <v>156829115</v>
          </cell>
        </row>
        <row r="40">
          <cell r="M40" t="str">
            <v>AB51-191-01</v>
          </cell>
          <cell r="N40">
            <v>61342549</v>
          </cell>
        </row>
        <row r="42">
          <cell r="M42" t="str">
            <v>AB51-191-02</v>
          </cell>
          <cell r="N42">
            <v>0</v>
          </cell>
        </row>
        <row r="44">
          <cell r="M44" t="str">
            <v>AB51-191-03</v>
          </cell>
          <cell r="N44">
            <v>749782939</v>
          </cell>
        </row>
        <row r="46">
          <cell r="M46" t="str">
            <v>AB51-200-01</v>
          </cell>
          <cell r="N46">
            <v>0</v>
          </cell>
        </row>
        <row r="48">
          <cell r="M48" t="str">
            <v>AB29-AB1-01</v>
          </cell>
          <cell r="N48">
            <v>282445086</v>
          </cell>
        </row>
        <row r="64">
          <cell r="D64">
            <v>-9028000000</v>
          </cell>
        </row>
        <row r="66">
          <cell r="D66">
            <v>9398000000</v>
          </cell>
        </row>
      </sheetData>
      <sheetData sheetId="5"/>
      <sheetData sheetId="6"/>
      <sheetData sheetId="7"/>
      <sheetData sheetId="8"/>
      <sheetData sheetId="9"/>
      <sheetData sheetId="10">
        <row r="11">
          <cell r="R11" t="str">
            <v>AB23-019-01</v>
          </cell>
          <cell r="S11">
            <v>10000000</v>
          </cell>
        </row>
        <row r="21">
          <cell r="R21" t="str">
            <v>AB27-051-01</v>
          </cell>
          <cell r="S21">
            <v>40500000</v>
          </cell>
        </row>
        <row r="23">
          <cell r="R23" t="str">
            <v>AB27-051-02</v>
          </cell>
          <cell r="S23">
            <v>16000000</v>
          </cell>
        </row>
        <row r="31">
          <cell r="R31" t="str">
            <v>AB28-021-01</v>
          </cell>
          <cell r="S31">
            <v>257394775</v>
          </cell>
        </row>
        <row r="33">
          <cell r="R33" t="str">
            <v>AB28-022-01</v>
          </cell>
          <cell r="S33">
            <v>8184341</v>
          </cell>
        </row>
        <row r="35">
          <cell r="R35" t="str">
            <v>AB28-023-01</v>
          </cell>
          <cell r="S35">
            <v>16139200</v>
          </cell>
        </row>
        <row r="37">
          <cell r="R37" t="str">
            <v>AB28-024-01</v>
          </cell>
          <cell r="S37">
            <v>19342000</v>
          </cell>
        </row>
        <row r="39">
          <cell r="R39" t="str">
            <v>AB28-025-01</v>
          </cell>
          <cell r="S39">
            <v>71653140</v>
          </cell>
        </row>
        <row r="41">
          <cell r="R41" t="str">
            <v>AB28-028-01</v>
          </cell>
          <cell r="S41">
            <v>17459929</v>
          </cell>
        </row>
        <row r="43">
          <cell r="R43" t="str">
            <v>AB28-028-02</v>
          </cell>
          <cell r="S43">
            <v>6306500</v>
          </cell>
        </row>
        <row r="45">
          <cell r="R45" t="str">
            <v>AB28-029-01</v>
          </cell>
          <cell r="S45">
            <v>67064000</v>
          </cell>
        </row>
        <row r="47">
          <cell r="R47" t="str">
            <v>AB28-02C-01</v>
          </cell>
          <cell r="S47">
            <v>173158166</v>
          </cell>
        </row>
        <row r="49">
          <cell r="R49" t="str">
            <v>AB28-033-01</v>
          </cell>
          <cell r="S49">
            <v>338787717</v>
          </cell>
        </row>
        <row r="51">
          <cell r="R51" t="str">
            <v>AB28-034-01</v>
          </cell>
          <cell r="S51">
            <v>295410578</v>
          </cell>
        </row>
        <row r="55">
          <cell r="R55" t="str">
            <v>AB28-051-01</v>
          </cell>
          <cell r="S55">
            <v>5000000</v>
          </cell>
        </row>
      </sheetData>
      <sheetData sheetId="11">
        <row r="12">
          <cell r="R12" t="str">
            <v>AB29-A11-01</v>
          </cell>
          <cell r="S12">
            <v>8100000</v>
          </cell>
        </row>
        <row r="14">
          <cell r="R14" t="str">
            <v>AB29-A15-01</v>
          </cell>
          <cell r="S14">
            <v>8100000</v>
          </cell>
        </row>
        <row r="16">
          <cell r="R16" t="str">
            <v>AB29-A17-01</v>
          </cell>
          <cell r="S16">
            <v>556873000</v>
          </cell>
        </row>
        <row r="20">
          <cell r="S20">
            <v>0</v>
          </cell>
        </row>
        <row r="22">
          <cell r="S22">
            <v>0</v>
          </cell>
        </row>
        <row r="24">
          <cell r="R24" t="str">
            <v>AB29-A24-01</v>
          </cell>
          <cell r="S24">
            <v>2440426500</v>
          </cell>
        </row>
        <row r="28">
          <cell r="S28">
            <v>0</v>
          </cell>
        </row>
        <row r="30">
          <cell r="R30" t="str">
            <v>AB29-A31-01</v>
          </cell>
          <cell r="S30">
            <v>28350000</v>
          </cell>
        </row>
        <row r="32">
          <cell r="R32" t="str">
            <v>AB29-A32-01</v>
          </cell>
          <cell r="S32">
            <v>17496000</v>
          </cell>
        </row>
        <row r="34">
          <cell r="R34" t="str">
            <v>AB29-A34-01</v>
          </cell>
          <cell r="S34">
            <v>6750000</v>
          </cell>
        </row>
        <row r="36">
          <cell r="R36" t="str">
            <v>AB29-A36-01</v>
          </cell>
          <cell r="S36">
            <v>2894400</v>
          </cell>
        </row>
        <row r="38">
          <cell r="R38" t="str">
            <v>AB29-A3A-01</v>
          </cell>
          <cell r="S38">
            <v>4320000</v>
          </cell>
        </row>
        <row r="42">
          <cell r="S42">
            <v>0</v>
          </cell>
        </row>
        <row r="44">
          <cell r="R44" t="str">
            <v>AB29-A41-01</v>
          </cell>
          <cell r="S44">
            <v>5000000</v>
          </cell>
        </row>
        <row r="48">
          <cell r="S48">
            <v>0</v>
          </cell>
        </row>
        <row r="50">
          <cell r="R50" t="str">
            <v>AB29-A51-01</v>
          </cell>
          <cell r="S50">
            <v>7200000</v>
          </cell>
        </row>
        <row r="52">
          <cell r="R52" t="str">
            <v>AB29-A52-01</v>
          </cell>
          <cell r="S52">
            <v>9000000</v>
          </cell>
        </row>
        <row r="54">
          <cell r="R54" t="str">
            <v>AB29-A53-01</v>
          </cell>
          <cell r="S54">
            <v>1440000</v>
          </cell>
        </row>
        <row r="56">
          <cell r="R56" t="str">
            <v>AB29-A54-01</v>
          </cell>
          <cell r="S56">
            <v>12168000</v>
          </cell>
        </row>
        <row r="58">
          <cell r="R58" t="str">
            <v>AB29-A55-01</v>
          </cell>
          <cell r="S58">
            <v>11664000</v>
          </cell>
        </row>
        <row r="60">
          <cell r="R60" t="str">
            <v>AB29-A55-02</v>
          </cell>
          <cell r="S60">
            <v>1200000</v>
          </cell>
        </row>
        <row r="62">
          <cell r="S62">
            <v>0</v>
          </cell>
        </row>
        <row r="64">
          <cell r="R64" t="str">
            <v>AB29-A56-01</v>
          </cell>
          <cell r="S64">
            <v>54000000</v>
          </cell>
        </row>
        <row r="66">
          <cell r="R66" t="str">
            <v>AB29-A57-01</v>
          </cell>
          <cell r="S66">
            <v>9000000</v>
          </cell>
        </row>
        <row r="68">
          <cell r="R68" t="str">
            <v>AB29-A5C-01</v>
          </cell>
          <cell r="S68">
            <v>337500</v>
          </cell>
        </row>
        <row r="70">
          <cell r="R70" t="str">
            <v>AB29-A5Z-01</v>
          </cell>
          <cell r="S70">
            <v>43829964</v>
          </cell>
        </row>
        <row r="74">
          <cell r="S74">
            <v>0</v>
          </cell>
        </row>
        <row r="76">
          <cell r="R76" t="str">
            <v>AB29-A61-01</v>
          </cell>
          <cell r="S76">
            <v>37800000</v>
          </cell>
        </row>
        <row r="78">
          <cell r="R78" t="str">
            <v>AB29-A62-01</v>
          </cell>
          <cell r="S78">
            <v>21600000</v>
          </cell>
        </row>
        <row r="80">
          <cell r="R80" t="str">
            <v>AB29-A63-01</v>
          </cell>
          <cell r="S80">
            <v>45180007</v>
          </cell>
        </row>
        <row r="84">
          <cell r="S84">
            <v>0</v>
          </cell>
        </row>
        <row r="86">
          <cell r="R86" t="str">
            <v>AB29-A71-01</v>
          </cell>
          <cell r="S86">
            <v>80000000</v>
          </cell>
        </row>
        <row r="90">
          <cell r="S90">
            <v>0</v>
          </cell>
        </row>
        <row r="92">
          <cell r="R92" t="str">
            <v>AB29-A5A-01</v>
          </cell>
          <cell r="S92">
            <v>28200000</v>
          </cell>
        </row>
        <row r="94">
          <cell r="R94" t="str">
            <v>AB29-A81-01</v>
          </cell>
          <cell r="S94">
            <v>16239500</v>
          </cell>
        </row>
        <row r="96">
          <cell r="R96" t="str">
            <v>AB29-A81-02</v>
          </cell>
          <cell r="S96">
            <v>23010440</v>
          </cell>
        </row>
        <row r="98">
          <cell r="R98" t="str">
            <v>AB29-A84-01</v>
          </cell>
          <cell r="S98">
            <v>127860000</v>
          </cell>
        </row>
        <row r="102">
          <cell r="S102">
            <v>0</v>
          </cell>
        </row>
        <row r="104">
          <cell r="R104" t="str">
            <v>AB29-A9B-01</v>
          </cell>
          <cell r="S104">
            <v>102791000</v>
          </cell>
        </row>
        <row r="106">
          <cell r="R106" t="str">
            <v>AB29-A9B-02</v>
          </cell>
          <cell r="S106">
            <v>6570000</v>
          </cell>
        </row>
        <row r="108">
          <cell r="R108" t="str">
            <v>AB29-A9B-03</v>
          </cell>
          <cell r="S108">
            <v>203900000</v>
          </cell>
        </row>
        <row r="112">
          <cell r="R112">
            <v>0</v>
          </cell>
          <cell r="S112">
            <v>0</v>
          </cell>
        </row>
        <row r="114">
          <cell r="R114" t="str">
            <v>AB29-AA1-01</v>
          </cell>
          <cell r="S114">
            <v>7000000</v>
          </cell>
        </row>
        <row r="118">
          <cell r="R118">
            <v>0</v>
          </cell>
          <cell r="S118">
            <v>0</v>
          </cell>
        </row>
        <row r="120">
          <cell r="R120" t="str">
            <v>AB29-AC1-01</v>
          </cell>
          <cell r="S120">
            <v>10000000</v>
          </cell>
        </row>
        <row r="124">
          <cell r="R124">
            <v>0</v>
          </cell>
          <cell r="S124">
            <v>0</v>
          </cell>
        </row>
        <row r="126">
          <cell r="R126" t="str">
            <v>AB29-AD1-01</v>
          </cell>
          <cell r="S126">
            <v>10800000</v>
          </cell>
        </row>
        <row r="130">
          <cell r="R130">
            <v>0</v>
          </cell>
          <cell r="S130">
            <v>0</v>
          </cell>
        </row>
        <row r="132">
          <cell r="R132" t="str">
            <v>AB29-AF1-01</v>
          </cell>
          <cell r="S132">
            <v>4500000</v>
          </cell>
        </row>
        <row r="136">
          <cell r="R136">
            <v>0</v>
          </cell>
          <cell r="S136">
            <v>0</v>
          </cell>
        </row>
        <row r="138">
          <cell r="R138" t="str">
            <v>AB29-AG1-01</v>
          </cell>
          <cell r="S138">
            <v>30000000</v>
          </cell>
        </row>
        <row r="140">
          <cell r="R140" t="str">
            <v>AB29-AG1-02</v>
          </cell>
          <cell r="S140">
            <v>40000000</v>
          </cell>
        </row>
        <row r="144">
          <cell r="R144">
            <v>0</v>
          </cell>
          <cell r="S144">
            <v>0</v>
          </cell>
        </row>
        <row r="146">
          <cell r="R146" t="str">
            <v>AB29-AH1-01</v>
          </cell>
          <cell r="S146">
            <v>8000000</v>
          </cell>
        </row>
        <row r="148">
          <cell r="R148" t="str">
            <v>AB29-AH2-01</v>
          </cell>
          <cell r="S148">
            <v>34950000</v>
          </cell>
        </row>
        <row r="152">
          <cell r="R152">
            <v>0</v>
          </cell>
          <cell r="S152">
            <v>0</v>
          </cell>
        </row>
        <row r="154">
          <cell r="R154" t="str">
            <v>AB29-AI1-01</v>
          </cell>
          <cell r="S154">
            <v>6480000</v>
          </cell>
        </row>
        <row r="158">
          <cell r="R158">
            <v>0</v>
          </cell>
          <cell r="S158">
            <v>0</v>
          </cell>
        </row>
        <row r="160">
          <cell r="R160" t="str">
            <v>AB29-AO1-01</v>
          </cell>
          <cell r="S160">
            <v>54562279</v>
          </cell>
        </row>
        <row r="162">
          <cell r="R162" t="str">
            <v>AB29-AO2-01</v>
          </cell>
          <cell r="S162">
            <v>20991327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산출근거"/>
      <sheetName val="데리네이타현황"/>
      <sheetName val="DATA"/>
      <sheetName val="금액내역서"/>
      <sheetName val="골재산출"/>
      <sheetName val="각종양식"/>
      <sheetName val="암거단위"/>
      <sheetName val="오동"/>
      <sheetName val="대조"/>
      <sheetName val="나한"/>
      <sheetName val="#REF"/>
      <sheetName val="집계표"/>
      <sheetName val="내역"/>
      <sheetName val="Sheet1"/>
      <sheetName val="터파기및재료"/>
      <sheetName val="수안보-MBR1"/>
      <sheetName val="차수공개요"/>
      <sheetName val="입찰안"/>
      <sheetName val="CALCULATION"/>
      <sheetName val="BID"/>
      <sheetName val="공동구수량"/>
      <sheetName val="바닥판"/>
      <sheetName val="입력DATA"/>
      <sheetName val="표지"/>
      <sheetName val="guard(mac)"/>
      <sheetName val="식생블럭단위수량"/>
      <sheetName val="상시"/>
      <sheetName val="지장물C"/>
      <sheetName val="6PILE  (돌출)"/>
      <sheetName val="철근량"/>
      <sheetName val="흥양2교토공집계표"/>
      <sheetName val="신고조서"/>
      <sheetName val="해평견적"/>
      <sheetName val="토목"/>
      <sheetName val="설명서 "/>
      <sheetName val="증감내역서"/>
      <sheetName val="실행철강하도"/>
      <sheetName val="102역사"/>
      <sheetName val="우수받이"/>
      <sheetName val="우수내용"/>
      <sheetName val="내역서"/>
      <sheetName val="말뚝지지력산정"/>
      <sheetName val="추가예산"/>
      <sheetName val="조명율표"/>
      <sheetName val="분석"/>
      <sheetName val="코드"/>
      <sheetName val="일위대가목차"/>
      <sheetName val="인명부"/>
      <sheetName val="물량표"/>
      <sheetName val="당초"/>
      <sheetName val="PIPING"/>
      <sheetName val="#3_일위대가목록"/>
      <sheetName val="#2_일위대가목록"/>
      <sheetName val="공정코드"/>
      <sheetName val="재료"/>
      <sheetName val="주beam"/>
      <sheetName val="교각1"/>
      <sheetName val="대로근거"/>
      <sheetName val="중로근거"/>
      <sheetName val="총괄표"/>
      <sheetName val="96정변2"/>
      <sheetName val="공사비총괄표"/>
      <sheetName val="입력란"/>
      <sheetName val="97노임단가"/>
      <sheetName val="역T형(H=6.0) (2)"/>
      <sheetName val="일위대가1"/>
      <sheetName val="도로경계단위"/>
      <sheetName val="원형1호맨홀토공수량"/>
      <sheetName val="날개벽"/>
      <sheetName val="수량산출"/>
      <sheetName val="총수량집계표"/>
      <sheetName val="INPUT"/>
      <sheetName val="내역서1999.8최종"/>
      <sheetName val="일위대가9803"/>
      <sheetName val="부대내역"/>
      <sheetName val="실행"/>
      <sheetName val="97년 추정"/>
      <sheetName val="포장물량집계"/>
      <sheetName val="노임단가"/>
      <sheetName val="기계경비(시간당)"/>
      <sheetName val="BOX수량"/>
      <sheetName val="항목등록"/>
      <sheetName val="산출내역서"/>
      <sheetName val="기성내역"/>
      <sheetName val="99총공사내역서"/>
      <sheetName val="원가"/>
      <sheetName val="세부내역"/>
      <sheetName val="차수"/>
      <sheetName val="일위대가표"/>
      <sheetName val="노무비"/>
      <sheetName val="I一般比"/>
      <sheetName val="공통가설공사"/>
      <sheetName val="단양 00 아파트-세부내역"/>
      <sheetName val="일위대가목록"/>
      <sheetName val="자료입력"/>
      <sheetName val="적용토목"/>
      <sheetName val="총괄내역"/>
      <sheetName val="간접1"/>
      <sheetName val="노임"/>
      <sheetName val="직접공사비"/>
      <sheetName val="2000년1차"/>
      <sheetName val="2000전체분"/>
      <sheetName val="0506생활권구적"/>
      <sheetName val="3BL공동구 수량"/>
      <sheetName val="지급자재"/>
      <sheetName val="DATE"/>
      <sheetName val="재료집계표"/>
      <sheetName val="총괄내역서"/>
      <sheetName val="신천3호용수로"/>
      <sheetName val="품셈TABLE"/>
      <sheetName val="약품공급2"/>
      <sheetName val="COPING"/>
      <sheetName val="단가표"/>
      <sheetName val="토공(우물통,기타) "/>
      <sheetName val="CTEMCOST"/>
      <sheetName val="설직재-1"/>
      <sheetName val="날개벽수량표"/>
      <sheetName val="월말"/>
      <sheetName val="찍기"/>
      <sheetName val="RAMP 단면(R2)"/>
      <sheetName val="램머"/>
      <sheetName val="업무분장"/>
      <sheetName val="재료비"/>
      <sheetName val="공사비산출내역"/>
      <sheetName val="직노"/>
      <sheetName val="NYS"/>
      <sheetName val="실행내역"/>
      <sheetName val="예산M11A"/>
      <sheetName val="뚝토공"/>
      <sheetName val="목차 "/>
      <sheetName val="내역서중"/>
      <sheetName val="대비"/>
      <sheetName val="1호맨홀토공"/>
      <sheetName val="접지수량"/>
      <sheetName val="물가자료"/>
      <sheetName val="발주내역"/>
      <sheetName val="준검 내역서"/>
      <sheetName val="초기화면"/>
      <sheetName val="세골재  T2 변경 현황"/>
      <sheetName val="0.단가"/>
      <sheetName val="중기"/>
      <sheetName val="역T형교대(말뚝기초)"/>
      <sheetName val="노임이"/>
      <sheetName val="200"/>
      <sheetName val="차액보증"/>
      <sheetName val="세부내역서(전기)"/>
      <sheetName val="갑지"/>
      <sheetName val="단면 (2)"/>
      <sheetName val="대림경상68억"/>
      <sheetName val="2.단면가정"/>
      <sheetName val="수우미양가(Vlookup)"/>
      <sheetName val="내역서 제출"/>
      <sheetName val="H-PILE수량집계"/>
      <sheetName val="토사(PE)"/>
      <sheetName val="PSCbeam설계"/>
      <sheetName val="4.2유효폭의 계산"/>
      <sheetName val="양식3"/>
      <sheetName val="3련 BOX"/>
      <sheetName val="CC16-내역서"/>
      <sheetName val="이토변실"/>
      <sheetName val="단위단가"/>
      <sheetName val="교대(A1)"/>
      <sheetName val="단위수량"/>
      <sheetName val="건축공사실행"/>
      <sheetName val="연결관암거"/>
      <sheetName val="가시설수량"/>
      <sheetName val="2공구산출내역"/>
      <sheetName val="식재가격"/>
      <sheetName val="식재총괄"/>
      <sheetName val="일위목록"/>
      <sheetName val="기초일위"/>
      <sheetName val="시설일위"/>
      <sheetName val="조명일위"/>
      <sheetName val="기본1"/>
      <sheetName val="수정일위대가"/>
      <sheetName val="MAIN_TABLE"/>
      <sheetName val="101동"/>
      <sheetName val="1,2공구원가계산서"/>
      <sheetName val="1공구산출내역서"/>
      <sheetName val="산근"/>
      <sheetName val="절대지우지말것"/>
      <sheetName val="골조"/>
      <sheetName val="노무비 근거"/>
      <sheetName val="총괄"/>
      <sheetName val="자재단가비교표"/>
      <sheetName val="인수공규격"/>
      <sheetName val="4. 주형설계"/>
      <sheetName val="CAT_5"/>
      <sheetName val="CIVIL4"/>
      <sheetName val="VE절감"/>
      <sheetName val="자재단가"/>
      <sheetName val="건축공사"/>
      <sheetName val="JUCKEYK"/>
      <sheetName val="참조"/>
      <sheetName val="갑지(추정)"/>
      <sheetName val="갑지1"/>
      <sheetName val="유림골조"/>
      <sheetName val="지점별강우량"/>
      <sheetName val="자료"/>
      <sheetName val="장비집계"/>
      <sheetName val="도수로수량산출"/>
      <sheetName val="표준차도부연장집계-ASP"/>
      <sheetName val="8.석축단위(H=1.5M)"/>
      <sheetName val="단가"/>
      <sheetName val="건축내역"/>
      <sheetName val="수량집"/>
      <sheetName val="간지"/>
      <sheetName val="MAIN"/>
      <sheetName val="견적990322"/>
      <sheetName val="지장물_data"/>
      <sheetName val="공사착공계"/>
      <sheetName val="배수내역"/>
      <sheetName val="지중자재단가"/>
      <sheetName val="ATM기초철가"/>
      <sheetName val="원형맨홀수량"/>
      <sheetName val="Sheet2"/>
      <sheetName val="코드표"/>
      <sheetName val="Y-WORK"/>
      <sheetName val="맨홀수량"/>
      <sheetName val=" 총괄표"/>
      <sheetName val="단가산출"/>
      <sheetName val="표  지"/>
      <sheetName val="내역서적용수량"/>
      <sheetName val="내역_ver1.0"/>
      <sheetName val="crude.SLAB RE-bar"/>
      <sheetName val="CRUDE RE-bar"/>
      <sheetName val="토목내역서 (도급단가)"/>
      <sheetName val="교각계산"/>
      <sheetName val="계수시트"/>
      <sheetName val="입력변수"/>
      <sheetName val="집계표(OPTION)"/>
      <sheetName val="보차도경계석"/>
      <sheetName val="견적단가"/>
      <sheetName val="용수량(생활용수)"/>
      <sheetName val="금융비용"/>
      <sheetName val="단가비교표_공통1"/>
      <sheetName val="제경비"/>
      <sheetName val="단가 및 재료비"/>
      <sheetName val="중기사용료산출근거"/>
      <sheetName val="H-pile(298x299)"/>
      <sheetName val="H-pile(250x250)"/>
      <sheetName val="토공 total"/>
      <sheetName val="Customer Databas"/>
      <sheetName val="개인"/>
      <sheetName val="단면가정"/>
      <sheetName val="ABUT수량-A1"/>
      <sheetName val="종배수관면벽구"/>
      <sheetName val="종배수관위치조서"/>
      <sheetName val="3.하중산정4.지지력"/>
      <sheetName val="N賃率-職"/>
      <sheetName val="INPUT(덕도방향-시점)"/>
      <sheetName val="1련박스"/>
      <sheetName val="조경일람"/>
      <sheetName val="WORK"/>
      <sheetName val="일위(수원)"/>
      <sheetName val="바닥판의 설계"/>
      <sheetName val="전체제잡비"/>
      <sheetName val="미드수량"/>
      <sheetName val="기흥하도용"/>
      <sheetName val="실행대비"/>
      <sheetName val="참고사항"/>
      <sheetName val="당진1,2호기전선관설치및접지4차공사내역서-을지"/>
      <sheetName val="가격조사서"/>
      <sheetName val="배수공"/>
      <sheetName val="암거"/>
      <sheetName val="포장공"/>
      <sheetName val="Sheet5"/>
      <sheetName val="을지"/>
      <sheetName val="2000용수잠관-수량집계"/>
      <sheetName val="대부예산서"/>
      <sheetName val="CODE"/>
      <sheetName val="기초공"/>
      <sheetName val="MOTOR"/>
      <sheetName val="기둥(원형)"/>
      <sheetName val="제직재"/>
      <sheetName val="배수장토목공사비"/>
      <sheetName val="시행후면적"/>
      <sheetName val="설계조건"/>
      <sheetName val="마산월령동골조물량변경"/>
      <sheetName val="총괄-1"/>
      <sheetName val="암거 제원표-1단계"/>
      <sheetName val="분뇨"/>
      <sheetName val="C.배수관공"/>
      <sheetName val="토공(1)"/>
      <sheetName val="집기손료"/>
      <sheetName val="대창(함평)"/>
      <sheetName val="대창(장성)"/>
      <sheetName val="대창(함평)-창열"/>
      <sheetName val="암거 제원표"/>
      <sheetName val="WING3"/>
      <sheetName val="단위중량"/>
      <sheetName val="소도3교"/>
      <sheetName val="소보"/>
      <sheetName val="포장면적집계"/>
      <sheetName val="출력X"/>
      <sheetName val="우각부보강"/>
      <sheetName val="상-교대(A1-A2)"/>
      <sheetName val="단가일람"/>
      <sheetName val="지질조사"/>
      <sheetName val="교량"/>
      <sheetName val="을"/>
      <sheetName val="수요개발과판매량"/>
      <sheetName val="국도접속 차도부수량"/>
      <sheetName val="연돌일위집계"/>
      <sheetName val="토적표"/>
      <sheetName val="예정(3)"/>
      <sheetName val="터널조도"/>
      <sheetName val="Macro(전선)"/>
      <sheetName val="spiral"/>
      <sheetName val="2.건축"/>
      <sheetName val="전기"/>
      <sheetName val="위치조서"/>
      <sheetName val="여과지동"/>
      <sheetName val="기초자료"/>
      <sheetName val="구조물터파기수량집계"/>
      <sheetName val="덕전리"/>
      <sheetName val="전체"/>
      <sheetName val="요율"/>
      <sheetName val="원가서"/>
      <sheetName val="DB"/>
      <sheetName val="48전력선로일위"/>
      <sheetName val="율촌법률사무소2내역"/>
      <sheetName val="시중노임단가"/>
      <sheetName val="수량집계"/>
      <sheetName val="날개벽(시점좌측)"/>
      <sheetName val="재료할증"/>
      <sheetName val="원가계산서구조조정"/>
      <sheetName val="신우"/>
      <sheetName val="AIR SHOWER(3인용)"/>
      <sheetName val="TYPE-A"/>
      <sheetName val="수량3"/>
      <sheetName val="실행간접비용"/>
      <sheetName val="제잡비"/>
      <sheetName val="수량산출서"/>
      <sheetName val="빗물받이(910-510-410)"/>
      <sheetName val="우수공"/>
      <sheetName val="단가조사서"/>
      <sheetName val="천방교접속"/>
      <sheetName val="대포2교접속"/>
      <sheetName val="Macro1"/>
      <sheetName val="문학간접"/>
      <sheetName val="간접"/>
      <sheetName val="보증수수료산출"/>
      <sheetName val="설계명세"/>
      <sheetName val="상수도토공집계표"/>
      <sheetName val="견적서"/>
      <sheetName val="연결관수량 (2)"/>
      <sheetName val="사다리"/>
      <sheetName val="철집"/>
      <sheetName val="부경대총괄내역서"/>
      <sheetName val="건축기계설비표선정수장"/>
      <sheetName val="Sheet1 (2)"/>
      <sheetName val="보도단위"/>
      <sheetName val="건축-물가변동"/>
      <sheetName val="라멘수량"/>
      <sheetName val="최적단면"/>
      <sheetName val="경산"/>
      <sheetName val="공구"/>
      <sheetName val="봉방동근생"/>
      <sheetName val="본체"/>
      <sheetName val="FAB별"/>
      <sheetName val="woo(mac)"/>
      <sheetName val="설치조서"/>
      <sheetName val="Sheet3"/>
      <sheetName val="배수공집계표"/>
      <sheetName val="예정공정표"/>
      <sheetName val="소비자가"/>
      <sheetName val="내역서(전기)"/>
      <sheetName val="소요자재명세서"/>
      <sheetName val="노무비명세서"/>
      <sheetName val="일위-1"/>
      <sheetName val="중기근거"/>
      <sheetName val="안정계산"/>
      <sheetName val="단면검토"/>
      <sheetName val="교수설계"/>
      <sheetName val="특별땅고르기"/>
      <sheetName val="9GNG운반"/>
      <sheetName val="현장설명"/>
      <sheetName val="내역표지"/>
      <sheetName val="SLAB&quot;1&quot;"/>
      <sheetName val="암거날개벽"/>
      <sheetName val="8.PILE  (돌출)"/>
      <sheetName val="차압계산"/>
      <sheetName val="콘크리트포장"/>
      <sheetName val="진입도로포장산출"/>
      <sheetName val="진입부포장면적위치조서"/>
      <sheetName val="진입부수량집계표"/>
      <sheetName val="콘크리트포장집계표"/>
      <sheetName val="포장공집계"/>
      <sheetName val="토공집계표"/>
      <sheetName val="토공분석표"/>
      <sheetName val="자재대"/>
      <sheetName val="내역서 "/>
      <sheetName val="1.설계조건"/>
      <sheetName val="구조물철거타공정이월"/>
      <sheetName val="danga"/>
      <sheetName val="ilch"/>
      <sheetName val="철근단면적"/>
      <sheetName val="하도금액분계"/>
      <sheetName val="데이타"/>
      <sheetName val="Front"/>
      <sheetName val="wall"/>
      <sheetName val="앵커(3안)"/>
      <sheetName val="신표지1"/>
      <sheetName val="평가데이터"/>
      <sheetName val="자재집계표"/>
      <sheetName val="가중치"/>
      <sheetName val="제-노임"/>
      <sheetName val="청천내"/>
      <sheetName val="산출금액내역"/>
      <sheetName val="주차구획선수량"/>
      <sheetName val="조경내역서"/>
      <sheetName val="구천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관급자재"/>
      <sheetName val="설비"/>
      <sheetName val="예총"/>
      <sheetName val="배관배선 단가조사"/>
      <sheetName val="일위대가집계"/>
      <sheetName val="일위"/>
      <sheetName val="기계경비"/>
      <sheetName val="현장예산"/>
      <sheetName val="명세서"/>
      <sheetName val="2공구하도급내역서"/>
      <sheetName val="설계예산서"/>
      <sheetName val="3.공통공사대비"/>
      <sheetName val="목차"/>
      <sheetName val="설계내역서"/>
      <sheetName val="동원인원"/>
      <sheetName val="TOTAL_BOQ"/>
      <sheetName val="Total"/>
      <sheetName val="총투입계"/>
      <sheetName val="SANBAISU"/>
      <sheetName val="단가조사-2"/>
      <sheetName val="현장경상비"/>
      <sheetName val="연습"/>
      <sheetName val="실행내역서"/>
      <sheetName val="공제수량총집계표"/>
      <sheetName val="임금단가"/>
      <sheetName val="한강운반비"/>
      <sheetName val="원본(갑지)"/>
      <sheetName val="단열-자재"/>
      <sheetName val="공사개요"/>
      <sheetName val="현장경비"/>
      <sheetName val="방배동내역(리라)"/>
      <sheetName val="건축공사집계표"/>
      <sheetName val="방배동내역 (총괄)"/>
      <sheetName val="부대공사총괄"/>
      <sheetName val="설계예산"/>
      <sheetName val="12호기내역서(건축분)"/>
      <sheetName val="빙장비사양"/>
      <sheetName val="환경기계공정표 (3)"/>
      <sheetName val="대치판정"/>
      <sheetName val="옹벽일반수량"/>
      <sheetName val="설계서을"/>
      <sheetName val="견적"/>
      <sheetName val="품셈집계표"/>
      <sheetName val="자재조사표"/>
      <sheetName val="9.정착구 보강"/>
      <sheetName val="본선차로수량집계표"/>
      <sheetName val="범례표"/>
      <sheetName val="우수맨홀공제단위수량"/>
      <sheetName val="총집계표"/>
      <sheetName val="가압장(토목)"/>
      <sheetName val="내역서단가산출용"/>
      <sheetName val="심사공종"/>
      <sheetName val="3BL공동구_수량"/>
      <sheetName val="안정검토"/>
      <sheetName val="단면설계"/>
      <sheetName val="공사기본내용입력"/>
      <sheetName val="일반수량"/>
      <sheetName val="돌담교 상부수량"/>
      <sheetName val="수량-가로등"/>
      <sheetName val="기초단가"/>
      <sheetName val="중기손료"/>
      <sheetName val="건축"/>
      <sheetName val="제원및배치"/>
      <sheetName val="입력자료"/>
      <sheetName val="원가계산"/>
      <sheetName val="CON'C"/>
      <sheetName val="토목주소"/>
      <sheetName val="기안"/>
      <sheetName val="1단계"/>
      <sheetName val="테이블"/>
      <sheetName val="관급자재대"/>
      <sheetName val="설계개요"/>
      <sheetName val="도근좌표"/>
      <sheetName val="측구터파기공수량집계"/>
      <sheetName val="배수공 시멘트 및 골재량 산출"/>
      <sheetName val="수습"/>
      <sheetName val="자재일람"/>
      <sheetName val="직원자료입력"/>
      <sheetName val="현황산출서"/>
      <sheetName val="s"/>
      <sheetName val="면적산출근거(실측)"/>
      <sheetName val="식재인부"/>
      <sheetName val="백호우계수"/>
      <sheetName val="노임,기계경비"/>
      <sheetName val="1062-X방향 "/>
      <sheetName val="포장공사"/>
      <sheetName val="영창26"/>
      <sheetName val="산출근거1"/>
      <sheetName val="사유서제출현황-2"/>
      <sheetName val="수량집계표"/>
      <sheetName val="1.수량집계"/>
      <sheetName val="원가계산서"/>
      <sheetName val="알맹이"/>
      <sheetName val="총공사내역서"/>
      <sheetName val="공사직종별노임"/>
      <sheetName val="슬래브수량"/>
      <sheetName val="단가조사"/>
      <sheetName val="내역기준"/>
      <sheetName val="유효폭의 계산"/>
      <sheetName val="진주방향"/>
      <sheetName val="입상내역"/>
      <sheetName val="마산방향철근집계"/>
      <sheetName val="마산방향"/>
      <sheetName val="장비사양"/>
      <sheetName val="Tables"/>
      <sheetName val="공통가설"/>
      <sheetName val="40총괄"/>
      <sheetName val="40집계"/>
      <sheetName val="업체별기성내역"/>
      <sheetName val="환율"/>
      <sheetName val="수량BOQ"/>
      <sheetName val="unitpric"/>
      <sheetName val="계약서"/>
      <sheetName val="수량산출표"/>
      <sheetName val="포장(수량)-관로부"/>
      <sheetName val="4)유동표"/>
      <sheetName val="6공구(당초)"/>
      <sheetName val="가도공"/>
      <sheetName val="개산공사비"/>
      <sheetName val="정부노임단가"/>
      <sheetName val="설계명세서"/>
      <sheetName val="철거산출근거"/>
      <sheetName val="수목단가"/>
      <sheetName val="시설수량표"/>
      <sheetName val="식재수량표"/>
      <sheetName val="노임,재료비"/>
      <sheetName val="15"/>
      <sheetName val="부하계산서"/>
      <sheetName val="전선 및 전선관"/>
      <sheetName val="준공평가"/>
      <sheetName val="변경비교-을"/>
      <sheetName val="파형강관집계"/>
      <sheetName val="공량(1월22일)"/>
      <sheetName val="96보완계획7.12"/>
      <sheetName val="70%"/>
      <sheetName val="보온자재단가표"/>
      <sheetName val="물량표S"/>
      <sheetName val="물량표(신)"/>
      <sheetName val="대전21토목내역서"/>
      <sheetName val="공문"/>
      <sheetName val="변경내역"/>
      <sheetName val="ⴭⴭⴭⴭⴭ"/>
      <sheetName val="보도공제면적"/>
      <sheetName val="이토변실(A3-LINE)"/>
      <sheetName val="6월 출고 일일보고"/>
      <sheetName val="CON포장수량"/>
      <sheetName val="ACUNIT"/>
      <sheetName val="CONUNIT"/>
      <sheetName val="건축원가계산서"/>
      <sheetName val="기타 정보통신공사"/>
      <sheetName val="환경보전비B"/>
      <sheetName val="가옥철거(지장물조서)"/>
      <sheetName val="6PILE__(돌출)"/>
      <sheetName val="설명서_"/>
      <sheetName val="내역서1999_8최종"/>
      <sheetName val="목차_"/>
      <sheetName val="97년_추정"/>
      <sheetName val="4_2유효폭의_계산"/>
      <sheetName val="4__주형설계"/>
      <sheetName val="단면_(2)"/>
      <sheetName val="8_석축단위(H=1_5M)"/>
      <sheetName val="세골재__T2_변경_현황"/>
      <sheetName val="0_단가"/>
      <sheetName val="수량분배표"/>
      <sheetName val="인부신상자료"/>
      <sheetName val="재료단가"/>
      <sheetName val="기존단가 (2)"/>
      <sheetName val="우수공,맨홀,집수정"/>
      <sheetName val="토공집계(rp)"/>
      <sheetName val="재료비단가"/>
      <sheetName val="자재표"/>
      <sheetName val="주차장(T4)"/>
      <sheetName val="기초(중마오수)"/>
      <sheetName val="하도급원가계산총괄표(식재)"/>
      <sheetName val="각사별공사비분개 "/>
      <sheetName val="1호토공"/>
      <sheetName val="공사비증감"/>
      <sheetName val="FAB4생산"/>
      <sheetName val="EQT-ESTN"/>
      <sheetName val="집계표(용역원실배기)"/>
      <sheetName val="실정보사유서"/>
      <sheetName val="원가계산서 과기원"/>
      <sheetName val="0.내역서  갑지"/>
      <sheetName val="1.내역서 "/>
      <sheetName val="2-1.수량산출근거"/>
      <sheetName val="2-2.노무비산출근거"/>
      <sheetName val="3.단가조사표"/>
      <sheetName val="3.단가대비표"/>
      <sheetName val="4.설변사유"/>
      <sheetName val="2-7.인건비산출근거"/>
      <sheetName val="3-1.설변사유"/>
      <sheetName val="3-2.공사비증감"/>
      <sheetName val="3-3.내역서"/>
      <sheetName val="3-4.단가대비표(기존)"/>
      <sheetName val="3-5.단가대비표(신규)"/>
      <sheetName val="3-6.일위대가목록"/>
      <sheetName val="대전(세창동)"/>
      <sheetName val="3-7.일위대가"/>
      <sheetName val="3-8.물량산출근거"/>
      <sheetName val="3-9.인건비산출근거"/>
      <sheetName val="고강도 지수판 스리브업체선정"/>
      <sheetName val="업체구매견적서"/>
      <sheetName val="3.단가대비표 "/>
      <sheetName val="3.단가적용현황"/>
      <sheetName val="기성청구서"/>
      <sheetName val="기성검사원"/>
      <sheetName val="database"/>
      <sheetName val="공통비(전체)"/>
      <sheetName val="종배수관설치현황"/>
      <sheetName val="하수급견적대비"/>
      <sheetName val="하조서"/>
      <sheetName val="지하"/>
      <sheetName val="2호맨홀공제수량"/>
      <sheetName val="7급줄떼공"/>
      <sheetName val="합계"/>
      <sheetName val="archi(본사)"/>
      <sheetName val="당정동공통이수"/>
      <sheetName val="당정동경상이수"/>
      <sheetName val="1Month+Sheet2!"/>
      <sheetName val="효성CB 1P기초"/>
      <sheetName val="공기압축기실"/>
      <sheetName val="증감대비표"/>
      <sheetName val="4.하중산정"/>
      <sheetName val="전기일위목록"/>
      <sheetName val="본사공가현황"/>
      <sheetName val="대공종"/>
      <sheetName val="내역전기"/>
      <sheetName val="8설7발"/>
      <sheetName val="BOX 본체"/>
      <sheetName val="제수변 수량집계표(보통)"/>
      <sheetName val="PROJECT BRIEF(EX.NEW)"/>
      <sheetName val="개요"/>
      <sheetName val="공사"/>
      <sheetName val="7-1.인건비"/>
      <sheetName val="중기조종사 단위단가"/>
      <sheetName val="전기내역"/>
      <sheetName val="접합수량(피벗)"/>
      <sheetName val="DATA 입력부"/>
      <sheetName val="단가산출서1"/>
      <sheetName val="좌측"/>
      <sheetName val="수입"/>
      <sheetName val="hvac(제어동)"/>
      <sheetName val="조경"/>
      <sheetName val="방음벽기초(H=4m)"/>
      <sheetName val="SILICATE"/>
      <sheetName val="TB-내역서"/>
      <sheetName val="내역서_"/>
      <sheetName val="시설물기초"/>
      <sheetName val="역T형"/>
      <sheetName val="합계금액"/>
      <sheetName val="관리,공감"/>
      <sheetName val="WVAL"/>
      <sheetName val="1"/>
      <sheetName val="ITEM"/>
      <sheetName val="용산1(해보)"/>
      <sheetName val="몰탈재료산출"/>
      <sheetName val="일위대가(가설)"/>
      <sheetName val="연령현황"/>
      <sheetName val="전기일위대가"/>
      <sheetName val="hvac내역서(제어동)"/>
      <sheetName val="표지 (2)"/>
      <sheetName val="PAINT"/>
      <sheetName val="SUMMARY"/>
      <sheetName val="99노임기준"/>
      <sheetName val="총집계"/>
      <sheetName val="주경기-오배수"/>
      <sheetName val="토공총괄집계"/>
      <sheetName val="1.설계기준"/>
      <sheetName val="기기리스트"/>
      <sheetName val="1,2,3,4,5단위수량"/>
      <sheetName val="sw1"/>
      <sheetName val="W3단면"/>
      <sheetName val="송라터널총괄"/>
      <sheetName val="세목전체"/>
      <sheetName val="20관리비율"/>
      <sheetName val="플랜트 설치"/>
      <sheetName val="견적조건"/>
      <sheetName val="개략"/>
      <sheetName val="plan&amp;section of foundation"/>
      <sheetName val="pile bearing capa &amp; arrenge"/>
      <sheetName val="design load"/>
      <sheetName val="working load at the btm ft."/>
      <sheetName val="stability check"/>
      <sheetName val="design criteria"/>
      <sheetName val="안산기계장치"/>
      <sheetName val="TEL"/>
      <sheetName val="설계예시"/>
      <sheetName val="FILE1"/>
      <sheetName val="돌담교_상부수량"/>
      <sheetName val="CON기초"/>
      <sheetName val="SAP_INPUT"/>
      <sheetName val="6호기"/>
      <sheetName val="건축명"/>
      <sheetName val="기계명"/>
      <sheetName val="전기명"/>
      <sheetName val="토목명"/>
      <sheetName val="설계기준"/>
      <sheetName val="내역1"/>
      <sheetName val="단중표"/>
      <sheetName val="구체"/>
      <sheetName val="좌측날개벽"/>
      <sheetName val="우측날개벽"/>
      <sheetName val="setup"/>
      <sheetName val="시설물단가표"/>
      <sheetName val="노무비단가표"/>
      <sheetName val="기초자료입력"/>
      <sheetName val="품셈"/>
      <sheetName val="인부임"/>
      <sheetName val="원가+내역"/>
      <sheetName val="선정요령"/>
      <sheetName val="시선유도표지집계표"/>
      <sheetName val="중기사용료"/>
      <sheetName val="2002하반기노임기준"/>
      <sheetName val="단가 (2)"/>
      <sheetName val="절대삭제금지"/>
      <sheetName val="시운전연료"/>
      <sheetName val="b_balju"/>
      <sheetName val="98수문일위"/>
      <sheetName val="수량증감표"/>
      <sheetName val="터파기운반비산출"/>
      <sheetName val="산적토운반비산출"/>
      <sheetName val="적용단가"/>
      <sheetName val="비교1"/>
      <sheetName val="Sheet4"/>
      <sheetName val="구의33고"/>
      <sheetName val="(A)내역서"/>
      <sheetName val="연장및면적(좌측)"/>
      <sheetName val="slurrywall설계가"/>
      <sheetName val="1차 내역서"/>
      <sheetName val="할증"/>
      <sheetName val="확약서"/>
      <sheetName val="SORCE1"/>
      <sheetName val="물가대비표"/>
      <sheetName val="Sheet2 (2)"/>
      <sheetName val="건축내역서 (경제상무실)"/>
      <sheetName val="수산(당)"/>
      <sheetName val="화설내"/>
      <sheetName val="기초코드"/>
      <sheetName val="토목검측서"/>
      <sheetName val="9811"/>
      <sheetName val="SG"/>
      <sheetName val="신호등일위대가"/>
      <sheetName val="흄관기초"/>
      <sheetName val="98NS-N"/>
      <sheetName val="몰탈"/>
      <sheetName val="집수정(600-700)"/>
      <sheetName val="내역서01"/>
      <sheetName val="1.수인터널"/>
      <sheetName val="프랜트면허"/>
      <sheetName val="오수주요자재"/>
      <sheetName val="조건"/>
      <sheetName val="DATA 입력란"/>
      <sheetName val="1. 설계조건 2.단면가정 3. 하중계산"/>
      <sheetName val="T13(P68~72,78)"/>
      <sheetName val="MAT"/>
      <sheetName val="연도별cash"/>
      <sheetName val="대비표"/>
      <sheetName val="1_설계조건"/>
      <sheetName val="기성부분 내역집계표-기계공사"/>
      <sheetName val="00000"/>
      <sheetName val="전동기"/>
      <sheetName val="지역"/>
      <sheetName val="내역서(중수)"/>
      <sheetName val="기본파일"/>
      <sheetName val="결과조달"/>
      <sheetName val="자재집계 (2)"/>
      <sheetName val="직재"/>
      <sheetName val="상부집계표"/>
      <sheetName val="관급"/>
      <sheetName val="일위대가(1)"/>
      <sheetName val="이름정의"/>
      <sheetName val="초기화면1"/>
      <sheetName val="유별자산배수"/>
      <sheetName val="토공"/>
      <sheetName val="2.2.2입적표"/>
      <sheetName val="Sheet17"/>
      <sheetName val="가로등내역서"/>
      <sheetName val="내력서"/>
      <sheetName val="신규 수주분(사용자 정의)"/>
      <sheetName val="DATA2000"/>
      <sheetName val="공사비예산서(토목분)"/>
      <sheetName val="식재일위대가"/>
      <sheetName val="원가입력"/>
      <sheetName val="7.PILE  (돌출)"/>
      <sheetName val="손익분석"/>
      <sheetName val="일위대가(건축)"/>
      <sheetName val="직공비"/>
      <sheetName val="일반부표"/>
      <sheetName val="실행내역(10.13)"/>
      <sheetName val="도급"/>
      <sheetName val="대전가오_견출_집계표"/>
      <sheetName val="작업입력"/>
      <sheetName val="2003상반기노임기준"/>
      <sheetName val="POL6차-PIPING"/>
      <sheetName val="b_balju_cho"/>
      <sheetName val="거래처등록"/>
      <sheetName val="참고자료"/>
      <sheetName val="단가대비표"/>
      <sheetName val="2.가정단면"/>
      <sheetName val="사급자재"/>
      <sheetName val="방음벽기초"/>
      <sheetName val="노무비단가"/>
      <sheetName val="2.토목공사"/>
      <sheetName val="기본일위"/>
      <sheetName val="중동공구"/>
      <sheetName val="안전장치"/>
      <sheetName val="건물철거"/>
      <sheetName val="기타배수구조물깨기-단위수량"/>
      <sheetName val="BOX-1510"/>
      <sheetName val="내역을"/>
      <sheetName val="신규보류입력"/>
      <sheetName val="입력"/>
      <sheetName val="단면치수"/>
      <sheetName val="수로BOX"/>
      <sheetName val="수량"/>
      <sheetName val="단가산출2"/>
      <sheetName val="단가산출1"/>
      <sheetName val="실행견적"/>
      <sheetName val="전기단가조사서"/>
      <sheetName val="배수철근"/>
      <sheetName val="용역비내역-진짜"/>
      <sheetName val="일위단위"/>
      <sheetName val="공사비집계"/>
      <sheetName val="설계"/>
      <sheetName val="EACT10"/>
      <sheetName val="GI-LIST"/>
      <sheetName val="파일의이용"/>
      <sheetName val="음성방향"/>
      <sheetName val="산출기준자료"/>
      <sheetName val="구역화물"/>
      <sheetName val="단위목록"/>
      <sheetName val="시험비"/>
      <sheetName val="청 구"/>
      <sheetName val="설계산출기초"/>
      <sheetName val="날개벽(TYPE2)"/>
      <sheetName val="고유코드_설계"/>
      <sheetName val="도기류"/>
      <sheetName val="내역갑지"/>
      <sheetName val="A-8 PD(도로중앙)"/>
      <sheetName val="9-1차이내역"/>
      <sheetName val="BSD (2)"/>
      <sheetName val="일반수량총괄집계"/>
      <sheetName val="차선도색-연장,수량(1)"/>
      <sheetName val="호프"/>
      <sheetName val="토목(용인)"/>
      <sheetName val="물가시세"/>
      <sheetName val="공내역"/>
      <sheetName val="사  업  비  수  지  예  산  서"/>
      <sheetName val="터파기단면도(보도)"/>
      <sheetName val="현장관리비참조"/>
      <sheetName val="다곡2교"/>
      <sheetName val="포장복구집계"/>
      <sheetName val="흙쌓기도수로설치현황"/>
      <sheetName val="관접합및부설"/>
      <sheetName val="시점교대"/>
      <sheetName val="설계가"/>
      <sheetName val="현금흐름"/>
      <sheetName val="Baby일위대가"/>
      <sheetName val="남양내역"/>
      <sheetName val="상 부"/>
      <sheetName val="현장소운반"/>
      <sheetName val="관구보호몰탈"/>
      <sheetName val="(1)본선수량집계"/>
      <sheetName val="CABLE"/>
      <sheetName val="옥외등신설"/>
      <sheetName val="저케CV22신설"/>
      <sheetName val="저케CV38신설"/>
      <sheetName val="저케CV8신설"/>
      <sheetName val="접지3종"/>
      <sheetName val="1.우편집중내역서"/>
      <sheetName val="B"/>
      <sheetName val="조직표"/>
      <sheetName val="노면표시단위수량(안전지대및노상장애물)"/>
      <sheetName val="노면표시단위수량(방향및방면지시)"/>
      <sheetName val="노면표시단위수량(문자및기타기호)"/>
      <sheetName val="노면표시단위수량(차선)"/>
      <sheetName val="노면표시단위수량(횡단보도)"/>
      <sheetName val="XL4Poppy"/>
      <sheetName val="정거장 설계조건"/>
      <sheetName val="건축공사집계"/>
      <sheetName val="단가파주4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자재테이블"/>
      <sheetName val="일위총괄"/>
      <sheetName val="사유서"/>
      <sheetName val="옹벽수량집계"/>
      <sheetName val="배수통관(좌)"/>
      <sheetName val="Toolbox"/>
      <sheetName val="기초도면제작"/>
      <sheetName val="신림자금"/>
      <sheetName val="2002년12월"/>
      <sheetName val="양수장(기계)"/>
      <sheetName val="중간"/>
      <sheetName val="오수공수량집계표"/>
      <sheetName val="구조물공"/>
      <sheetName val="물푸기"/>
      <sheetName val="목록"/>
      <sheetName val="견적대비 견적서"/>
      <sheetName val="제경비산출서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SHEET"/>
      <sheetName val="1단계 (2)"/>
      <sheetName val="(C)원내역"/>
      <sheetName val="Eq. Mobilization"/>
      <sheetName val="SANTOGO"/>
      <sheetName val="선수금"/>
      <sheetName val="집행내역(190403)"/>
      <sheetName val="인공산출"/>
      <sheetName val="안양동교 1안"/>
      <sheetName val="eq_data"/>
      <sheetName val="입찰견적보고서"/>
      <sheetName val="환경평가"/>
      <sheetName val="인구"/>
      <sheetName val="노면표지 수량"/>
      <sheetName val="토공사"/>
      <sheetName val="토목내역서_(도급단가)"/>
      <sheetName val="crude_SLAB_RE-bar"/>
      <sheetName val="CRUDE_RE-bar"/>
      <sheetName val="내역_ver1_0"/>
      <sheetName val="단가_및_재료비"/>
      <sheetName val="준검_내역서"/>
      <sheetName val="토공(우물통,기타)_"/>
      <sheetName val="RAMP_단면(R2)"/>
      <sheetName val="바닥판의_설계"/>
      <sheetName val="2_단면가정"/>
      <sheetName val="내역서_제출"/>
      <sheetName val="노무비_근거"/>
      <sheetName val="역T형(H=6_0)_(2)"/>
      <sheetName val="_총괄표"/>
      <sheetName val="표__지"/>
      <sheetName val="3련_BOX"/>
      <sheetName val="단양_00_아파트-세부내역"/>
      <sheetName val="토공_total"/>
      <sheetName val="C_배수관공"/>
      <sheetName val="3_하중산정4_지지력"/>
      <sheetName val="암거_제원표"/>
      <sheetName val="Customer_Databas"/>
      <sheetName val="암거_제원표-1단계"/>
      <sheetName val="AIR_SHOWER(3인용)"/>
      <sheetName val="8_PILE__(돌출)"/>
      <sheetName val="asd"/>
      <sheetName val="토공구역구분(출력안함)"/>
      <sheetName val="간지02)"/>
      <sheetName val="직접구매"/>
      <sheetName val="간지03 )"/>
      <sheetName val="주요자재xxxxxx"/>
      <sheetName val="1.레미콘"/>
      <sheetName val="2.관집계"/>
      <sheetName val="3.제수밸브"/>
      <sheetName val="4.각종주철제"/>
      <sheetName val="5.유량계"/>
      <sheetName val="1.골재집계"/>
      <sheetName val="2.철근집계"/>
      <sheetName val="3.관세척"/>
      <sheetName val="4.분기관"/>
      <sheetName val="간지04)"/>
      <sheetName val="총괄자재집계표"/>
      <sheetName val="간지05)"/>
      <sheetName val="상수공 토공집계표"/>
      <sheetName val="우수공자재집계표"/>
      <sheetName val="시모자"/>
      <sheetName val="직접노무"/>
      <sheetName val="직접재료"/>
      <sheetName val="직종표"/>
      <sheetName val="기본가정"/>
      <sheetName val="원"/>
      <sheetName val="집 계 표"/>
      <sheetName val="load"/>
      <sheetName val="지하시설물작성"/>
      <sheetName val="내역서1"/>
      <sheetName val="집"/>
      <sheetName val="교통안전시설집계표"/>
      <sheetName val="인원배치"/>
      <sheetName val="실행(1)"/>
      <sheetName val="1TL종점(1)"/>
      <sheetName val="제잡비계산"/>
      <sheetName val="산근(1)"/>
      <sheetName val="기본단가표"/>
      <sheetName val="중기목록표"/>
      <sheetName val="시간당중기사용료"/>
      <sheetName val="#4 PSV"/>
      <sheetName val="Manmonth(입력)"/>
      <sheetName val="총괄BOQ"/>
      <sheetName val="청주(철골발주의뢰서)"/>
      <sheetName val="유림콘도"/>
      <sheetName val="수량산출서 갑지"/>
      <sheetName val="토목-물가"/>
      <sheetName val="UEC영화관본공사내역"/>
      <sheetName val="산출근거(수정)"/>
      <sheetName val="산출서양식01"/>
      <sheetName val="일용노무비지급명세서(7)"/>
      <sheetName val="중기가동(7)"/>
      <sheetName val="세부내역서"/>
      <sheetName val="직접경비호표"/>
      <sheetName val="부대공"/>
      <sheetName val="유입량"/>
      <sheetName val="C3"/>
      <sheetName val="준공정산"/>
      <sheetName val="공사비예"/>
      <sheetName val="6.간접공사비 外"/>
      <sheetName val="직접재료비데이타"/>
      <sheetName val="부하자료"/>
      <sheetName val="전산output"/>
      <sheetName val="배수관산출"/>
      <sheetName val="수정시산표"/>
      <sheetName val="지역별수출"/>
      <sheetName val="효동종합건설(주)"/>
      <sheetName val="FORM-0"/>
      <sheetName val="제조원가"/>
      <sheetName val="인입관수량총괄"/>
      <sheetName val="노.표-조"/>
      <sheetName val="sub"/>
      <sheetName val="조경수목"/>
      <sheetName val="퇴직공제부금"/>
      <sheetName val="평균노임"/>
      <sheetName val="16-1"/>
      <sheetName val="Sheet1_(2)"/>
      <sheetName val="1공구원가계산서"/>
      <sheetName val="일위대가(계측기설치)"/>
      <sheetName val="절취및터파기"/>
      <sheetName val="CPM챠트"/>
      <sheetName val="조작대(1연)"/>
      <sheetName val="토적계산서"/>
      <sheetName val="법면"/>
      <sheetName val="중기일위대가"/>
      <sheetName val="배수공1"/>
      <sheetName val="COMPARISON TABLE"/>
      <sheetName val="부대공Ⅱ"/>
      <sheetName val="견적대비"/>
      <sheetName val="통영LNG입찰현황"/>
      <sheetName val="슬래브"/>
      <sheetName val="토목품셈"/>
      <sheetName val="내역및총괄"/>
      <sheetName val="2.입력sheet"/>
      <sheetName val="M1"/>
      <sheetName val="(3.품질관리 시험 총괄표)"/>
      <sheetName val="토량1-1"/>
      <sheetName val="산출내역서집계표"/>
      <sheetName val="별표 "/>
      <sheetName val="음료실행"/>
      <sheetName val="공량산출서"/>
      <sheetName val="물가시세표"/>
      <sheetName val="1.2.1 마루높이결정"/>
      <sheetName val="정렬"/>
      <sheetName val="&lt;목록&gt;"/>
      <sheetName val="입찰보고"/>
      <sheetName val="단면 _2_"/>
      <sheetName val="옥룡잡비"/>
      <sheetName val="설계변경원가계산총괄표"/>
      <sheetName val="BOILING검토"/>
      <sheetName val="차선도색현황"/>
      <sheetName val="U-TYPE(1)"/>
      <sheetName val="A-4"/>
      <sheetName val="토공총괄표"/>
      <sheetName val="COL"/>
      <sheetName val="상승요인분석"/>
      <sheetName val="식재일위"/>
      <sheetName val="옹벽"/>
      <sheetName val=" 냉각수펌프"/>
      <sheetName val="기자재비"/>
      <sheetName val="전력구구조물산근"/>
      <sheetName val="도로경계블럭연장조서"/>
      <sheetName val="관경별우수관집계"/>
      <sheetName val="현장일반사항"/>
      <sheetName val="원형측구(B-type)"/>
      <sheetName val="변경후-SHEET"/>
      <sheetName val="지주목시비량산출서"/>
      <sheetName val="DIAPHRAGM"/>
      <sheetName val="산근(PE,300)"/>
      <sheetName val="특2호하천산근"/>
      <sheetName val="특2호부관하천산근"/>
      <sheetName val="2011.(4)"/>
      <sheetName val="Pier 3"/>
      <sheetName val="※참고자료※"/>
      <sheetName val="원하도급내역서(당초)"/>
      <sheetName val="전력"/>
      <sheetName val="대운산출"/>
      <sheetName val="소방현물"/>
      <sheetName val="도장수량(하1)"/>
      <sheetName val="주형"/>
      <sheetName val="BOX전기내역"/>
      <sheetName val="소운반"/>
      <sheetName val="단가(1)"/>
      <sheetName val="참조M"/>
      <sheetName val="지구단위계획"/>
      <sheetName val="ASP"/>
      <sheetName val="예산작성기준(전기)"/>
      <sheetName val="SLIDES"/>
      <sheetName val="단가(반정1교-원주)"/>
      <sheetName val="Sheet10"/>
      <sheetName val="간지9)"/>
      <sheetName val="수정내역서"/>
      <sheetName val="공사내역"/>
      <sheetName val="자재목록"/>
      <sheetName val="BOX(1.5X1.5)"/>
      <sheetName val="PD-5(직선)"/>
      <sheetName val="일반공사"/>
      <sheetName val="웅진교-S2"/>
      <sheetName val="기계시공"/>
      <sheetName val="우수관"/>
      <sheetName val="인천제철"/>
      <sheetName val="PAD TR보호대기초"/>
      <sheetName val="가로등기초"/>
      <sheetName val="기계경비일람"/>
      <sheetName val="별총"/>
      <sheetName val="BID9697"/>
      <sheetName val="관경"/>
      <sheetName val="토목내역"/>
      <sheetName val="시가지우회도로공내역서"/>
      <sheetName val="o현장경비"/>
      <sheetName val="횡배수관"/>
      <sheetName val="간선계산"/>
      <sheetName val="기둥(하중)"/>
      <sheetName val="ENE-CAL 1"/>
      <sheetName val="costing_CV"/>
      <sheetName val="ITB COST"/>
      <sheetName val="costing_ESDV"/>
      <sheetName val="costing_Misc"/>
      <sheetName val="costing_MOV"/>
      <sheetName val="costing_Press"/>
      <sheetName val="자압"/>
      <sheetName val="-몰탈콘크리트"/>
      <sheetName val="지급자재조서"/>
      <sheetName val="주식"/>
      <sheetName val="집계표(육상)"/>
      <sheetName val="조건표"/>
      <sheetName val="Sheet15"/>
      <sheetName val="하중"/>
      <sheetName val="소업1교"/>
      <sheetName val="노무비계"/>
      <sheetName val="sheeet2"/>
      <sheetName val="plan&amp;section_of_foundation"/>
      <sheetName val="working_load_at_the_btm_ft_"/>
      <sheetName val="stability_check"/>
      <sheetName val="design_criteria"/>
      <sheetName val="design_load"/>
      <sheetName val="상수도공-간지"/>
      <sheetName val="품의"/>
      <sheetName val="재집"/>
      <sheetName val="주요자재집계표"/>
      <sheetName val="예상"/>
      <sheetName val="통합"/>
      <sheetName val="맨홀평균높이"/>
      <sheetName val="종배수관(신)"/>
      <sheetName val="적용단위길이"/>
      <sheetName val="종배수관면벽신"/>
      <sheetName val="계단"/>
      <sheetName val="터널구조물산근"/>
      <sheetName val="type-F"/>
      <sheetName val="WEON"/>
      <sheetName val="유림총괄"/>
      <sheetName val="바닥판(1)"/>
      <sheetName val="설계기준 및 하중계산"/>
      <sheetName val="11.자재단가"/>
      <sheetName val="공종별수량집계"/>
      <sheetName val="중기집계"/>
      <sheetName val="예산대비"/>
      <sheetName val="현장관리비"/>
      <sheetName val="산근목록"/>
      <sheetName val="슬래브(유곡)"/>
      <sheetName val="0226"/>
      <sheetName val="은행"/>
      <sheetName val="입력시트"/>
      <sheetName val="공사현황"/>
      <sheetName val="수량산출근거"/>
      <sheetName val="수로단위수량"/>
      <sheetName val="계산서(곡선부)"/>
      <sheetName val="-치수표(곡선부)"/>
      <sheetName val="설정"/>
      <sheetName val="전차선로 물량표"/>
      <sheetName val="기계내역"/>
      <sheetName val="품셈총괄표"/>
      <sheetName val="FOOTING단면력"/>
      <sheetName val="대정2공구"/>
      <sheetName val="단위량당중기"/>
      <sheetName val="P3"/>
      <sheetName val="GAEYO"/>
      <sheetName val="SUMDO"/>
      <sheetName val="ENDDO"/>
      <sheetName val="PLDB"/>
      <sheetName val="AAA"/>
      <sheetName val="M-HOUR"/>
      <sheetName val="공기"/>
      <sheetName val="집계"/>
      <sheetName val="포장직선구간"/>
      <sheetName val="맨홀토공수량"/>
      <sheetName val="Macro(차단기)"/>
      <sheetName val="분전함신설"/>
      <sheetName val="접지1종"/>
      <sheetName val="BOX-1515"/>
      <sheetName val="맨홀수량산출"/>
      <sheetName val="3CHBDC"/>
      <sheetName val="간접비내역-1"/>
      <sheetName val="기둥"/>
      <sheetName val="저판(버림100)"/>
      <sheetName val="계화배수"/>
      <sheetName val="국공유지및사유지"/>
      <sheetName val="inter"/>
      <sheetName val="DESCRIPTION"/>
      <sheetName val="내역(전체)"/>
      <sheetName val="석축"/>
      <sheetName val="예산내역서"/>
      <sheetName val="수목표준대가"/>
      <sheetName val="BOQ"/>
      <sheetName val="2000년하반기"/>
      <sheetName val="Dike for 49T03 &amp; 49T04"/>
      <sheetName val="Dike for 49T02, 05~07, 19 (1)"/>
      <sheetName val="wk prgs"/>
      <sheetName val="Berm"/>
      <sheetName val="M_DB"/>
      <sheetName val="TYPE"/>
      <sheetName val="costing_FE"/>
      <sheetName val="공종집계"/>
      <sheetName val="화단 철거"/>
      <sheetName val="수지예산"/>
      <sheetName val="Sheet6"/>
      <sheetName val="북방3터널"/>
      <sheetName val="전계가"/>
      <sheetName val="공통부대비"/>
      <sheetName val="추정공사비_산출내역1.xlsx"/>
      <sheetName val="EQ"/>
      <sheetName val="약품설비"/>
      <sheetName val="COPING-1"/>
      <sheetName val="역T형교대-2수량"/>
      <sheetName val="변화치수"/>
      <sheetName val="부속동"/>
      <sheetName val="밸브설치"/>
      <sheetName val="관로토공"/>
      <sheetName val="Model"/>
      <sheetName val="CONSTRUCTION COMPONENT"/>
      <sheetName val="접속 SLAB,BRACKET 설계"/>
      <sheetName val="우수"/>
      <sheetName val="cable data1"/>
      <sheetName val="중기비"/>
      <sheetName val="IMPEADENCE MAP 취수장"/>
      <sheetName val="평균터파기"/>
      <sheetName val="Sheet16"/>
      <sheetName val="Sheet14"/>
      <sheetName val="부하"/>
      <sheetName val="APT"/>
      <sheetName val="Sheet13"/>
      <sheetName val="1호-아(오)0.4"/>
      <sheetName val="EP0618"/>
      <sheetName val="빌딩 안내"/>
      <sheetName val="공정별 수량산출서"/>
      <sheetName val="일반시방서"/>
      <sheetName val="일위대가(조경)"/>
      <sheetName val="자재 및 폐기물견적(2008)"/>
      <sheetName val="대우단가(풍산)"/>
      <sheetName val="내역서_1"/>
      <sheetName val="1_우편집중내역서"/>
      <sheetName val="1_설계기준"/>
      <sheetName val="신규_수주분(사용자_정의)"/>
      <sheetName val="pile_bearing_capa_&amp;_arrenge"/>
      <sheetName val="플랜트_설치"/>
      <sheetName val="DATA_입력란"/>
      <sheetName val="2_가정단면"/>
      <sheetName val="표지_(2)"/>
      <sheetName val="COMPARISON_TABLE"/>
      <sheetName val="건축집계"/>
      <sheetName val="인건비"/>
      <sheetName val="옥내아파트(전기)"/>
      <sheetName val="입력값"/>
      <sheetName val="측구공"/>
      <sheetName val="결재갑지"/>
      <sheetName val="BOX(1_5X1_5)"/>
      <sheetName val="2_입력sheet"/>
      <sheetName val="(3_품질관리_시험_총괄표)"/>
      <sheetName val="별표_"/>
      <sheetName val="7_PILE__(돌출)"/>
      <sheetName val="종단계산"/>
      <sheetName val="J直材4"/>
      <sheetName val="구조물공위치조서"/>
      <sheetName val="영동(D)"/>
      <sheetName val="AC포장수량"/>
      <sheetName val="기본DATA"/>
      <sheetName val="예가표"/>
      <sheetName val="간접비계산"/>
      <sheetName val="자재 집계표"/>
      <sheetName val="가정급수관"/>
      <sheetName val="1-1"/>
      <sheetName val="2. 공원조도"/>
      <sheetName val="CABLE SIZE-3"/>
      <sheetName val="음봉방향"/>
      <sheetName val="현장별계약현황('98.10.31)"/>
      <sheetName val="점수계산1-2"/>
      <sheetName val="TYPE1"/>
      <sheetName val="배수내역 (2)"/>
      <sheetName val="원가&amp;하도급원가"/>
      <sheetName val="2-1. 경관조명 내역총괄표"/>
      <sheetName val="공사비 증감 내역서"/>
      <sheetName val="Macro2"/>
      <sheetName val="년도별노임표"/>
      <sheetName val="건축일위"/>
      <sheetName val="그라우팅일위"/>
      <sheetName val="문산방향-교대(A2)"/>
      <sheetName val="건축내역서"/>
      <sheetName val="설비내역서"/>
      <sheetName val="전기내역서"/>
      <sheetName val="예산명세서"/>
      <sheetName val="토공개요"/>
      <sheetName val="초"/>
      <sheetName val="토공개요C"/>
      <sheetName val="정공공사"/>
      <sheetName val="관경별내역서"/>
      <sheetName val="도로"/>
      <sheetName val="pier-1"/>
      <sheetName val="설계변경총괄표(계산식)"/>
      <sheetName val=" 상부공통집계(총괄)"/>
      <sheetName val="중기단가LIST"/>
      <sheetName val="산출기준"/>
      <sheetName val="개별직종노임"/>
      <sheetName val="엔지니어링노임"/>
      <sheetName val="A2"/>
      <sheetName val="2"/>
      <sheetName val="각형맨홀"/>
      <sheetName val="격점수량"/>
      <sheetName val="II손익관리"/>
      <sheetName val="기존건물 깨기원단위"/>
      <sheetName val="시장성초안camera"/>
      <sheetName val="장비종합부표"/>
      <sheetName val="집계표_식재"/>
      <sheetName val="부표"/>
      <sheetName val="골조시행"/>
      <sheetName val="건축계약내역"/>
      <sheetName val="종형증설공"/>
      <sheetName val="노임단가 (2)"/>
      <sheetName val="개별직종노임단가(2003.9)"/>
      <sheetName val="적용기준"/>
      <sheetName val="tggwan(mac)"/>
      <sheetName val="설계설명서"/>
      <sheetName val="투찰"/>
      <sheetName val="L_RPTB02_01"/>
      <sheetName val="AS포장복구 "/>
      <sheetName val="준공조서"/>
      <sheetName val="공사준공계"/>
      <sheetName val="준공검사보고서"/>
      <sheetName val="실행(ALT1)"/>
      <sheetName val="경비_원본"/>
      <sheetName val="DATE2001"/>
      <sheetName val="기본데이타입력"/>
      <sheetName val="보도교산출근거"/>
      <sheetName val="HVAC"/>
      <sheetName val="가감수량"/>
      <sheetName val="EQUIP LIST"/>
      <sheetName val="1구간FRP수량산출"/>
      <sheetName val="총 원가계산"/>
      <sheetName val="목포방향"/>
      <sheetName val="노무자도장2"/>
      <sheetName val="위생"/>
      <sheetName val="noyim"/>
      <sheetName val="99노임단가"/>
      <sheetName val="준비공"/>
      <sheetName val="목교수량산출"/>
      <sheetName val="터널굴착단산"/>
      <sheetName val="COVER"/>
      <sheetName val="철근량 산정"/>
      <sheetName val="구분표"/>
      <sheetName val="개거산출내역"/>
      <sheetName val="공종별자재"/>
      <sheetName val="방수"/>
      <sheetName val="포장자재집계표"/>
      <sheetName val="종배수단위_CON기초"/>
      <sheetName val="참여현황 (직원)"/>
      <sheetName val="슬래브 -연속(3경간)"/>
      <sheetName val="배수공수집"/>
      <sheetName val="산출3-동력"/>
      <sheetName val="산출4-전등"/>
      <sheetName val="운임료"/>
      <sheetName val="물가단가"/>
      <sheetName val="제표일위대가"/>
      <sheetName val="208-238"/>
      <sheetName val="시노501"/>
      <sheetName val="5사남"/>
      <sheetName val="학습율"/>
      <sheetName val="캔개발배경"/>
      <sheetName val="캔판매목표"/>
      <sheetName val="시장"/>
      <sheetName val="손익"/>
      <sheetName val="일정표"/>
      <sheetName val="마케팅"/>
      <sheetName val="추정손익"/>
      <sheetName val="할당"/>
      <sheetName val="실적"/>
      <sheetName val="제목"/>
      <sheetName val="원가,목표"/>
      <sheetName val="판매"/>
      <sheetName val="판촉"/>
      <sheetName val="협조"/>
      <sheetName val="지수"/>
      <sheetName val="인제내역"/>
      <sheetName val="1~9 하중계산"/>
      <sheetName val="단관데이터"/>
      <sheetName val="이형관데이터"/>
      <sheetName val="가설공사비"/>
      <sheetName val="도로구조공사비"/>
      <sheetName val="도로토공공사비"/>
      <sheetName val="여수토공사비"/>
      <sheetName val="철거현황"/>
      <sheetName val="내역- CCTV"/>
      <sheetName val="D"/>
      <sheetName val="설비공사(4)"/>
      <sheetName val="연동내역"/>
      <sheetName val="건설성적"/>
      <sheetName val="2000노임기준"/>
      <sheetName val="식재"/>
      <sheetName val="시설물"/>
      <sheetName val="식재출력용"/>
      <sheetName val="유지관리"/>
      <sheetName val="가제당공사비"/>
      <sheetName val="기초처리공사비"/>
      <sheetName val="복통공사비"/>
      <sheetName val="본제당공사비"/>
      <sheetName val="중기운반비"/>
      <sheetName val="진입도로공사비"/>
      <sheetName val="취수탑공사비"/>
      <sheetName val="토취장복구"/>
      <sheetName val="토목공사일반"/>
      <sheetName val="고창방향"/>
      <sheetName val="토공분배표"/>
      <sheetName val="산출2-전력"/>
      <sheetName val="산출9-TRAY"/>
      <sheetName val="아파트"/>
      <sheetName val="부대시설"/>
      <sheetName val="포장집계"/>
      <sheetName val="포장연장"/>
      <sheetName val="견적1"/>
      <sheetName val="대3류 "/>
      <sheetName val="교대철근집계"/>
      <sheetName val="단가비교표"/>
      <sheetName val="단가(자재)"/>
      <sheetName val="단가(노임)"/>
      <sheetName val="기초목록"/>
      <sheetName val="3-구교-오리지날"/>
      <sheetName val="입력(K0)"/>
      <sheetName val="장비"/>
      <sheetName val="총_구조물공"/>
      <sheetName val="001"/>
      <sheetName val="2F 회의실견적(5_14 일대)"/>
      <sheetName val="전등수량산출"/>
      <sheetName val="산정표"/>
      <sheetName val="CONCRETE"/>
      <sheetName val="정의"/>
      <sheetName val="견적갑지"/>
      <sheetName val="물량내역"/>
      <sheetName val="대구은행"/>
      <sheetName val="DHEQSUPT"/>
      <sheetName val="(X)품셈집계"/>
      <sheetName val="돌담교_상부수량1"/>
      <sheetName val="2_토목공사"/>
      <sheetName val="_상부공통집계(총괄)"/>
      <sheetName val="주공 갑지"/>
      <sheetName val="잡비계산"/>
      <sheetName val="기초수량자료"/>
      <sheetName val="본문"/>
      <sheetName val="2.대외공문"/>
      <sheetName val="노임DB"/>
      <sheetName val="PL단가산정"/>
      <sheetName val="그림"/>
      <sheetName val="그림2"/>
      <sheetName val="1.토공"/>
      <sheetName val="노임자재단가"/>
      <sheetName val="내역서(도급)"/>
      <sheetName val="BS2"/>
      <sheetName val="1.견적보고서"/>
      <sheetName val="분전반계산서(석관)"/>
      <sheetName val="검사원"/>
      <sheetName val="준공조서갑지"/>
      <sheetName val="자재단가_사급"/>
      <sheetName val="중기적산목록"/>
      <sheetName val="01노임적용기준"/>
      <sheetName val="건설사업관리 공제요율"/>
      <sheetName val="건설공사 감리원 배치기준"/>
      <sheetName val="책임감리 공제요율"/>
      <sheetName val="소방"/>
      <sheetName val="경율산정.XLS"/>
      <sheetName val="GT 1050x650"/>
      <sheetName val="VXXXXXX"/>
      <sheetName val="Site Expenses"/>
      <sheetName val="계양가시설"/>
      <sheetName val="1000 DB구축 부표"/>
      <sheetName val="환율CHANGE"/>
      <sheetName val="낙찰표"/>
      <sheetName val="공용(현대건설공구)"/>
      <sheetName val="현대건설공구(UNIT)"/>
      <sheetName val="낙석방지수량"/>
      <sheetName val="일위대가_가설_"/>
      <sheetName val="금액"/>
      <sheetName val="PI"/>
      <sheetName val="원가계산하도"/>
      <sheetName val="설내역서 "/>
      <sheetName val="공사설명서"/>
      <sheetName val="1차설계변경내역"/>
      <sheetName val="11.1 단면hwp"/>
      <sheetName val="앵커구조계산"/>
      <sheetName val="직접경비"/>
      <sheetName val="직접인건비"/>
      <sheetName val="제경비율"/>
      <sheetName val="공사명입력"/>
      <sheetName val="근로자자료입력"/>
      <sheetName val="수주추정"/>
      <sheetName val="배수공 주요자재 집계표"/>
      <sheetName val="단위수량산출"/>
      <sheetName val="상호참고자료"/>
      <sheetName val="발주처자료입력"/>
      <sheetName val="회사기본자료"/>
      <sheetName val="하자보증자료"/>
      <sheetName val="기술자관련자료"/>
      <sheetName val="총괄서"/>
      <sheetName val="연결임시"/>
      <sheetName val="내역_FILE"/>
      <sheetName val="출장내역"/>
      <sheetName val="사각맨홀"/>
      <sheetName val="자재"/>
      <sheetName val="토목공사"/>
      <sheetName val="포장재료집계표"/>
      <sheetName val="내역서 (2)"/>
      <sheetName val="약전설비"/>
      <sheetName val="달서천-대비"/>
      <sheetName val="탄성1"/>
      <sheetName val="옹벽공 수량집계표"/>
      <sheetName val="교사기준면적(중)"/>
      <sheetName val="공사분석"/>
      <sheetName val="연속벽현황"/>
      <sheetName val="단"/>
      <sheetName val="원유_BANK"/>
      <sheetName val="특수선일위대가"/>
      <sheetName val="횡배수관집현황(2공구)"/>
      <sheetName val="시화점실행"/>
      <sheetName val="전 기"/>
      <sheetName val="해외(원화)"/>
      <sheetName val="설계내역"/>
      <sheetName val="조견표"/>
      <sheetName val="내역(신례)"/>
      <sheetName val="공사품의서"/>
      <sheetName val="경영상태"/>
      <sheetName val="(당평)자재"/>
      <sheetName val="당초명세(평)"/>
      <sheetName val="부대tu"/>
      <sheetName val="구조물공집계"/>
      <sheetName val="중요"/>
      <sheetName val="총내역서"/>
      <sheetName val="중강당 내역"/>
      <sheetName val="인원투입"/>
      <sheetName val="공비현2"/>
      <sheetName val="도급내역"/>
      <sheetName val="물집"/>
      <sheetName val="도급금액"/>
      <sheetName val="재노경"/>
      <sheetName val="단가조건(02년)"/>
      <sheetName val="GR"/>
      <sheetName val="평내중"/>
      <sheetName val="06 일위대가목록"/>
      <sheetName val="감액총괄표"/>
      <sheetName val="시점경사로"/>
      <sheetName val="하도급 검토"/>
      <sheetName val="보도포장연장조서-표준차도부"/>
      <sheetName val="표준차도부연장조서-ASP"/>
      <sheetName val="부표총괄"/>
      <sheetName val="포장공자재집계표"/>
      <sheetName val="콘크리트타설집계표"/>
      <sheetName val="사통"/>
      <sheetName val="수량산출서-2"/>
      <sheetName val="단가조정표"/>
      <sheetName val="계림(함평)"/>
      <sheetName val="계림(장성)"/>
      <sheetName val="산수배수"/>
      <sheetName val="이음개소"/>
      <sheetName val="4.내진설계"/>
      <sheetName val=" ｹ-ﾌﾞﾙ"/>
      <sheetName val="3BL공동구_수량1"/>
      <sheetName val="3_공통공사대비"/>
      <sheetName val="9_정착구_보강"/>
      <sheetName val="방배동내역_(총괄)"/>
      <sheetName val="단가_(2)"/>
      <sheetName val="1차_내역서"/>
      <sheetName val="전선_및_전선관"/>
      <sheetName val="배관배선_단가조사"/>
      <sheetName val="환경기계공정표_(3)"/>
      <sheetName val="1__설계조건_2_단면가정_3__하중계산"/>
      <sheetName val="BSD_(2)"/>
      <sheetName val="배수공_시멘트_및_골재량_산출"/>
      <sheetName val="96보완계획7_12"/>
      <sheetName val="사__업__비__수__지__예__산__서"/>
      <sheetName val="1차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포장공수량집계표"/>
      <sheetName val="상행-교대(A1-A2)"/>
      <sheetName val="집수A"/>
      <sheetName val="VII-2현장경비"/>
      <sheetName val="Ⅴ-2.공종별내역"/>
      <sheetName val="공사비"/>
      <sheetName val="연도손익"/>
      <sheetName val="회수금"/>
      <sheetName val="대체용지"/>
      <sheetName val="건자이자"/>
      <sheetName val="내부매출원가"/>
      <sheetName val="지구 리스트"/>
      <sheetName val="용지비"/>
      <sheetName val="용역단가"/>
      <sheetName val="1.CB"/>
      <sheetName val="변수"/>
      <sheetName val="세금자료"/>
      <sheetName val="골재집계"/>
      <sheetName val="-레미콘집계"/>
      <sheetName val="자갈,시멘트,모래산출"/>
      <sheetName val="-철근집계"/>
      <sheetName val="포장재료(1)"/>
      <sheetName val="-흄관집계"/>
      <sheetName val="4.2.1 마루높이 검토"/>
      <sheetName val="반포2차"/>
      <sheetName val="첨"/>
      <sheetName val="List"/>
      <sheetName val="가열로SW"/>
      <sheetName val="03전반노무비"/>
      <sheetName val="3.하중계산"/>
      <sheetName val="순공사비"/>
      <sheetName val="단 box"/>
      <sheetName val="계측제어설비"/>
      <sheetName val="지급(1)"/>
      <sheetName val="자재비"/>
      <sheetName val="포장공수량집계"/>
      <sheetName val="폐기물"/>
      <sheetName val="기계"/>
      <sheetName val="협력업체"/>
      <sheetName val="설계명세서(종합)"/>
      <sheetName val="소요자재"/>
      <sheetName val="노무산출서"/>
      <sheetName val="울산자동제어"/>
      <sheetName val="교통대책내역"/>
      <sheetName val="sst,stl창호"/>
      <sheetName val="ETC"/>
      <sheetName val="A4"/>
      <sheetName val="45,46"/>
      <sheetName val="J형측구단위수량"/>
      <sheetName val="품종별월계"/>
      <sheetName val="전신환매도율"/>
      <sheetName val="특별교실"/>
      <sheetName val="맨홀수량산출(A-LINE)"/>
      <sheetName val="기존포장깨기"/>
      <sheetName val="석축헐기"/>
      <sheetName val="암거단위-1련"/>
      <sheetName val="A 견적"/>
      <sheetName val="집수정"/>
      <sheetName val="HRSG SMALL07220"/>
      <sheetName val="투입비"/>
      <sheetName val="pier(각형)"/>
      <sheetName val="인부노임"/>
      <sheetName val="단가산출서(기계)"/>
      <sheetName val="배관단가조사서"/>
      <sheetName val="지장물 철거 물량 산출서"/>
      <sheetName val="민감도"/>
      <sheetName val="노면및방향"/>
      <sheetName val="P4-C"/>
      <sheetName val="일위_파일"/>
      <sheetName val="05-원가계산"/>
      <sheetName val="토공정보"/>
      <sheetName val="노임 및 중기단가"/>
      <sheetName val="5수지"/>
      <sheetName val="수질정화시설"/>
      <sheetName val="청_구"/>
      <sheetName val="1_수인터널"/>
      <sheetName val="상_부"/>
      <sheetName val="공사비_증감_내역서"/>
      <sheetName val="Sheet2_(2)"/>
      <sheetName val="PROJECT_BRIEF(EX_NEW)"/>
      <sheetName val="Site_Expenses"/>
      <sheetName val="4차원가계산서"/>
      <sheetName val="골막이(야매)"/>
      <sheetName val="설-원가"/>
      <sheetName val="일위대가-1"/>
      <sheetName val="수량명세서"/>
      <sheetName val="가계부"/>
      <sheetName val="제품목록"/>
      <sheetName val="매입매출관리"/>
      <sheetName val="Sheet22"/>
      <sheetName val="08-공사비총괄표"/>
      <sheetName val="01-적용기준"/>
      <sheetName val="화전내"/>
      <sheetName val="투찰추정"/>
      <sheetName val="전기혼잡제경비(45)"/>
      <sheetName val="소방사항"/>
      <sheetName val="ELECTRIC"/>
      <sheetName val="구성비"/>
      <sheetName val="안전시설"/>
      <sheetName val="앵커설치(590)"/>
      <sheetName val="교대(A1-A2)"/>
      <sheetName val="화해(함평)"/>
      <sheetName val="화해(장성)"/>
      <sheetName val="7-2"/>
      <sheetName val="중기손료집계(1209)"/>
      <sheetName val="전체내역서"/>
      <sheetName val="흙막이 개산견적"/>
      <sheetName val="기본"/>
      <sheetName val="견적대비표"/>
      <sheetName val="기계경비및산출근거서"/>
      <sheetName val="A4288"/>
      <sheetName val="BJJIN"/>
      <sheetName val="일위집계표"/>
      <sheetName val="단가목록"/>
      <sheetName val="산출내역(K2)"/>
      <sheetName val="말뚝기초(안정검토)-외측"/>
      <sheetName val="예산"/>
      <sheetName val="4 공통갑지"/>
      <sheetName val="난방방식분류"/>
      <sheetName val="공사정보입력"/>
      <sheetName val="적용(기계)"/>
      <sheetName val="1-1평균터파기고(1)"/>
      <sheetName val="단가산출서"/>
      <sheetName val="공정data"/>
      <sheetName val="인건비 "/>
      <sheetName val="설계내역2"/>
      <sheetName val="공종단가"/>
      <sheetName val="증감대비"/>
      <sheetName val="배지거총재료집계표"/>
      <sheetName val="cal"/>
      <sheetName val="1_CB"/>
      <sheetName val="옹벽공_수량집계표"/>
      <sheetName val="A-8_PD(도로중앙)"/>
      <sheetName val="Flaer_Area"/>
      <sheetName val="건축내역서_(경제상무실)"/>
      <sheetName val="설내역서_"/>
      <sheetName val="일위산출"/>
      <sheetName val="금호"/>
      <sheetName val="법면단"/>
      <sheetName val="1공구내역서(1)"/>
      <sheetName val="수토공단위당"/>
      <sheetName val="이름"/>
      <sheetName val="급여표"/>
      <sheetName val="직원투입계획"/>
      <sheetName val="쇠(1)"/>
      <sheetName val="가격(3)"/>
      <sheetName val="어음수표추가테스트"/>
      <sheetName val="90.03실행 "/>
      <sheetName val="1차기성"/>
      <sheetName val="코스모공장 (어음)"/>
      <sheetName val="3"/>
      <sheetName val="4"/>
      <sheetName val="6"/>
      <sheetName val="집행안"/>
      <sheetName val="가로등설치"/>
      <sheetName val="공사비_NDE"/>
      <sheetName val="업무처리전"/>
      <sheetName val="노단"/>
      <sheetName val="단산"/>
      <sheetName val="명세"/>
      <sheetName val="일대"/>
      <sheetName val="아파트 내역"/>
      <sheetName val="TOSHIBA-Structure"/>
      <sheetName val="포집"/>
      <sheetName val="원가계산서 "/>
      <sheetName val="(2)자금(신용)"/>
      <sheetName val="개별직종노임단가(2005.1)"/>
      <sheetName val="細目"/>
      <sheetName val="15-1)VE제안서(유형2,4)"/>
      <sheetName val="01"/>
      <sheetName val="공통가설(기준안)"/>
      <sheetName val="지장물헐기조서"/>
      <sheetName val="입출재고현황 (2)"/>
      <sheetName val="가설"/>
      <sheetName val="일람표"/>
      <sheetName val="신축(단위)"/>
      <sheetName val="배수관토공산출"/>
      <sheetName val="형질변경"/>
      <sheetName val="경비"/>
      <sheetName val="보안등"/>
      <sheetName val="단가산출서 (2)"/>
      <sheetName val="비품"/>
      <sheetName val="새공통(96임금인상기준)"/>
      <sheetName val="gyun"/>
      <sheetName val="관일"/>
      <sheetName val="하도급계획"/>
      <sheetName val="단가조사표"/>
      <sheetName val="설계내역서(기계)"/>
      <sheetName val="1.3.1절점좌표"/>
      <sheetName val="1.1설계기준"/>
      <sheetName val="6차2회변경내역서"/>
      <sheetName val="견적보고"/>
      <sheetName val="진입로 지세할증산출(다사분기)"/>
      <sheetName val=" FURNACE현설"/>
      <sheetName val="주안3차A-A"/>
      <sheetName val="Detail"/>
      <sheetName val="RE9604"/>
      <sheetName val="투찰내역"/>
      <sheetName val="______PROJECT_hb___1__________2"/>
      <sheetName val="앉음벽 (2)"/>
      <sheetName val="총괄철근집계표"/>
      <sheetName val="1공구 건정토건 토공"/>
      <sheetName val="발주참고#"/>
      <sheetName val="기별(종합)"/>
      <sheetName val="지장물조서"/>
      <sheetName val="9509"/>
      <sheetName val="관로조서"/>
      <sheetName val="기준단가현황"/>
      <sheetName val="공사개요(입력)"/>
      <sheetName val="마스터"/>
      <sheetName val="L_RPTB03_01"/>
      <sheetName val="참조 (2)"/>
      <sheetName val="출자한도"/>
      <sheetName val="옥외외등집계표"/>
      <sheetName val="ELEC"/>
      <sheetName val="간접비 총괄표"/>
      <sheetName val="1안"/>
      <sheetName val="국도접속_차도부수량"/>
      <sheetName val="연결관수량_(2)"/>
      <sheetName val="2004일위대가"/>
      <sheetName val="일용노임단가"/>
      <sheetName val="TEST1"/>
      <sheetName val="일반전기(가설, 접지)"/>
      <sheetName val="99년하반기"/>
      <sheetName val="4.1DNR기계(공법)"/>
      <sheetName val="3.자재비(총괄)"/>
      <sheetName val="설원"/>
      <sheetName val="우수공,맨홀,집수_x0000_"/>
      <sheetName val="load(지하층)"/>
      <sheetName val="MIJIBI"/>
      <sheetName val="단가비교"/>
      <sheetName val="YANG"/>
      <sheetName val="설비원가"/>
      <sheetName val="목표세부명세"/>
      <sheetName val="환율및유가"/>
      <sheetName val="기본사항"/>
      <sheetName val="부대단위수량"/>
      <sheetName val="1호맨홀가감수량"/>
      <sheetName val="인사자료총집계"/>
      <sheetName val="동물이동통로"/>
      <sheetName val="자판실행"/>
      <sheetName val="콘크리트"/>
      <sheetName val="장비 (2)"/>
      <sheetName val="비주거용"/>
      <sheetName val="이자율"/>
      <sheetName val="사용설명서"/>
      <sheetName val="근로자명부"/>
      <sheetName val="출력작업일보"/>
      <sheetName val="전공종통합-퇴직공제부"/>
      <sheetName val="전공종통합-퇴직공제부1"/>
      <sheetName val="퇴직공제부금1"/>
      <sheetName val="노임총괄"/>
      <sheetName val="총괄집계표"/>
      <sheetName val="복사기본시트(삭제금지)"/>
      <sheetName val="관리(삭제금지)"/>
      <sheetName val="직영(삭제금지)"/>
      <sheetName val="용역"/>
      <sheetName val="노무신고용"/>
      <sheetName val="p-master"/>
      <sheetName val="TOWER 12TON"/>
      <sheetName val="TOWER 10TON"/>
      <sheetName val="현장관리"/>
      <sheetName val="중기목록"/>
      <sheetName val="건축2"/>
      <sheetName val="-배수구조물공토공"/>
      <sheetName val="횡배수관재료-"/>
      <sheetName val="계산서(직선부)"/>
      <sheetName val="콘크리트측구연장"/>
      <sheetName val="제잡비(전체)"/>
      <sheetName val="선급비용"/>
      <sheetName val="간지1"/>
      <sheetName val="1.사유서"/>
      <sheetName val="간지2"/>
      <sheetName val="간지3"/>
      <sheetName val="부재별집계표"/>
      <sheetName val="도면"/>
      <sheetName val="F4-F7"/>
      <sheetName val="A5"/>
      <sheetName val="데이터"/>
      <sheetName val="사업총괄"/>
      <sheetName val="전등설비"/>
      <sheetName val="Macro"/>
      <sheetName val="LD TX"/>
      <sheetName val="조직"/>
      <sheetName val="2.2 S-Curve"/>
      <sheetName val="D_MUC"/>
      <sheetName val="5"/>
      <sheetName val="참조영역"/>
      <sheetName val="광양 3기 유입수"/>
      <sheetName val="공사설계서"/>
      <sheetName val="계약공정표-전체-"/>
      <sheetName val="EJ"/>
      <sheetName val="동방설계서"/>
      <sheetName val="토지산정"/>
      <sheetName val="노 무 비"/>
      <sheetName val="진단세부현황"/>
      <sheetName val="노임대장"/>
      <sheetName val="임대손익"/>
      <sheetName val="접속도수량집계표"/>
      <sheetName val="2-2.매출분석"/>
      <sheetName val="수수료율표"/>
      <sheetName val="252K444"/>
      <sheetName val="경비대가"/>
      <sheetName val="구조물집계"/>
      <sheetName val="토공집계"/>
      <sheetName val="dongia (2)"/>
      <sheetName val="단면A-A(TR)"/>
      <sheetName val="총중목"/>
      <sheetName val="0. 인명부"/>
      <sheetName val="CAUDIT"/>
      <sheetName val="Team 종합"/>
      <sheetName val="CC Down load 0716"/>
      <sheetName val="수량산출서 (2)"/>
      <sheetName val="본선 토공 분배표"/>
      <sheetName val="현장"/>
      <sheetName val="배관단가"/>
      <sheetName val="수리결과"/>
      <sheetName val="참고"/>
      <sheetName val="시설물일위"/>
      <sheetName val="수목일위"/>
      <sheetName val="가설공사"/>
      <sheetName val="단가결정"/>
      <sheetName val="내역아"/>
      <sheetName val="울타리"/>
      <sheetName val="노임 단가"/>
      <sheetName val="CTG"/>
      <sheetName val="6MONTHS"/>
      <sheetName val="침하계"/>
      <sheetName val="일위대가표(유단가)"/>
      <sheetName val="Notes"/>
      <sheetName val="code HTT Thap"/>
      <sheetName val="Chiet tinh dz35"/>
      <sheetName val="RFP002"/>
      <sheetName val="Rooms"/>
      <sheetName val="TABLE DB"/>
      <sheetName val="쌍용 data base"/>
      <sheetName val="DI-ESTI"/>
      <sheetName val="6PILE__(돌출)1"/>
      <sheetName val="1_설계조건1"/>
      <sheetName val="2_2_S-Curve"/>
      <sheetName val="1_2_1_마루높이결정"/>
      <sheetName val="Pier_3"/>
      <sheetName val="PAD_TR보호대기초"/>
      <sheetName val="FitOutConfCentre"/>
      <sheetName val="물류최종8월7"/>
      <sheetName val="gvl"/>
      <sheetName val="RAB AR&amp;STR"/>
      <sheetName val="Civil. Sub-Station 1"/>
      <sheetName val="Z"/>
      <sheetName val="escon"/>
      <sheetName val="BG"/>
      <sheetName val="Mall"/>
      <sheetName val="실행내역서 "/>
      <sheetName val="Thuc thanh"/>
      <sheetName val="GIAVLIEU"/>
      <sheetName val="SAP"/>
      <sheetName val="D&amp;W def."/>
      <sheetName val="4-Lane bridge"/>
      <sheetName val="chitimc"/>
      <sheetName val="giathanh1"/>
      <sheetName val="t-h HA THE"/>
      <sheetName val="lam-moi"/>
      <sheetName val="THPDMoi  (2)"/>
      <sheetName val="gtrinh"/>
      <sheetName val="phuluc1"/>
      <sheetName val="DONGIA"/>
      <sheetName val="thao-go"/>
      <sheetName val="DON GIA"/>
      <sheetName val="TONGKE-HT"/>
      <sheetName val="DG"/>
      <sheetName val="dtxl"/>
      <sheetName val="CHITIET VL-NC-TT -1p"/>
      <sheetName val="TONG HOP VL-NC TT"/>
      <sheetName val="TH XL"/>
      <sheetName val="VC"/>
      <sheetName val="chitiet"/>
      <sheetName val="Tiepdia"/>
      <sheetName val="CHITIET VL-NC-TT-3p"/>
      <sheetName val="TDTKP"/>
      <sheetName val="TDTKP1"/>
      <sheetName val="KPVC-BD "/>
      <sheetName val="CHITIET VL-NC"/>
      <sheetName val="B3A - TOWER A"/>
      <sheetName val="Coax Designer"/>
      <sheetName val="264"/>
      <sheetName val="MAIN GATE HOUSE"/>
      <sheetName val="dnc4"/>
      <sheetName val="Bìa"/>
      <sheetName val="Bảng KLHT"/>
      <sheetName val="RC WORK"/>
      <sheetName val="PKKK"/>
      <sheetName val="Kính"/>
      <sheetName val="Bảng Phân Tích Chi Phí"/>
      <sheetName val="6PILE__(돌출)2"/>
      <sheetName val="내역서_2"/>
      <sheetName val="1_설계조건2"/>
      <sheetName val="돌담교_상부수량2"/>
      <sheetName val="8_석축단위(H=1_5M)1"/>
      <sheetName val="3BL공동구_수량2"/>
      <sheetName val="준검_내역서1"/>
      <sheetName val="3_공통공사대비1"/>
      <sheetName val="방배동내역_(총괄)1"/>
      <sheetName val="설명서_1"/>
      <sheetName val="플랜트_설치1"/>
      <sheetName val="8_PILE__(돌출)1"/>
      <sheetName val="COMPARISON_TABLE1"/>
      <sheetName val="crude_SLAB_RE-bar1"/>
      <sheetName val="CRUDE_RE-bar1"/>
      <sheetName val="1_설계기준1"/>
      <sheetName val="신규_수주분(사용자_정의)1"/>
      <sheetName val="단면_(2)1"/>
      <sheetName val="1_2_1_마루높이결정1"/>
      <sheetName val="3_하중산정4_지지력1"/>
      <sheetName val="표지_(2)1"/>
      <sheetName val="2_입력sheet1"/>
      <sheetName val="DATA_입력란1"/>
      <sheetName val="1_우편집중내역서1"/>
      <sheetName val="Pier_31"/>
      <sheetName val="2_가정단면1"/>
      <sheetName val="7_PILE__(돌출)1"/>
      <sheetName val="plan&amp;section_of_foundation1"/>
      <sheetName val="pile_bearing_capa_&amp;_arrenge1"/>
      <sheetName val="design_load1"/>
      <sheetName val="working_load_at_the_btm_ft_1"/>
      <sheetName val="stability_check1"/>
      <sheetName val="design_criteria1"/>
      <sheetName val="2_2_S-Curve1"/>
      <sheetName val="PAD_TR보호대기초1"/>
      <sheetName val="(3_품질관리_시험_총괄표)1"/>
      <sheetName val="Chiet_tinh_dz35"/>
      <sheetName val="TABLE_DB"/>
      <sheetName val="쌍용_data_base"/>
      <sheetName val="code_HTT_Thap"/>
      <sheetName val="dongia_(2)"/>
      <sheetName val="RAB_AR&amp;STR"/>
      <sheetName val="Civil__Sub-Station_1"/>
      <sheetName val="실행내역서_"/>
      <sheetName val="Thuc_thanh"/>
      <sheetName val="D&amp;W_def_"/>
      <sheetName val="4-Lane_bridge"/>
      <sheetName val="tong du toan"/>
      <sheetName val="DAF-2"/>
      <sheetName val="Quantity"/>
      <sheetName val="MTP"/>
      <sheetName val="Gia VL,NC,M"/>
      <sheetName val="Phan chung"/>
      <sheetName val="Names"/>
      <sheetName val="Tom tat gia du thau"/>
      <sheetName val="1_MV"/>
      <sheetName val="MTC"/>
      <sheetName val="Earthwork"/>
      <sheetName val="CFS3"/>
      <sheetName val="SITE-E"/>
      <sheetName val="Currency Rate"/>
      <sheetName val="Tien do TV"/>
      <sheetName val="Ts"/>
      <sheetName val="QD957"/>
      <sheetName val="Config"/>
      <sheetName val="CP Du phong"/>
      <sheetName val="THCP Lap dat"/>
      <sheetName val="THCP xay dung"/>
      <sheetName val="Tong hop kinh phi"/>
      <sheetName val="pvc연결관"/>
      <sheetName val="Contents"/>
      <sheetName val="개방1"/>
      <sheetName val="공사내역서(을)실행"/>
      <sheetName val="변실"/>
      <sheetName val="이음부"/>
      <sheetName val="아스콘단위"/>
      <sheetName val="배수개거"/>
      <sheetName val="업무"/>
      <sheetName val="일위대가_호표"/>
      <sheetName val="일위대가_호표 (계약)"/>
      <sheetName val="N10(미지급) "/>
      <sheetName val="(평균)"/>
      <sheetName val="주소록2000(전화번호부)"/>
      <sheetName val="항목"/>
      <sheetName val="DNW"/>
      <sheetName val="단지조성공(가포)"/>
      <sheetName val="LKVL-CK-HT-GD1"/>
      <sheetName val="깨기"/>
      <sheetName val="도"/>
      <sheetName val="S0"/>
      <sheetName val="정읍농소"/>
      <sheetName val="편입용지조서"/>
      <sheetName val="계약ITEM"/>
      <sheetName val="Rebar"/>
      <sheetName val="Bảng mã VT"/>
      <sheetName val="종배수관"/>
      <sheetName val="설직재_1"/>
      <sheetName val="중간간지 (2)"/>
      <sheetName val="Multi-dims"/>
      <sheetName val="D-철근총괄"/>
      <sheetName val="수문보고"/>
      <sheetName val="2.단면가정 "/>
      <sheetName val="접속도로"/>
      <sheetName val="자재단가대비표"/>
      <sheetName val="汇总表"/>
      <sheetName val="PAINT (2)"/>
      <sheetName val="Sheet1_(2)1"/>
      <sheetName val="별표_1"/>
      <sheetName val="토공(우물통,기타)_1"/>
      <sheetName val="표__지1"/>
      <sheetName val="BOX(1_5X1_5)1"/>
      <sheetName val="단면__2_"/>
      <sheetName val="ENE-CAL_1"/>
      <sheetName val="ITB_COST"/>
      <sheetName val="_냉각수펌프"/>
      <sheetName val="2011_(4)"/>
      <sheetName val="설계기준_및_하중계산"/>
      <sheetName val="1062-X방향_"/>
      <sheetName val="11_자재단가"/>
      <sheetName val="각사별공사비분개_"/>
      <sheetName val="전차선로_물량표"/>
      <sheetName val="추정공사비_산출내역1_xlsx"/>
      <sheetName val="Dike_for_49T03_&amp;_49T04"/>
      <sheetName val="Dike_for_49T02,_05~07,_19_(1)"/>
      <sheetName val="수량산출서_갑지"/>
      <sheetName val="견적대비_견적서"/>
      <sheetName val="1호-아(오)0_4"/>
      <sheetName val="CONSTRUCTION_COMPONENT"/>
      <sheetName val="접속_SLAB,BRACKET_설계"/>
      <sheetName val="빌딩_안내"/>
      <sheetName val="공정별_수량산출서"/>
      <sheetName val="자재_및_폐기물견적(2008)"/>
      <sheetName val="화단_철거"/>
      <sheetName val="CABLE_SIZE-3"/>
      <sheetName val="cable_data1"/>
      <sheetName val="wk_prgs"/>
      <sheetName val="자재_집계표"/>
      <sheetName val="IMPEADENCE_MAP_취수장"/>
      <sheetName val="일위대가_호표_(계약)"/>
      <sheetName val="2__공원조도"/>
      <sheetName val="Cash Flow bulanan"/>
      <sheetName val="tifico"/>
      <sheetName val="Bao cao hao hut VT-TR"/>
      <sheetName val="Y_WORK"/>
      <sheetName val="運転条件一覧"/>
      <sheetName val="125x125"/>
      <sheetName val="Items"/>
      <sheetName val="¥ "/>
      <sheetName val="KLall"/>
      <sheetName val="DTTC CHI TIET"/>
      <sheetName val="Du toan"/>
      <sheetName val="Xunit (단위환산)"/>
      <sheetName val="고객사 관리 코드"/>
      <sheetName val="연부97-1"/>
      <sheetName val="DTCT"/>
      <sheetName val="SEX"/>
      <sheetName val="2.1 受電設備棟"/>
      <sheetName val="2.2 受・防火水槽"/>
      <sheetName val="2.3 排水処理設備棟"/>
      <sheetName val="2.4 倉庫棟"/>
      <sheetName val="2.5 守衛棟"/>
      <sheetName val="Xunit_(단위환산)"/>
      <sheetName val="고객사_관리_코드"/>
      <sheetName val="인상효1"/>
      <sheetName val="DI_전처리 단가집(GP1 실적가)"/>
      <sheetName val="산출3-유도등"/>
      <sheetName val="산출2-동력"/>
      <sheetName val="산출2-피뢰침"/>
      <sheetName val="검측감리공제요율"/>
      <sheetName val="시공감리공제요율"/>
      <sheetName val="책임감리공제요율"/>
      <sheetName val="총정리"/>
      <sheetName val="INPUTDATA"/>
      <sheetName val="과거자료"/>
      <sheetName val="시설국장자료"/>
      <sheetName val="설계서(동안동)"/>
      <sheetName val="간이(갑)"/>
      <sheetName val="Bldg Brkdown"/>
      <sheetName val="교대"/>
      <sheetName val="노임단가표"/>
      <sheetName val="가로등"/>
      <sheetName val="공사일위대가"/>
      <sheetName val="15)VE제안서(유형1)"/>
      <sheetName val="12)아이디어 목록 및 개략평가"/>
      <sheetName val="11)VE 예비검토서"/>
      <sheetName val="15-3)VE제안서(가치향상 등)"/>
      <sheetName val="15-2)VE제안서(유형3)"/>
      <sheetName val="단위집계표"/>
      <sheetName val="노임단가(직종번호 순)"/>
      <sheetName val="기초수량산출서"/>
      <sheetName val="대창토공"/>
      <sheetName val="가시설(TYPE-A)"/>
      <sheetName val="포장수량"/>
      <sheetName val="산출서-1"/>
      <sheetName val="산출서-수식"/>
      <sheetName val="상부수량"/>
      <sheetName val="EQUIP_LIST"/>
      <sheetName val="실행내역(10_13)"/>
      <sheetName val="산출집계표"/>
      <sheetName val="참조자료"/>
      <sheetName val="기계경비산출기준"/>
      <sheetName val="기계경비목록"/>
      <sheetName val="건설기계가격1"/>
      <sheetName val="회사기초자료"/>
      <sheetName val="2-1__경관조명_내역총괄표"/>
      <sheetName val="AS포장복구_"/>
      <sheetName val="개별직종노임단가(2003_9)"/>
      <sheetName val="총_원가계산"/>
      <sheetName val="기존건물_깨기원단위"/>
      <sheetName val="철근량_산정"/>
      <sheetName val="슬래브_-연속(3경간)"/>
      <sheetName val="노임단가_(2)"/>
      <sheetName val="참여현황_(직원)"/>
      <sheetName val="노_표-조"/>
      <sheetName val="2F_회의실견적(5_14_일대)"/>
      <sheetName val="대3류_"/>
      <sheetName val="내역-_CCTV"/>
      <sheetName val="건설사업관리_공제요율"/>
      <sheetName val="건설공사_감리원_배치기준"/>
      <sheetName val="책임감리_공제요율"/>
      <sheetName val="1~9_하중계산"/>
      <sheetName val="단가산출서_(2)"/>
      <sheetName val="부대공수량산출"/>
      <sheetName val="공통갑지"/>
      <sheetName val="기성청구조서"/>
      <sheetName val="토공사B동추가"/>
      <sheetName val="심사물량"/>
      <sheetName val="토공(본관-토사)"/>
      <sheetName val="토공(분기관-토사)"/>
      <sheetName val="토공(분기관-암)"/>
      <sheetName val="토공(본관-암)"/>
      <sheetName val="DATA입력"/>
      <sheetName val="기초계산(Pmax)"/>
      <sheetName val="수량간지코드"/>
      <sheetName val="수량목차코드"/>
      <sheetName val="쌍송교"/>
      <sheetName val="포장면적산출"/>
      <sheetName val="포장수량집계"/>
      <sheetName val="1.RAMP-A"/>
      <sheetName val="BOJUNGGM"/>
      <sheetName val="금전출납"/>
      <sheetName val="직영명부"/>
      <sheetName val="대총괄"/>
      <sheetName val="방화도료"/>
      <sheetName val="제경비최종"/>
      <sheetName val="사본 _ b_balju"/>
      <sheetName val="중단원본"/>
      <sheetName val="업체별담당"/>
      <sheetName val="36+45-113-18+19+20I"/>
      <sheetName val="ESC (공정표기준)"/>
      <sheetName val="공사설계"/>
      <sheetName val="10동"/>
      <sheetName val="금속및금속창호"/>
      <sheetName val="입력장소"/>
      <sheetName val="값"/>
      <sheetName val="한일양산"/>
      <sheetName val="계약내역서"/>
      <sheetName val="계정"/>
      <sheetName val="서울대규장각(가시설흙막이)"/>
      <sheetName val="일위대가 "/>
      <sheetName val="2.관대집계표"/>
      <sheetName val="S.중기사용료"/>
      <sheetName val="수불계획서(전체)"/>
      <sheetName val="투입비분석표"/>
      <sheetName val="형식 - 1-2-3"/>
      <sheetName val="정부노임"/>
      <sheetName val="지수980731이후"/>
      <sheetName val="공정추가"/>
      <sheetName val="일위(PN)"/>
      <sheetName val="203"/>
      <sheetName val="9_정착구_보강1"/>
      <sheetName val="단가_(2)1"/>
      <sheetName val="환경기계공정표_(3)1"/>
      <sheetName val="전선_및_전선관1"/>
      <sheetName val="1차_내역서1"/>
      <sheetName val="1__설계조건_2_단면가정_3__하중계산1"/>
      <sheetName val="BSD_(2)1"/>
      <sheetName val="배관배선_단가조사1"/>
      <sheetName val="옹벽공_수량집계표1"/>
      <sheetName val="배수공_시멘트_및_골재량_산출1"/>
      <sheetName val="96보완계획7_121"/>
      <sheetName val="사__업__비__수__지__예__산__서1"/>
      <sheetName val="11_1_단면hwp"/>
      <sheetName val="Sheet2_(2)1"/>
      <sheetName val="Customer_Databas1"/>
      <sheetName val="상_부1"/>
      <sheetName val="A-8_PD(도로중앙)1"/>
      <sheetName val="청_구1"/>
      <sheetName val="설내역서_1"/>
      <sheetName val="건축내역서_(경제상무실)1"/>
      <sheetName val="1_수인터널1"/>
      <sheetName val="배수공_주요자재_집계표"/>
      <sheetName val="내역서1999_8최종1"/>
      <sheetName val="06_일위대가목록"/>
      <sheetName val="PROJECT_BRIEF(EX_NEW)1"/>
      <sheetName val="Site_Expenses1"/>
      <sheetName val="내역서_(2)"/>
      <sheetName val="전_기"/>
      <sheetName val="공사비_증감_내역서1"/>
      <sheetName val="단가_및_재료비1"/>
      <sheetName val="Ⅴ-2_공종별내역"/>
      <sheetName val="4_내진설계"/>
      <sheetName val="_ｹ-ﾌﾞﾙ"/>
      <sheetName val="지구_리스트"/>
      <sheetName val="1000_DB구축_부표"/>
      <sheetName val="효성CB_1P기초"/>
      <sheetName val="1_CB1"/>
      <sheetName val="Flaer_Area1"/>
      <sheetName val="하도급_검토"/>
      <sheetName val="지장물_철거_물량_산출서"/>
      <sheetName val="4_2_1_마루높이_검토"/>
      <sheetName val="3_하중계산"/>
      <sheetName val="단_box"/>
      <sheetName val="중강당_내역"/>
      <sheetName val="HRSG_SMALL07220"/>
      <sheetName val="아파트_내역"/>
      <sheetName val="노임_및_중기단가"/>
      <sheetName val="2_대외공문"/>
      <sheetName val="인건비_"/>
      <sheetName val="공통자료"/>
      <sheetName val="99노임단_x0007_"/>
      <sheetName val="99노임단쌇"/>
      <sheetName val="잡철물"/>
      <sheetName val="      "/>
      <sheetName val="내역서2안"/>
      <sheetName val="할증 "/>
      <sheetName val="전기실-1"/>
      <sheetName val="Sheet9"/>
      <sheetName val="민감도분석"/>
      <sheetName val="토량산출서"/>
      <sheetName val="기본자료 "/>
      <sheetName val="특수기호강도거푸집"/>
      <sheetName val="산출내역서_IWC"/>
      <sheetName val="양식기준표"/>
      <sheetName val="보온자_x0000__x0000__x0005__x0000_"/>
      <sheetName val="220 (2)"/>
      <sheetName val="BOX"/>
      <sheetName val="우배수"/>
      <sheetName val="I.설계조건"/>
      <sheetName val="3.바닥판설계"/>
      <sheetName val="STEEL BOX 단면설계(SEC.8)"/>
      <sheetName val="8. 안정검토"/>
      <sheetName val="4.하중"/>
      <sheetName val="0.9x0.9"/>
      <sheetName val="VXXXXXXX"/>
      <sheetName val="L측형구집계"/>
      <sheetName val="suk(mac)"/>
      <sheetName val="고양동1"/>
      <sheetName val="0.9토공"/>
      <sheetName val="사용성검토"/>
      <sheetName val="SHEET PILE단가"/>
      <sheetName val="1.건설폐기물"/>
      <sheetName val="시행예산"/>
      <sheetName val="간접비"/>
      <sheetName val="Macro(전동기)"/>
      <sheetName val="자재목록표"/>
      <sheetName val="Rate Analysis"/>
      <sheetName val="자재_계약일(2013_09_16)"/>
      <sheetName val="공통_계약일(2013_09_16)"/>
      <sheetName val="정산내역서"/>
      <sheetName val="작성방법"/>
      <sheetName val="토목내역서_(도급단가)1"/>
      <sheetName val="RAMP_단면(R2)1"/>
      <sheetName val="97년_추정1"/>
      <sheetName val="세골재__T2_변경_현황1"/>
      <sheetName val="0_단가1"/>
      <sheetName val="목차_1"/>
      <sheetName val="3련_BOX1"/>
      <sheetName val="4_2유효폭의_계산1"/>
      <sheetName val="4__주형설계1"/>
      <sheetName val="2_단면가정1"/>
      <sheetName val="내역서_제출1"/>
      <sheetName val="노무비_근거1"/>
      <sheetName val="역T형(H=6_0)_(2)1"/>
      <sheetName val="_총괄표1"/>
      <sheetName val="내역_ver1_01"/>
      <sheetName val="토공_total1"/>
      <sheetName val="바닥판의_설계1"/>
      <sheetName val="단양_00_아파트-세부내역1"/>
      <sheetName val="암거_제원표1"/>
      <sheetName val="암거_제원표-1단계1"/>
      <sheetName val="C_배수관공1"/>
      <sheetName val="1_수량집계"/>
      <sheetName val="AIR_SHOWER(3인용)1"/>
      <sheetName val="2_건축"/>
      <sheetName val="유효폭의_계산"/>
      <sheetName val="기타_정보통신공사"/>
      <sheetName val="기존단가_(2)"/>
      <sheetName val="원가계산서_과기원"/>
      <sheetName val="0_내역서__갑지"/>
      <sheetName val="1_내역서_"/>
      <sheetName val="2-1_수량산출근거"/>
      <sheetName val="2-2_노무비산출근거"/>
      <sheetName val="3_단가조사표"/>
      <sheetName val="3_단가대비표"/>
      <sheetName val="4_설변사유"/>
      <sheetName val="2-7_인건비산출근거"/>
      <sheetName val="3-1_설변사유"/>
      <sheetName val="3-2_공사비증감"/>
      <sheetName val="3-3_내역서"/>
      <sheetName val="3-4_단가대비표(기존)"/>
      <sheetName val="3-5_단가대비표(신규)"/>
      <sheetName val="3-6_일위대가목록"/>
      <sheetName val="3-7_일위대가"/>
      <sheetName val="3-8_물량산출근거"/>
      <sheetName val="3-9_인건비산출근거"/>
      <sheetName val="고강도_지수판_스리브업체선정"/>
      <sheetName val="3_단가대비표_"/>
      <sheetName val="3_단가적용현황"/>
      <sheetName val="4_하중산정"/>
      <sheetName val="6월_출고_일일보고"/>
      <sheetName val="기성부분_내역집계표-기계공사"/>
      <sheetName val="DATA_입력부"/>
      <sheetName val="BOX_본체"/>
      <sheetName val="제수변_수량집계표(보통)"/>
      <sheetName val="일위대가56-1_"/>
      <sheetName val="일위대가71-1_"/>
      <sheetName val="일위대가74-1_"/>
      <sheetName val="7-1_인건비"/>
      <sheetName val="중기조종사_단위단가"/>
      <sheetName val="2_2_2입적표"/>
      <sheetName val="Eq__Mobilization"/>
      <sheetName val="#4_PSV"/>
      <sheetName val="일위대가76-1_"/>
      <sheetName val="일위대가77-1_"/>
      <sheetName val="일위대가78-1_"/>
      <sheetName val="자재집계_(2)"/>
      <sheetName val="정거장_설계조건"/>
      <sheetName val="노면표지_수량"/>
      <sheetName val="FRP내역서"/>
      <sheetName val="CAP"/>
      <sheetName val="Var."/>
      <sheetName val="R"/>
      <sheetName val="정리"/>
      <sheetName val="dV&amp;Cl"/>
      <sheetName val="2.실행예산내역서"/>
      <sheetName val="1-2.Sum_elemental"/>
      <sheetName val="집계표(총괄)"/>
      <sheetName val="2_토목공사1"/>
      <sheetName val="1단계_(2)"/>
      <sheetName val="안양동교_1안"/>
      <sheetName val="6_간접공사비_外"/>
      <sheetName val="집_계_표"/>
      <sheetName val="간지03_)"/>
      <sheetName val="1_레미콘"/>
      <sheetName val="2_관집계"/>
      <sheetName val="3_제수밸브"/>
      <sheetName val="4_각종주철제"/>
      <sheetName val="5_유량계"/>
      <sheetName val="1_골재집계"/>
      <sheetName val="2_철근집계"/>
      <sheetName val="3_관세척"/>
      <sheetName val="4_분기관"/>
      <sheetName val="상수공_토공집계표"/>
      <sheetName val="진입로_지세할증산출(다사분기)"/>
      <sheetName val="_FURNACE현설"/>
      <sheetName val="일반전기(가설,_접지)"/>
      <sheetName val="간접비_총괄표"/>
      <sheetName val="현장별계약현황('98_10_31)"/>
      <sheetName val="배수내역_(2)"/>
      <sheetName val="_상부공통집계(총괄)1"/>
      <sheetName val="주공_갑지"/>
      <sheetName val="1_토공"/>
      <sheetName val="1_견적보고서"/>
      <sheetName val="경율산정_XLS"/>
      <sheetName val="GT_1050x650"/>
      <sheetName val="A_견적"/>
      <sheetName val="흙막이_개산견적"/>
      <sheetName val="4_공통갑지"/>
      <sheetName val="90_03실행_"/>
      <sheetName val="코스모공장_(어음)"/>
      <sheetName val="원가계산서_"/>
      <sheetName val="개별직종노임단가(2005_1)"/>
      <sheetName val="입출재고현황_(2)"/>
      <sheetName val="1_3_1절점좌표"/>
      <sheetName val="1_1설계기준"/>
      <sheetName val="1공구_건정토건_토공"/>
      <sheetName val="4_1DNR기계(공법)"/>
      <sheetName val="노임_단가"/>
      <sheetName val="LD_TX"/>
      <sheetName val="합천내역"/>
      <sheetName val="내역총괄표"/>
      <sheetName val="원가계산서(변경)"/>
      <sheetName val="15100"/>
      <sheetName val="9-1차이내㐈"/>
      <sheetName val="마감사양"/>
      <sheetName val="6PILE__(돌출)3"/>
      <sheetName val="설명서_2"/>
      <sheetName val="토공(우물통,기타)_2"/>
      <sheetName val="3BL공동구_수량3"/>
      <sheetName val="crude_SLAB_RE-bar2"/>
      <sheetName val="CRUDE_RE-bar2"/>
      <sheetName val="내역서1999_8최종2"/>
      <sheetName val="단면_(2)2"/>
      <sheetName val="준검_내역서2"/>
      <sheetName val="8_석축단위(H=1_5M)2"/>
      <sheetName val="3_하중산정4_지지력2"/>
      <sheetName val="단가_및_재료비2"/>
      <sheetName val="Customer_Databas2"/>
      <sheetName val="표__지2"/>
      <sheetName val="연결관수량_(2)1"/>
      <sheetName val="Sheet1_(2)2"/>
      <sheetName val="배수공_시멘트_및_골재량_산출2"/>
      <sheetName val="내역서_3"/>
      <sheetName val="1_설계조건3"/>
      <sheetName val="8_PILE__(돌출)2"/>
      <sheetName val="배관배선_단가조사2"/>
      <sheetName val="3_공통공사대비2"/>
      <sheetName val="방배동내역_(총괄)2"/>
      <sheetName val="환경기계공정표_(3)2"/>
      <sheetName val="9_정착구_보강2"/>
      <sheetName val="돌담교_상부수량3"/>
      <sheetName val="1062-X방향_1"/>
      <sheetName val="국도접속_차도부수량1"/>
      <sheetName val="전선_및_전선관2"/>
      <sheetName val="96보완계획7_122"/>
      <sheetName val="표지_(2)2"/>
      <sheetName val="1_설계기준2"/>
      <sheetName val="플랜트_설치2"/>
      <sheetName val="plan&amp;section_of_foundation2"/>
      <sheetName val="pile_bearing_capa_&amp;_arrenge2"/>
      <sheetName val="design_load2"/>
      <sheetName val="working_load_at_the_btm_ft_2"/>
      <sheetName val="stability_check2"/>
      <sheetName val="design_criteria2"/>
      <sheetName val="단가_(2)2"/>
      <sheetName val="1차_내역서2"/>
      <sheetName val="Sheet2_(2)2"/>
      <sheetName val="건축내역서_(경제상무실)2"/>
      <sheetName val="1_수인터널2"/>
      <sheetName val="DATA_입력란2"/>
      <sheetName val="1__설계조건_2_단면가정_3__하중계산2"/>
      <sheetName val="각사별공사비분개_1"/>
      <sheetName val="신규_수주분(사용자_정의)2"/>
      <sheetName val="7_PILE__(돌출)2"/>
      <sheetName val="실행내역(10_13)1"/>
      <sheetName val="2_가정단면2"/>
      <sheetName val="청_구2"/>
      <sheetName val="A-8_PD(도로중앙)2"/>
      <sheetName val="BSD_(2)2"/>
      <sheetName val="사__업__비__수__지__예__산__서2"/>
      <sheetName val="상_부2"/>
      <sheetName val="효성CB_1P기초1"/>
      <sheetName val="PROJECT_BRIEF(EX_NEW)2"/>
      <sheetName val="1_우편집중내역서2"/>
      <sheetName val="견적대비_견적서1"/>
      <sheetName val="COMPARISON_TABLE2"/>
      <sheetName val="2_입력sheet2"/>
      <sheetName val="(3_품질관리_시험_총괄표)2"/>
      <sheetName val="별표_2"/>
      <sheetName val="1_2_1_마루높이결정2"/>
      <sheetName val="단면__2_1"/>
      <sheetName val="_냉각수펌프1"/>
      <sheetName val="2011_(4)1"/>
      <sheetName val="Pier_32"/>
      <sheetName val="BOX(1_5X1_5)2"/>
      <sheetName val="PAD_TR보호대기초2"/>
      <sheetName val="ENE-CAL_11"/>
      <sheetName val="ITB_COST1"/>
      <sheetName val="설계기준_및_하중계산1"/>
      <sheetName val="11_자재단가1"/>
      <sheetName val="전차선로_물량표1"/>
      <sheetName val="Dike_for_49T03_&amp;_49T041"/>
      <sheetName val="Dike_for_49T02,_05~07,_19_(1)1"/>
      <sheetName val="wk_prgs1"/>
      <sheetName val="화단_철거1"/>
      <sheetName val="수량산출서_갑지1"/>
      <sheetName val="추정공사비_산출내역1_xlsx1"/>
      <sheetName val="CONSTRUCTION_COMPONENT1"/>
      <sheetName val="접속_SLAB,BRACKET_설계1"/>
      <sheetName val="cable_data11"/>
      <sheetName val="IMPEADENCE_MAP_취수장1"/>
      <sheetName val="1호-아(오)0_41"/>
      <sheetName val="빌딩_안내1"/>
      <sheetName val="공정별_수량산출서1"/>
      <sheetName val="자재_및_폐기물견적(2008)1"/>
      <sheetName val="자재_집계표1"/>
      <sheetName val="2__공원조도1"/>
      <sheetName val="CABLE_SIZE-31"/>
      <sheetName val="2-1__경관조명_내역총괄표1"/>
      <sheetName val="공사비_증감_내역서2"/>
      <sheetName val="기존건물_깨기원단위1"/>
      <sheetName val="노임단가_(2)1"/>
      <sheetName val="개별직종노임단가(2003_9)1"/>
      <sheetName val="AS포장복구_1"/>
      <sheetName val="EQUIP_LIST1"/>
      <sheetName val="총_원가계산1"/>
      <sheetName val="철근량_산정1"/>
      <sheetName val="참여현황_(직원)1"/>
      <sheetName val="슬래브_-연속(3경간)1"/>
      <sheetName val="1~9_하중계산1"/>
      <sheetName val="노_표-조1"/>
      <sheetName val="내역-_CCTV1"/>
      <sheetName val="대3류_1"/>
      <sheetName val="2F_회의실견적(5_14_일대)1"/>
      <sheetName val="2_대외공문1"/>
      <sheetName val="건설사업관리_공제요율1"/>
      <sheetName val="건설공사_감리원_배치기준1"/>
      <sheetName val="책임감리_공제요율1"/>
      <sheetName val="Site_Expenses2"/>
      <sheetName val="1000_DB구축_부표1"/>
      <sheetName val="설내역서_2"/>
      <sheetName val="11_1_단면hwp1"/>
      <sheetName val="배수공_주요자재_집계표1"/>
      <sheetName val="내역서_(2)1"/>
      <sheetName val="옹벽공_수량집계표2"/>
      <sheetName val="전_기1"/>
      <sheetName val="중강당_내역1"/>
      <sheetName val="06_일위대가목록1"/>
      <sheetName val="하도급_검토1"/>
      <sheetName val="4_내진설계1"/>
      <sheetName val="_ｹ-ﾌﾞﾙ1"/>
      <sheetName val="Flaer_Area2"/>
      <sheetName val="Ⅴ-2_공종별내역1"/>
      <sheetName val="지구_리스트1"/>
      <sheetName val="1_CB2"/>
      <sheetName val="4_2_1_마루높이_검토1"/>
      <sheetName val="3_하중계산1"/>
      <sheetName val="단_box1"/>
      <sheetName val="HRSG_SMALL072201"/>
      <sheetName val="지장물_철거_물량_산출서1"/>
      <sheetName val="노임_및_중기단가1"/>
      <sheetName val="인건비_1"/>
      <sheetName val="아파트_내역1"/>
      <sheetName val="단가산출서_(2)1"/>
      <sheetName val="TOWER_12TON"/>
      <sheetName val="TOWER_10TON"/>
      <sheetName val="참조_(2)"/>
      <sheetName val="할증_"/>
      <sheetName val="2_2_S-Curve2"/>
      <sheetName val="code_HTT_Thap1"/>
      <sheetName val="Chiet_tinh_dz351"/>
      <sheetName val="TABLE_DB1"/>
      <sheetName val="쌍용_data_base1"/>
      <sheetName val="dongia_(2)1"/>
      <sheetName val="RAB_AR&amp;STR1"/>
      <sheetName val="Civil__Sub-Station_11"/>
      <sheetName val="실행내역서_1"/>
      <sheetName val="Thuc_thanh1"/>
      <sheetName val="D&amp;W_def_1"/>
      <sheetName val="4-Lane_bridge1"/>
      <sheetName val="t-h_HA_THE"/>
      <sheetName val="THPDMoi__(2)"/>
      <sheetName val="DON_GIA"/>
      <sheetName val="CHITIET_VL-NC-TT_-1p"/>
      <sheetName val="TONG_HOP_VL-NC_TT"/>
      <sheetName val="TH_XL"/>
      <sheetName val="CHITIET_VL-NC-TT-3p"/>
      <sheetName val="KPVC-BD_"/>
      <sheetName val="CHITIET_VL-NC"/>
      <sheetName val="B3A_-_TOWER_A"/>
      <sheetName val="Coax_Designer"/>
      <sheetName val="MAIN_GATE_HOUSE"/>
      <sheetName val="Bảng_KLHT"/>
      <sheetName val="RC_WORK"/>
      <sheetName val="Bảng_Phân_Tích_Chi_Phí"/>
      <sheetName val="tong_du_toan"/>
      <sheetName val="Gia_VL,NC,M"/>
      <sheetName val="Phan_chung"/>
      <sheetName val="Tom_tat_gia_du_thau"/>
      <sheetName val="Currency_Rate"/>
      <sheetName val="Tien_do_TV"/>
      <sheetName val="CP_Du_phong"/>
      <sheetName val="THCP_Lap_dat"/>
      <sheetName val="THCP_xay_dung"/>
      <sheetName val="Tong_hop_kinh_phi"/>
      <sheetName val="일위대가_호표_(계약)1"/>
      <sheetName val="N10(미지급)_"/>
      <sheetName val="Bảng_mã_VT"/>
      <sheetName val="중간간지_(2)"/>
      <sheetName val="2_단면가정_"/>
      <sheetName val="PAINT_(2)"/>
      <sheetName val="Cash_Flow_bulanan"/>
      <sheetName val="Bao_cao_hao_hut_VT-TR"/>
      <sheetName val="¥_"/>
      <sheetName val="DTTC_CHI_TIET"/>
      <sheetName val="Du_toan"/>
      <sheetName val="Xunit_(단위환산)1"/>
      <sheetName val="고객사_관리_코드1"/>
      <sheetName val="2_1_受電設備棟"/>
      <sheetName val="2_2_受・防火水槽"/>
      <sheetName val="2_3_排水処理設備棟"/>
      <sheetName val="2_4_倉庫棟"/>
      <sheetName val="2_5_守衛棟"/>
      <sheetName val="DI_전처리_단가집(GP1_실적가)"/>
      <sheetName val="Bldg_Brkdown"/>
      <sheetName val="12)아이디어_목록_및_개략평가"/>
      <sheetName val="11)VE_예비검토서"/>
      <sheetName val="15-3)VE제안서(가치향상_등)"/>
      <sheetName val="노임단가(직종번호_순)"/>
      <sheetName val="1_RAMP-A"/>
      <sheetName val="사본___b_balju"/>
      <sheetName val="ESC_(공정표기준)"/>
      <sheetName val="일위대가_"/>
      <sheetName val="2_관대집계표"/>
      <sheetName val="S_중기사용료"/>
      <sheetName val="형식_-_1-2-3"/>
      <sheetName val="99노임단"/>
      <sheetName val="장비_(2)"/>
      <sheetName val="앉음벽_(2)"/>
      <sheetName val="2-2_매출분석"/>
      <sheetName val="3_자재비(총괄)"/>
      <sheetName val="본선_토공_분배표"/>
      <sheetName val="광양_3기_유입수"/>
      <sheetName val="Team_종합"/>
      <sheetName val="CC_Down_load_0716"/>
      <sheetName val="수량산출서_(2)"/>
      <sheetName val="1_사유서"/>
      <sheetName val="일대-1"/>
      <sheetName val="터파기,되메우기,램머,코아"/>
      <sheetName val="절단,포장깨기"/>
      <sheetName val="투찰(하수)"/>
      <sheetName val="가공2원도"/>
      <sheetName val="자재테_x0000__x0000_"/>
      <sheetName val="제안서"/>
      <sheetName val="행정표준(1)"/>
      <sheetName val="행정표준(2)"/>
      <sheetName val="입찰내역 발주처 양식"/>
      <sheetName val="노임단가2003상"/>
      <sheetName val="일위부표01"/>
      <sheetName val="산출(변경후)"/>
      <sheetName val="자금입금"/>
      <sheetName val="공비대비"/>
      <sheetName val="제조노임"/>
      <sheetName val="기계공사"/>
      <sheetName val="공사비총"/>
      <sheetName val="포장절단"/>
      <sheetName val="패널"/>
      <sheetName val="대비2"/>
      <sheetName val="2000년 공정표"/>
      <sheetName val="8.3해석단면 선정"/>
      <sheetName val="Level 2"/>
      <sheetName val="VT190111"/>
      <sheetName val="TH-XL"/>
      <sheetName val="Keothep"/>
      <sheetName val="Re-bar"/>
      <sheetName val="HS"/>
      <sheetName val="Cst Pkg-Eden"/>
      <sheetName val="p"/>
      <sheetName val="Define finishing"/>
      <sheetName val="PTĐG"/>
      <sheetName val="RATE"/>
      <sheetName val="BIDDING-SUM"/>
      <sheetName val="MA"/>
      <sheetName val="Chi tiết cấu tạo giá (2)"/>
      <sheetName val="SUMMARY-HT Thô"/>
      <sheetName val="02.PHAT SINH TANG"/>
      <sheetName val="Tiến độ  Rev1 (phói hợp)"/>
      <sheetName val="kpxlc"/>
      <sheetName val="kpxld"/>
      <sheetName val="VTu"/>
      <sheetName val="PNT-QUOT-#3"/>
      <sheetName val="Unit price"/>
      <sheetName val="DANHMUC"/>
      <sheetName val="DT"/>
      <sheetName val="1.R18 BF"/>
      <sheetName val="A"/>
      <sheetName val="G"/>
      <sheetName val="F-B"/>
      <sheetName val="H-J"/>
      <sheetName val="6.External works-R18"/>
      <sheetName val="電気設備表"/>
      <sheetName val="May"/>
      <sheetName val="Profile"/>
      <sheetName val="bill 3 - D Wall"/>
      <sheetName val="Parem"/>
      <sheetName val="TONG HOP XIN GIA"/>
      <sheetName val="VO"/>
      <sheetName val="Ref"/>
      <sheetName val="KHOI LUONG15-4"/>
      <sheetName val="NC"/>
      <sheetName val="Tro giup"/>
      <sheetName val="Villa A"/>
      <sheetName val="Div26 - Elect"/>
      <sheetName val="CPTNo"/>
      <sheetName val="COAT&amp;WRAP-QIOT-#3"/>
      <sheetName val="Xuly Data"/>
      <sheetName val="CSVC LD"/>
      <sheetName val="Ten_NVKD"/>
      <sheetName val="Setting"/>
      <sheetName val="MU"/>
      <sheetName val="Buy vs. Lease Car"/>
      <sheetName val="BQ"/>
      <sheetName val="dtct cong"/>
      <sheetName val="FD"/>
      <sheetName val="GI"/>
      <sheetName val="EE (3)"/>
      <sheetName val="PAVEMENT"/>
      <sheetName val="TRAFFIC"/>
      <sheetName val="관보호공단위수량"/>
      <sheetName val="관경결정"/>
      <sheetName val="공사원가 (3)"/>
      <sheetName val="내역서-2"/>
      <sheetName val="tra VL"/>
      <sheetName val="Phu cap"/>
      <sheetName val="CE(E)"/>
      <sheetName val="CE(M)"/>
      <sheetName val="Project Data"/>
      <sheetName val="Costmaster"/>
      <sheetName val="MTO REV.2(ARMOR)"/>
      <sheetName val="SP10"/>
      <sheetName val="Gia"/>
      <sheetName val="HRG BHN"/>
      <sheetName val="Bang gia"/>
      <sheetName val="조선용암면"/>
      <sheetName val="Index"/>
      <sheetName val="tong_du_toan1"/>
      <sheetName val="Level_2"/>
      <sheetName val="Bảng_mã_VT1"/>
      <sheetName val="Cst_Pkg-Eden"/>
      <sheetName val="Define_finishing"/>
      <sheetName val="Tiến_độ__Rev1_(phói_hợp)"/>
      <sheetName val="Chi_tiết_cấu_tạo_giá_(2)"/>
      <sheetName val="SUMMARY-HT_Thô"/>
      <sheetName val="02_PHAT_SINH_TANG"/>
      <sheetName val="Unit_price"/>
      <sheetName val="TONG_HOP_XIN_GIA"/>
      <sheetName val="1_R18_BF"/>
      <sheetName val="6_External_works-R18"/>
      <sheetName val="bill_3_-_D_Wall"/>
      <sheetName val="KHOI_LUONG15-4"/>
      <sheetName val="Tro_giup"/>
      <sheetName val="Villa_A"/>
      <sheetName val="Div26_-_Elect"/>
      <sheetName val="Xuly_Data"/>
      <sheetName val="CSVC_LD"/>
      <sheetName val="dtct_cong"/>
      <sheetName val="Buy_vs__Lease_Car"/>
      <sheetName val="tra_VL"/>
      <sheetName val="8_3해석단면_선정"/>
      <sheetName val="현장별"/>
      <sheetName val="대가목록"/>
      <sheetName val="TEN CONG TRINH"/>
      <sheetName val="D+W"/>
      <sheetName val="INFOR-ST"/>
      <sheetName val="BechLab"/>
      <sheetName val="Rates"/>
      <sheetName val="HE SO DIEU CHINH"/>
      <sheetName val="MTO_REV_2(ARMOR)"/>
      <sheetName val="TEN_CONG_TRINH"/>
      <sheetName val="영업소실적"/>
      <sheetName val="SH-F"/>
      <sheetName val="Isolasi Luar Dalam"/>
      <sheetName val="Isolasi Luar"/>
      <sheetName val="EARTH WORKS"/>
      <sheetName val="Breakdown (B)"/>
      <sheetName val="THVT"/>
      <sheetName val="IBASE"/>
      <sheetName val="NKC6"/>
      <sheetName val="DeluxeVilla 4"/>
      <sheetName val="Bill No.01"/>
      <sheetName val="Summary - Budget"/>
      <sheetName val="Khoi luong"/>
      <sheetName val="Matls"/>
      <sheetName val="Labor"/>
      <sheetName val="public area"/>
      <sheetName val="02"/>
      <sheetName val=" 03"/>
      <sheetName val="04"/>
      <sheetName val="05"/>
      <sheetName val="06"/>
      <sheetName val="07"/>
      <sheetName val="08"/>
      <sheetName val="09"/>
      <sheetName val="負荷集計（断熱不燃）"/>
      <sheetName val="daf-3(OK)"/>
      <sheetName val="daf-7(OK)"/>
      <sheetName val="Cash Flow"/>
      <sheetName val="Yield"/>
      <sheetName val="8521"/>
      <sheetName val="Cover (x)"/>
      <sheetName val="SORT"/>
      <sheetName val="Cor Apt"/>
      <sheetName val="수로교총재료집계"/>
      <sheetName val="7월천안현장 집계표"/>
      <sheetName val="장비.자재"/>
      <sheetName val="장비명세서"/>
      <sheetName val=" 노무집계"/>
      <sheetName val="일용노무비"/>
      <sheetName val="CPBTXM-THUONG"/>
      <sheetName val="VCV-BE-TONG"/>
      <sheetName val="KLDT DIEN"/>
      <sheetName val="PTVT DIEN"/>
      <sheetName val="하중계산"/>
      <sheetName val="6.단면검토"/>
      <sheetName val="단가산출총괄표"/>
      <sheetName val="상세"/>
      <sheetName val="노임단가기준"/>
      <sheetName val="터파기_x0000__x0000_료"/>
      <sheetName val="수주현황2월"/>
      <sheetName val="출력표-본사"/>
      <sheetName val="물가"/>
      <sheetName val="우수맨홀 수량 및 높이 집계"/>
      <sheetName val="우수맨홀(차도측2호)"/>
      <sheetName val="특2호각형맨홀(차도측)"/>
      <sheetName val="특3호각형맨홀(차도측)"/>
      <sheetName val="특4호각형맨홀(차도측)"/>
      <sheetName val="우수맨홀(보도측2호)"/>
      <sheetName val="특2호각형맨홀(보도측)"/>
      <sheetName val="암거맨홀(차도측)"/>
      <sheetName val="토공유동표"/>
      <sheetName val="강관 및 부속"/>
      <sheetName val="2월 노임대장"/>
      <sheetName val="현관비DATA"/>
      <sheetName val="시중노임"/>
      <sheetName val="적정심사"/>
      <sheetName val="설계서"/>
      <sheetName val="TOTAL3"/>
      <sheetName val="BEND LOSS"/>
      <sheetName val="울산자금"/>
      <sheetName val="설비비3"/>
      <sheetName val="기계경비집계"/>
      <sheetName val="SLAB"/>
      <sheetName val="소분류목록"/>
      <sheetName val="Output"/>
      <sheetName val="기자재수량"/>
      <sheetName val="DB구축"/>
      <sheetName val="건축일"/>
      <sheetName val="수납장배치도"/>
      <sheetName val="본실행경비"/>
      <sheetName val="경비2내역"/>
      <sheetName val="노원열병합  건축공사기성내역서"/>
      <sheetName val="REACTION(USE평시)"/>
      <sheetName val="REACTION(USD지진시)"/>
      <sheetName val="산근1"/>
      <sheetName val="노무"/>
      <sheetName val="2@ BOX"/>
      <sheetName val="비탈면보호공수량산출"/>
      <sheetName val="배수관토공"/>
      <sheetName val="맨홀접합조서"/>
      <sheetName val="L_RPTB~1"/>
      <sheetName val="PIPE(UG)내역"/>
      <sheetName val="5-3.지급자재수불현황"/>
      <sheetName val="단가산출 (2)"/>
      <sheetName val="타공종포장공제집계표"/>
      <sheetName val="피벗테이블데이터분석"/>
      <sheetName val="선금급신청서"/>
      <sheetName val="설비비4"/>
      <sheetName val="48일위"/>
      <sheetName val="STAND20"/>
      <sheetName val="준공정산보고서"/>
      <sheetName val="계획집계"/>
      <sheetName val="부대"/>
      <sheetName val="도로구조물산근"/>
      <sheetName val="터파기"/>
      <sheetName val="관로수량총괄집계표"/>
      <sheetName val="L집(수평부)"/>
      <sheetName val="L집(성토부)"/>
      <sheetName val="공틀공사"/>
      <sheetName val="개소별수량산출"/>
      <sheetName val="공통"/>
      <sheetName val="유리"/>
      <sheetName val="가시설단위수량"/>
      <sheetName val="옹벽1"/>
      <sheetName val="건축(을)"/>
      <sheetName val="산거각호표"/>
      <sheetName val="자단"/>
      <sheetName val="기성부분액내역서(국고)"/>
      <sheetName val="SKETCH"/>
      <sheetName val="E총"/>
      <sheetName val="견적기준"/>
      <sheetName val="FPA"/>
      <sheetName val="순수개발"/>
      <sheetName val="인건-측정"/>
      <sheetName val="A1"/>
      <sheetName val="11"/>
      <sheetName val="배력철근"/>
      <sheetName val="변수2"/>
      <sheetName val="저항"/>
      <sheetName val="내역(중앙)"/>
      <sheetName val="내역(창신)"/>
      <sheetName val="설치자재"/>
      <sheetName val="단중"/>
      <sheetName val="터파기_x005f_x0000__x005f_x0000_료"/>
      <sheetName val="본공사"/>
      <sheetName val="01AC"/>
      <sheetName val="도로포장면적산출(1)"/>
      <sheetName val="건축토목내역"/>
      <sheetName val="단가산출_(2)"/>
      <sheetName val="우수관연장및터파기고"/>
      <sheetName val="FB25JN"/>
      <sheetName val="보완토적"/>
      <sheetName val="설계변경내역서"/>
      <sheetName val="역T형옹벽단위수량"/>
      <sheetName val="공사내역(2003년)"/>
      <sheetName val="CCS"/>
      <sheetName val="수로교"/>
      <sheetName val="슬래브(PF)(하류)"/>
      <sheetName val="상수구조화편집부표"/>
      <sheetName val="토공계산서(부체도로)"/>
      <sheetName val="구조물토적"/>
      <sheetName val="중간부"/>
      <sheetName val="CAL(1)."/>
      <sheetName val="날개수량1.5"/>
      <sheetName val="지수적용공사비내역서"/>
      <sheetName val="심사"/>
      <sheetName val=" "/>
      <sheetName val="견적산출"/>
      <sheetName val="3.1.1 마루높이결정"/>
      <sheetName val="콘_재료분리(1)"/>
      <sheetName val="내역-1"/>
      <sheetName val="샤워실위생"/>
      <sheetName val="교량전기"/>
      <sheetName val="기성 (2)"/>
      <sheetName val="실행갑지"/>
      <sheetName val="상하차비용(기계상차)"/>
      <sheetName val="수간보호"/>
      <sheetName val="운반비"/>
      <sheetName val="총(신설)"/>
      <sheetName val="노임단가자료"/>
      <sheetName val="정보요약"/>
      <sheetName val="BEND_LOSS"/>
      <sheetName val="2월_노임대장"/>
      <sheetName val="강관_및_부속"/>
      <sheetName val="2@_BOX"/>
      <sheetName val="3.바닥판  "/>
      <sheetName val="C_DATA"/>
      <sheetName val="작업내용 (종합)"/>
      <sheetName val="작업사항(추가)"/>
      <sheetName val="계좌입금의뢰서(서암)"/>
      <sheetName val="청구집계"/>
      <sheetName val="계좌입금의뢰서(장안)"/>
      <sheetName val="계좌입금의뢰서(장안) (출력용)"/>
      <sheetName val="1.노무비(직영)-서암"/>
      <sheetName val="1.노무비(직영)-장안"/>
      <sheetName val="노무대장(직영)-서암"/>
      <sheetName val="노무대장(직영)-장안"/>
      <sheetName val="노무대장(직영)-장안(직영)"/>
      <sheetName val="노무대장(직영)-장안(제초)"/>
      <sheetName val="노무대장(직영)-장안(예초)"/>
      <sheetName val="1.노무비 (대영)"/>
      <sheetName val="노무대장(대영)"/>
      <sheetName val="노무대장(직영)-장안 (직영)"/>
      <sheetName val="노무대장(직영)-장안 (제초 및 잔디)"/>
      <sheetName val="노무대장(직영)-장안 (예초)"/>
      <sheetName val="2.재료비"/>
      <sheetName val="재료비(세부) "/>
      <sheetName val="3.외주비"/>
      <sheetName val="4.운반비"/>
      <sheetName val="4-1운반비기안문서"/>
      <sheetName val="4-2주간운반비"/>
      <sheetName val="5.장비비"/>
      <sheetName val="장비사용내역"/>
      <sheetName val="6.현장관리비"/>
      <sheetName val="전도금사용내역서"/>
      <sheetName val="7.안전관리비"/>
      <sheetName val="7-1안전관리비상세"/>
      <sheetName val="8.간접노무비"/>
      <sheetName val="9.기타경비"/>
      <sheetName val="기타경비 세부"/>
      <sheetName val="CABLE SIZE-1"/>
      <sheetName val="적용건축"/>
      <sheetName val="단가입력"/>
      <sheetName val="최종전사PL"/>
      <sheetName val="접속도로집계"/>
      <sheetName val="터파기??료"/>
      <sheetName val="CAL."/>
      <sheetName val="설비비2"/>
      <sheetName val="설비비5"/>
      <sheetName val="설비비6"/>
      <sheetName val="설비비1"/>
      <sheetName val="가로등위치"/>
      <sheetName val="공제량"/>
      <sheetName val="지장물건일위대가"/>
      <sheetName val="내역서(토목)"/>
      <sheetName val="대전(세창동_x0000_"/>
      <sheetName val="98지급계획"/>
      <sheetName val="가¬_x0000_"/>
      <sheetName val="ET2TOT"/>
      <sheetName val="3.면적"/>
      <sheetName val="공작물조직표(용배수)"/>
      <sheetName val="진급관련DATA"/>
      <sheetName val="0417"/>
      <sheetName val="총 괄 표"/>
      <sheetName val="가압장구체수량산출서"/>
      <sheetName val="부재예실1월"/>
      <sheetName val="자재단가표"/>
      <sheetName val="설계명_x0000_⃇"/>
      <sheetName val="설계명Ć_x0000_"/>
      <sheetName val="보온자"/>
      <sheetName val="19990101-엑셀1"/>
      <sheetName val="1¬_x0000_Ԁ"/>
      <sheetName val="코드정보"/>
      <sheetName val="산출근거 (2)"/>
      <sheetName val="집계표 (2)"/>
      <sheetName val="준공공사 계"/>
      <sheetName val="2-1.수_x0000__x0000__x0005__x0000_ᓠ"/>
      <sheetName val="2-1.수_x0000__x0000__x0005__x0000_䙐"/>
      <sheetName val="2-1.수_x0000__x0000__x0005__x0000_鰠"/>
      <sheetName val="봉양~조차장간고하개명(신설)"/>
      <sheetName val="2007기계경비산출표"/>
      <sheetName val="t-h_HA_THE1"/>
      <sheetName val="THPDMoi__(2)1"/>
      <sheetName val="DON_GIA1"/>
      <sheetName val="CHITIET_VL-NC-TT_-1p1"/>
      <sheetName val="TONG_HOP_VL-NC_TT1"/>
      <sheetName val="TH_XL1"/>
      <sheetName val="CHITIET_VL-NC-TT-3p1"/>
      <sheetName val="KPVC-BD_1"/>
      <sheetName val="CHITIET_VL-NC1"/>
      <sheetName val="B3A_-_TOWER_A1"/>
      <sheetName val="Coax_Designer1"/>
      <sheetName val="MAIN_GATE_HOUSE1"/>
      <sheetName val="Bảng_Phân_Tích_Chi_Phí1"/>
      <sheetName val="Gia_VL,NC,M1"/>
      <sheetName val="Phan_chung1"/>
      <sheetName val="Tom_tat_gia_du_thau1"/>
      <sheetName val="Tien_do_TV1"/>
      <sheetName val="CP_Du_phong1"/>
      <sheetName val="THCP_Lap_dat1"/>
      <sheetName val="THCP_xay_dung1"/>
      <sheetName val="Tong_hop_kinh_phi1"/>
      <sheetName val="Bao_cao_hao_hut_VT-TR1"/>
      <sheetName val="Cấu tạo giá"/>
      <sheetName val="XXXXXX"/>
      <sheetName val="조도"/>
      <sheetName val="동력"/>
      <sheetName val="변압기"/>
      <sheetName val="발전기"/>
      <sheetName val="간선"/>
      <sheetName val="도체종-상수표"/>
      <sheetName val="Sheet8"/>
      <sheetName val="Sheet11"/>
      <sheetName val="Sheet12"/>
      <sheetName val="전기자료"/>
      <sheetName val="DUT-BAT1"/>
      <sheetName val="GEN"/>
      <sheetName val="1.폐기물집계표"/>
      <sheetName val="현금및현금등가물1"/>
      <sheetName val="지장물총괄표"/>
      <sheetName val="간접경상비"/>
      <sheetName val="제수"/>
      <sheetName val="Total Progress (2)"/>
      <sheetName val="암거공"/>
      <sheetName val="성곽내역서"/>
      <sheetName val="Project Brief"/>
      <sheetName val="AILC004"/>
      <sheetName val="STRA2"/>
      <sheetName val="화산경계"/>
      <sheetName val="BLOCK(1)"/>
      <sheetName val="Hydrant"/>
      <sheetName val="计算稿"/>
      <sheetName val="documentation"/>
      <sheetName val="매원개착터널총괄"/>
      <sheetName val="출력"/>
      <sheetName val="근로자명단"/>
      <sheetName val="친환경주택"/>
      <sheetName val="6.7현장운영"/>
      <sheetName val="48수량"/>
      <sheetName val="22수량"/>
      <sheetName val="49일위"/>
      <sheetName val="22일위"/>
      <sheetName val="49수량"/>
      <sheetName val="내역(포장)"/>
      <sheetName val="01 Summary"/>
      <sheetName val="CW,HW,NW"/>
      <sheetName val="SAN"/>
      <sheetName val="03 Rev.Log"/>
      <sheetName val="설비(제출)"/>
      <sheetName val="주요자재집계"/>
      <sheetName val="횡배수관수량집계"/>
      <sheetName val="횡배수관기초"/>
      <sheetName val="수량산출(음암)"/>
      <sheetName val="결재"/>
      <sheetName val="식재(예송)"/>
      <sheetName val="G2설비도급"/>
      <sheetName val="Requirement(Work Crew)"/>
      <sheetName val="주요재료비(원본)"/>
      <sheetName val="2000.05"/>
      <sheetName val="작성"/>
      <sheetName val="적요"/>
      <sheetName val="식생블럭"/>
      <sheetName val="용소리교"/>
      <sheetName val="전통건설"/>
      <sheetName val="49"/>
      <sheetName val="전력간선(신설)"/>
      <sheetName val="위치"/>
      <sheetName val="기초입력 DATA"/>
      <sheetName val="포장공총괄수량집계표"/>
      <sheetName val="판매시설"/>
      <sheetName val="길어깨단위"/>
      <sheetName val="역T형옹벽(3.0)"/>
      <sheetName val="keyword"/>
      <sheetName val="절대건들지마시오"/>
      <sheetName val="케이블트레이"/>
      <sheetName val="토목내역서(변경1)"/>
      <sheetName val="6_단면검토"/>
      <sheetName val="1_폐기물집계표"/>
      <sheetName val="7월천안현장_집계표"/>
      <sheetName val="장비_자재"/>
      <sheetName val="_노무집계"/>
      <sheetName val="대기업"/>
      <sheetName val="단가&amp;공율표"/>
      <sheetName val="적용률"/>
      <sheetName val="표준건축비"/>
      <sheetName val="신푝지1"/>
      <sheetName val="모래기초"/>
      <sheetName val="EQUIP-H"/>
      <sheetName val="판"/>
      <sheetName val="5지구단위"/>
      <sheetName val="농로수량집계"/>
      <sheetName val="농로토공집계"/>
      <sheetName val="배수공BOQ"/>
      <sheetName val="차선도색수량집계"/>
      <sheetName val="1.일반수량산출근거"/>
      <sheetName val="공사계약현황"/>
      <sheetName val="97 사업추정(WEKI)"/>
      <sheetName val="RCMinput"/>
      <sheetName val="총괄집계표(통합)"/>
      <sheetName val="일식견적목록표"/>
      <sheetName val="일반수량산출"/>
      <sheetName val="c_balju"/>
      <sheetName val="직접비"/>
      <sheetName val="노임목록"/>
      <sheetName val="산업"/>
      <sheetName val="Lr"/>
      <sheetName val="건설기계"/>
      <sheetName val="결재란"/>
      <sheetName val="2.견적조건 정보"/>
      <sheetName val="공간분류체계"/>
      <sheetName val="부위별항목"/>
      <sheetName val="영향요인"/>
      <sheetName val="동일대내"/>
      <sheetName val="1호맨홀수량산출"/>
      <sheetName val="12.보오링"/>
      <sheetName val="18.공내수압탄성자연"/>
      <sheetName val="NN"/>
      <sheetName val="매인"/>
      <sheetName val="97(US,EP,PCT,KR)"/>
      <sheetName val="공사요율"/>
      <sheetName val="PIER토수량"/>
      <sheetName val="궤도연장(종합)"/>
      <sheetName val="궤도연장(2단계)"/>
      <sheetName val="궤도연장(1단계)"/>
      <sheetName val="궤도부설연장1단계"/>
      <sheetName val="슬래브일반(포항방향 B=12.3m)"/>
      <sheetName val="설계공통자료입력"/>
      <sheetName val="품셈표"/>
      <sheetName val="공사개별자료입력"/>
      <sheetName val="공사비예산서"/>
      <sheetName val="표준내역"/>
      <sheetName val="작업 반복"/>
      <sheetName val="적용단가표"/>
      <sheetName val="변경당시노임단가표"/>
      <sheetName val="나.설계조건"/>
      <sheetName val="1. 총괄 집계표"/>
      <sheetName val="기계설비품셈"/>
      <sheetName val="5.장비(안)"/>
      <sheetName val="기시공토적"/>
      <sheetName val="공사품旼ã"/>
      <sheetName val="표지(예시)"/>
      <sheetName val="입찰품의서"/>
      <sheetName val="점검총괄"/>
      <sheetName val="2012노임단가"/>
      <sheetName val="스파이더산출근거"/>
      <sheetName val="본댐설계"/>
      <sheetName val="SCHE"/>
      <sheetName val="PILE"/>
      <sheetName val="전국현황"/>
      <sheetName val="산출"/>
      <sheetName val="(참고)지급수수료"/>
      <sheetName val="견적가"/>
      <sheetName val="공정자료2"/>
      <sheetName val="HC-04"/>
      <sheetName val="2_단면_x0000__x0000_"/>
      <sheetName val="공조기휀"/>
      <sheetName val="1.취수장"/>
      <sheetName val="3.2주형지지보"/>
      <sheetName val="상수도내역서"/>
      <sheetName val="공사내역서"/>
      <sheetName val="LOPCALC"/>
      <sheetName val="자동제어"/>
      <sheetName val="스톱로그내역"/>
      <sheetName val="품목납기"/>
      <sheetName val="신평리 권리자명부"/>
      <sheetName val="구분자"/>
      <sheetName val="현장청취복명서"/>
      <sheetName val="도면명"/>
      <sheetName val="상부"/>
      <sheetName val="설계총괄표"/>
      <sheetName val="콘크스"/>
      <sheetName val="취수탑"/>
      <sheetName val="협력업체기성(첨부)"/>
      <sheetName val="내역단위"/>
      <sheetName val="공종목록표"/>
      <sheetName val="개비온집계"/>
      <sheetName val="개비온 단위"/>
      <sheetName val="변수값"/>
      <sheetName val="0"/>
      <sheetName val="맨홀공수량집계"/>
      <sheetName val="1호맨홀수량집계"/>
      <sheetName val="2호맨홀수량집계"/>
      <sheetName val="3호맨홀수량집계"/>
      <sheetName val="맨홀뚜껑단위수량"/>
      <sheetName val="연속벽¼_x0000_"/>
      <sheetName val="주소"/>
      <sheetName val="U형개거"/>
      <sheetName val="일용직내역"/>
      <sheetName val="100만평"/>
      <sheetName val="현황판"/>
      <sheetName val="1SPAN"/>
      <sheetName val="2006계약"/>
      <sheetName val="(당氐⿾_x0000__x0000_"/>
      <sheetName val="(당_x0000__x0000__x0005__x0000_"/>
      <sheetName val="노임산출서"/>
      <sheetName val="돈암사업"/>
      <sheetName val="單價表단가표"/>
      <sheetName val="FAB消防报警"/>
      <sheetName val="工程量计算书"/>
      <sheetName val="FAB计算式"/>
      <sheetName val="코드명"/>
      <sheetName val="구조물단위표"/>
      <sheetName val="관포설품"/>
      <sheetName val="동원단위"/>
      <sheetName val="구조물절단규격"/>
      <sheetName val="거리별운반단가"/>
      <sheetName val="차도,토사-150"/>
      <sheetName val="차도,풍화암-150"/>
      <sheetName val="차도,발파암-150"/>
      <sheetName val="차도,토사-200"/>
      <sheetName val="차도,풍화암-200"/>
      <sheetName val="차도,발파암-200"/>
      <sheetName val="차도,토사-300"/>
      <sheetName val="차도,풍화암-300"/>
      <sheetName val="차도,발파암-300"/>
      <sheetName val="차도,토사-400"/>
      <sheetName val="차도,풍화암-400"/>
      <sheetName val="차도,발파암-400"/>
      <sheetName val="상수관연장조서"/>
      <sheetName val="포장자재총집계"/>
      <sheetName val="포장수량총괄표"/>
      <sheetName val="아스콘포장(대로1류)"/>
      <sheetName val="아스콘포장(대로2.3류)"/>
      <sheetName val="아스콘포장(중2,3로)"/>
      <sheetName val="아스콘포장(소로)"/>
      <sheetName val="L형 측구하부(대1류)"/>
      <sheetName val="L형 측구하부(대2.3류)"/>
      <sheetName val="L형 측구하부(중1.2.3류)"/>
      <sheetName val="L형 측구하부(소로)"/>
      <sheetName val="투수콘포장"/>
      <sheetName val="고압브럭포장"/>
      <sheetName val="유도.점자블럭포장"/>
      <sheetName val="L형측구및경계석단위수량"/>
      <sheetName val="L형측구.대로(우수받이부)"/>
      <sheetName val="L형측구.중로(우수받이부)"/>
      <sheetName val="L형측구소로(우수받이부)"/>
      <sheetName val="자전거도로경계석"/>
      <sheetName val="대지경계블럭"/>
      <sheetName val="가로수분단위수량"/>
      <sheetName val="표지판재료단위수량"/>
      <sheetName val="과속방지턱단위수량"/>
      <sheetName val="볼라드단위수량"/>
      <sheetName val="면적입력"/>
      <sheetName val="D-3109"/>
      <sheetName val="내역서 (변경단가)"/>
      <sheetName val="상촌2교-일반수량집계"/>
      <sheetName val="5.2.6~7공사요율"/>
      <sheetName val="일 위 대 가 표"/>
      <sheetName val="고상실행"/>
      <sheetName val="1袼ࣉ"/>
      <sheetName val="시멘,골재"/>
      <sheetName val="콘크집계"/>
      <sheetName val="낙차공"/>
      <sheetName val="자재집계1"/>
      <sheetName val="측구날개벽"/>
      <sheetName val="설계서(7)"/>
      <sheetName val="배수공 내역서 적용수량"/>
      <sheetName val="조_x0000__x0000__x0005_"/>
      <sheetName val="노무비지급명세"/>
      <sheetName val="기성내역서"/>
      <sheetName val="13후반노무비"/>
      <sheetName val="1.설계기준 "/>
      <sheetName val="설계예산서(2_소천우회토목)"/>
      <sheetName val="광장"/>
      <sheetName val="부대집계"/>
      <sheetName val="수자재단위당"/>
      <sheetName val="공정율"/>
      <sheetName val="90.0_x0000_"/>
      <sheetName val="본장"/>
      <sheetName val="지지력"/>
      <sheetName val="매출현황"/>
      <sheetName val="입력정보"/>
      <sheetName val="일위집계"/>
      <sheetName val="퇴직금(울산천상)"/>
      <sheetName val="정산"/>
      <sheetName val="선그높이산정"/>
      <sheetName val="공제단위수량"/>
      <sheetName val="공제"/>
      <sheetName val="날개1.5"/>
      <sheetName val="날개토공1.5"/>
      <sheetName val="접속도로물량"/>
      <sheetName val="sum1 (2)"/>
      <sheetName val="도급양식"/>
      <sheetName val="국소별공정"/>
      <sheetName val="5월급여"/>
      <sheetName val="공종구간"/>
      <sheetName val="현황"/>
      <sheetName val="전체_1설계"/>
      <sheetName val="인버트단위수량"/>
      <sheetName val="TYPE-1"/>
      <sheetName val="공정증감대ㅈ표"/>
      <sheetName val="단면계수(상부)"/>
      <sheetName val="휴지통"/>
      <sheetName val="편입토지조서"/>
      <sheetName val="치수표"/>
      <sheetName val="산출서"/>
      <sheetName val="AS복구"/>
      <sheetName val="중기터파기"/>
      <sheetName val="중기상차"/>
      <sheetName val="4.전기"/>
      <sheetName val="우석문틀"/>
      <sheetName val="Resource2"/>
      <sheetName val="도담구내 개소별 명세"/>
      <sheetName val="2.1  노무비 평균단가산출"/>
      <sheetName val="기성갑지"/>
      <sheetName val="P.M 별"/>
      <sheetName val="토사절취"/>
      <sheetName val="수량산출서집계"/>
      <sheetName val="반중력식옹벽"/>
      <sheetName val="적점"/>
      <sheetName val="내역(가지)"/>
      <sheetName val="우수받이수량산출"/>
      <sheetName val="집수정수량집계"/>
      <sheetName val="각종측구수량집계"/>
      <sheetName val="접속도로1"/>
      <sheetName val="옹벽철근집계표"/>
      <sheetName val="예산총괄"/>
      <sheetName val="설산1.나"/>
      <sheetName val="본사S"/>
      <sheetName val="상반기손익차2총괄"/>
      <sheetName val="95년12월말"/>
      <sheetName val="5. 현장관리비(new) "/>
      <sheetName val="YOEMAGUM"/>
      <sheetName val="포장공집"/>
      <sheetName val="1-3.조건,바닥판 "/>
      <sheetName val="DA"/>
      <sheetName val="관로토공(보통암)"/>
      <sheetName val="관로토공(연암)"/>
      <sheetName val="관로토공(토사)"/>
      <sheetName val="관로토공(풍화암)"/>
      <sheetName val="리핑암"/>
      <sheetName val="보통암"/>
      <sheetName val="연결관조서 (토사)"/>
      <sheetName val="연결관수량"/>
      <sheetName val="연암"/>
      <sheetName val="우수받이BOX토공"/>
      <sheetName val="우수받이관로토공"/>
      <sheetName val="토사"/>
      <sheetName val="도색집계"/>
      <sheetName val="버스운행안내"/>
      <sheetName val="401"/>
      <sheetName val="집수정단면도 (2)"/>
      <sheetName val="퍼스트"/>
      <sheetName val="재정비내역"/>
      <sheetName val="지적고시내역"/>
      <sheetName val="재적표"/>
      <sheetName val="판정1교토공"/>
      <sheetName val="NAI"/>
      <sheetName val="화재 탐지 설비"/>
      <sheetName val="수량산출목록표"/>
      <sheetName val="운반"/>
      <sheetName val="공사비총괄"/>
      <sheetName val="만년달력"/>
      <sheetName val="공종별예산조서"/>
      <sheetName val="간노_콘"/>
      <sheetName val="수목데이타 "/>
      <sheetName val="관리비비계상"/>
      <sheetName val="도담구내_개소별_명세"/>
      <sheetName val="2_1__노무비_평균단가산출"/>
      <sheetName val="4_전기"/>
      <sheetName val="P_M_별"/>
      <sheetName val="설산1_나"/>
      <sheetName val="5__현장관리비(new)_"/>
      <sheetName val="1_취수장"/>
      <sheetName val="1-3_조건,바닥판_"/>
      <sheetName val="연결관조서_(토사)"/>
      <sheetName val="원가총괄"/>
      <sheetName val="A LINE"/>
      <sheetName val="spc 배관견적"/>
      <sheetName val="현장조사"/>
      <sheetName val="경비산출"/>
      <sheetName val="시멘트"/>
      <sheetName val="공량산출근거서"/>
      <sheetName val="10현장조직"/>
      <sheetName val="96노임기준"/>
      <sheetName val="무시"/>
      <sheetName val="TIE-INS"/>
      <sheetName val=" 토목 처리장도급내역서 "/>
      <sheetName val="수목보호틀연장조서"/>
      <sheetName val="콘크리트포장철거"/>
      <sheetName val="TOTAL1"/>
      <sheetName val="공종검토(1순위4공종)"/>
      <sheetName val="공종검토(4순위8공종) "/>
      <sheetName val="공종검토(7순위3공종)"/>
      <sheetName val="공종검토(8순위9공종)"/>
      <sheetName val="공종검토(27순위24공종)"/>
      <sheetName val="제원입력"/>
      <sheetName val="기구조직"/>
      <sheetName val="자금청구"/>
      <sheetName val="투찰내역서"/>
      <sheetName val="sand토적"/>
      <sheetName val="수목데이타"/>
      <sheetName val="분기관표식단위수량"/>
      <sheetName val="받이700"/>
      <sheetName val="재"/>
      <sheetName val="자"/>
      <sheetName val="99 조정금액"/>
      <sheetName val="동일리 권리자명부"/>
      <sheetName val="5정거장"/>
      <sheetName val="1-3길내기"/>
      <sheetName val="토목수량(공정)"/>
      <sheetName val="新철폐복2"/>
      <sheetName val="新철폐복3"/>
      <sheetName val="주공기준"/>
      <sheetName val="Macro(조도)"/>
      <sheetName val="신대방33(적용)"/>
      <sheetName val="터널패턴구성"/>
      <sheetName val="실적(휴양)"/>
      <sheetName val="말고개터널조명전압강하"/>
      <sheetName val="부관맨홀조서"/>
      <sheetName val="면적평당공사비"/>
      <sheetName val="터널전기"/>
      <sheetName val="망미"/>
      <sheetName val="보도경계블럭"/>
      <sheetName val="9-1차이내Ȉ"/>
      <sheetName val="노동부"/>
      <sheetName val="Financial impact"/>
      <sheetName val="Sch7a (토요일)"/>
      <sheetName val="대전노은1차_조적_집계표"/>
      <sheetName val="총괄설계내역서"/>
      <sheetName val="INTRO.(X)"/>
      <sheetName val="부재치수입력"/>
      <sheetName val="N10(미지급)_1"/>
      <sheetName val="기준Data"/>
      <sheetName val="의왕F사"/>
      <sheetName val="가공사"/>
      <sheetName val="신구계정대사표"/>
      <sheetName val="static.cal"/>
      <sheetName val="수문일1"/>
      <sheetName val="배수관공"/>
      <sheetName val="조은나오스빌"/>
      <sheetName val="깨기수량집계"/>
      <sheetName val="배수관접합및부설  "/>
      <sheetName val="예산서"/>
      <sheetName val="내역서(우)"/>
      <sheetName val="JIB CRANE,HOIST"/>
      <sheetName val="백암비스타내역"/>
      <sheetName val="재료집계(분수관)"/>
      <sheetName val="laroux"/>
      <sheetName val="H-P규격"/>
      <sheetName val="S-P규격"/>
      <sheetName val="H-P＋토류판 수량산출"/>
      <sheetName val="S-P수량산출"/>
      <sheetName val="H-P수량집계"/>
      <sheetName val="총괄H-P수량집계 "/>
      <sheetName val="S-P수량집계"/>
      <sheetName val="총괄S-P수량집계"/>
      <sheetName val="평균h"/>
      <sheetName val="지반개량"/>
      <sheetName val="Lookups"/>
      <sheetName val="Add cost08"/>
      <sheetName val="SumBricks08"/>
      <sheetName val="SCOPE OF WORK"/>
      <sheetName val="PH 5"/>
      <sheetName val="Dầm -4.7m"/>
      <sheetName val="NOTE"/>
      <sheetName val="KUNGDEVI"/>
      <sheetName val="DFA"/>
      <sheetName val="StaffList-OLD"/>
      <sheetName val="Budget Code"/>
      <sheetName val="TinhGiaNC"/>
      <sheetName val="Thiet Bi"/>
      <sheetName val="VCBo"/>
      <sheetName val="Phan tich"/>
      <sheetName val="TH Vat tu"/>
      <sheetName val="TH Kinh phi"/>
      <sheetName val="BocXep"/>
      <sheetName val="TinhGiaMTC"/>
      <sheetName val="TH MTC"/>
      <sheetName val="TH N.Cong"/>
      <sheetName val="Bang KL"/>
      <sheetName val="VCThuy"/>
      <sheetName val="Cover page"/>
      <sheetName val="Inputs_Sens"/>
      <sheetName val="IS_Sum_CM"/>
      <sheetName val="Daf 1"/>
      <sheetName val="폐기물집계표"/>
      <sheetName val="조도계산서 (도서)"/>
      <sheetName val="남양시작동자105노65기1.3화1.2"/>
      <sheetName val="카니발(자105노60)"/>
      <sheetName val="TRE TABLE"/>
      <sheetName val="FAB"/>
      <sheetName val="Data&amp;Result"/>
      <sheetName val="일반수량총괄집계표"/>
      <sheetName val="2000_x0000__x0000__x0005__x0000_"/>
      <sheetName val="도장수량"/>
      <sheetName val="안정성검토"/>
      <sheetName val="삼홍테크"/>
      <sheetName val="2BOX본체"/>
      <sheetName val="Alat"/>
      <sheetName val="Analisa Gabungan"/>
      <sheetName val="bar"/>
      <sheetName val="table1"/>
      <sheetName val="SGC RATE"/>
      <sheetName val="KINH PHI TONG HOP"/>
      <sheetName val="Dinh muc CP KTCB khac"/>
      <sheetName val="TEN HANG MUC "/>
      <sheetName val="Cash2"/>
      <sheetName val="표 지"/>
      <sheetName val="견적및기타"/>
      <sheetName val="단가산출목록"/>
      <sheetName val="정화조"/>
      <sheetName val="허용전류"/>
      <sheetName val="BAOCHE A"/>
      <sheetName val="Takeoff"/>
      <sheetName val="Đơn Giá "/>
      <sheetName val="Para"/>
      <sheetName val="Duc_bk"/>
      <sheetName val="전체 내역서(통합)"/>
      <sheetName val="ESTI."/>
      <sheetName val="학생내역"/>
      <sheetName val="入力作成表"/>
      <sheetName val="Ma TP"/>
      <sheetName val="SCOPE_OF_WORK"/>
      <sheetName val="Dầm_-4_7m"/>
      <sheetName val="PH_5"/>
      <sheetName val="ESTI_"/>
      <sheetName val="Internal Finish"/>
      <sheetName val="Bill2-Sum-A"/>
      <sheetName val="Bill4-Sum-A"/>
      <sheetName val="Bill5-Sum-A"/>
      <sheetName val="BQ-E20-02(Rp)"/>
      <sheetName val="PTdam"/>
      <sheetName val="기계내역서"/>
      <sheetName val="Drop Down"/>
      <sheetName val="Project, methods &amp; costs"/>
      <sheetName val="Ind. costs. &amp; Closing"/>
      <sheetName val="Main risks"/>
      <sheetName val="Item-DATA"/>
      <sheetName val="NSA fr Revit"/>
      <sheetName val="Main_Mech"/>
      <sheetName val="Sub_Mech"/>
      <sheetName val="LEGEND"/>
      <sheetName val="Markup"/>
      <sheetName val="EFR30696"/>
      <sheetName val="PHG"/>
      <sheetName val="HỆ SỐ"/>
      <sheetName val="수량이동"/>
      <sheetName val="7. 교좌받침부검토(연속교)"/>
      <sheetName val="공사원가"/>
      <sheetName val="당초토량산출서"/>
      <sheetName val="변경토량산출서"/>
      <sheetName val="2. 2공구"/>
      <sheetName val="동원(3)"/>
      <sheetName val="DTICH_OLD"/>
      <sheetName val="07.HT PODIUM"/>
      <sheetName val="04.KC HAM"/>
      <sheetName val="05.KC THAN_OK"/>
      <sheetName val="08.HT CANHO_OK"/>
      <sheetName val="DMVT"/>
      <sheetName val="Loose"/>
      <sheetName val="Động cơ"/>
      <sheetName val="공조"/>
      <sheetName val="L_RPTB16_05"/>
      <sheetName val="6PILE__(돌출)4"/>
      <sheetName val="내역서_4"/>
      <sheetName val="1_설계조건4"/>
      <sheetName val="2_2_S-Curve3"/>
      <sheetName val="8_PILE__(돌출)3"/>
      <sheetName val="Chiet_tinh_dz352"/>
      <sheetName val="TABLE_DB2"/>
      <sheetName val="쌍용_data_base2"/>
      <sheetName val="플랜트_설치3"/>
      <sheetName val="단면_(2)3"/>
      <sheetName val="dongia_(2)2"/>
      <sheetName val="t-h_HA_THE2"/>
      <sheetName val="THPDMoi__(2)2"/>
      <sheetName val="DON_GIA2"/>
      <sheetName val="CHITIET_VL-NC-TT_-1p2"/>
      <sheetName val="TONG_HOP_VL-NC_TT2"/>
      <sheetName val="TH_XL2"/>
      <sheetName val="CHITIET_VL-NC-TT-3p2"/>
      <sheetName val="KPVC-BD_2"/>
      <sheetName val="CHITIET_VL-NC2"/>
      <sheetName val="code_HTT_Thap2"/>
      <sheetName val="B3A_-_TOWER_A2"/>
      <sheetName val="RAB_AR&amp;STR2"/>
      <sheetName val="D&amp;W_def_2"/>
      <sheetName val="COMPARISON_TABLE3"/>
      <sheetName val="crude_SLAB_RE-bar3"/>
      <sheetName val="CRUDE_RE-bar3"/>
      <sheetName val="1_설계기준3"/>
      <sheetName val="신규_수주분(사용자_정의)3"/>
      <sheetName val="설명서_3"/>
      <sheetName val="1_2_1_마루높이결정3"/>
      <sheetName val="3_하중산정4_지지력3"/>
      <sheetName val="표지_(2)3"/>
      <sheetName val="3BL공동구_수량4"/>
      <sheetName val="2_입력sheet3"/>
      <sheetName val="DATA_입력란3"/>
      <sheetName val="1_우편집중내역서3"/>
      <sheetName val="Pier_33"/>
      <sheetName val="2_가정단면3"/>
      <sheetName val="7_PILE__(돌출)3"/>
      <sheetName val="plan&amp;section_of_foundation3"/>
      <sheetName val="pile_bearing_capa_&amp;_arrenge3"/>
      <sheetName val="design_load3"/>
      <sheetName val="working_load_at_the_btm_ft_3"/>
      <sheetName val="stability_check3"/>
      <sheetName val="design_criteria3"/>
      <sheetName val="돌담교_상부수량4"/>
      <sheetName val="8_석축단위(H=1_5M)3"/>
      <sheetName val="준검_내역서3"/>
      <sheetName val="3_공통공사대비3"/>
      <sheetName val="방배동내역_(총괄)3"/>
      <sheetName val="MAIN_GATE_HOUSE2"/>
      <sheetName val="4-Lane_bridge2"/>
      <sheetName val="Coax_Designer2"/>
      <sheetName val="tong_du_toan2"/>
      <sheetName val="(3_품질관리_시험_총괄표)3"/>
      <sheetName val="PAD_TR보호대기초3"/>
      <sheetName val="Civil__Sub-Station_12"/>
      <sheetName val="실행내역서_2"/>
      <sheetName val="Thuc_thanh2"/>
      <sheetName val="Bảng_Phân_Tích_Chi_Phí2"/>
      <sheetName val="Gia_VL,NC,M2"/>
      <sheetName val="Phan_chung2"/>
      <sheetName val="Tom_tat_gia_du_thau2"/>
      <sheetName val="Tien_do_TV2"/>
      <sheetName val="CP_Du_phong2"/>
      <sheetName val="THCP_Lap_dat2"/>
      <sheetName val="THCP_xay_dung2"/>
      <sheetName val="Tong_hop_kinh_phi2"/>
      <sheetName val="Bảng_mã_VT2"/>
      <sheetName val="Bảng_KLHT1"/>
      <sheetName val="RC_WORK1"/>
      <sheetName val="배수내역_(2)1"/>
      <sheetName val="Bao_cao_hao_hut_VT-TR2"/>
      <sheetName val="¥_1"/>
      <sheetName val="DTTC_CHI_TIET1"/>
      <sheetName val="Du_toan1"/>
      <sheetName val="MTO_REV_2(ARMOR)1"/>
      <sheetName val="TEN_CONG_TRINH1"/>
      <sheetName val="Currency_Rate1"/>
      <sheetName val="Cash_Flow_bulanan1"/>
      <sheetName val="Isolasi_Luar_Dalam"/>
      <sheetName val="Isolasi_Luar"/>
      <sheetName val="Cash_Flow"/>
      <sheetName val="HE_SO_DIEU_CHINH"/>
      <sheetName val="Cover_(x)"/>
      <sheetName val="Cor_Apt"/>
      <sheetName val="Cấu_tạo_giá"/>
      <sheetName val="Cover_page"/>
      <sheetName val="Add_cost08"/>
      <sheetName val="Phu_cap"/>
      <sheetName val="Project_Data"/>
      <sheetName val="EE_(3)"/>
      <sheetName val="KLDT_DIEN"/>
      <sheetName val="PTVT_DIEN"/>
      <sheetName val="Budget_Code"/>
      <sheetName val="Thiet_Bi"/>
      <sheetName val="Phan_tich"/>
      <sheetName val="TH_Vat_tu"/>
      <sheetName val="TH_Kinh_phi"/>
      <sheetName val="TH_MTC"/>
      <sheetName val="TH_N_Cong"/>
      <sheetName val="Bang_KL"/>
      <sheetName val="Daf_1"/>
      <sheetName val="6PILE__(돌출)5"/>
      <sheetName val="내역서_5"/>
      <sheetName val="1_설계조건5"/>
      <sheetName val="2_2_S-Curve4"/>
      <sheetName val="돌담교_상부수량5"/>
      <sheetName val="8_석축단위(H=1_5M)4"/>
      <sheetName val="3BL공동구_수량5"/>
      <sheetName val="준검_내역서4"/>
      <sheetName val="3_공통공사대비4"/>
      <sheetName val="방배동내역_(총괄)4"/>
      <sheetName val="설명서_4"/>
      <sheetName val="플랜트_설치4"/>
      <sheetName val="8_PILE__(돌출)4"/>
      <sheetName val="COMPARISON_TABLE4"/>
      <sheetName val="crude_SLAB_RE-bar4"/>
      <sheetName val="CRUDE_RE-bar4"/>
      <sheetName val="1_설계기준4"/>
      <sheetName val="신규_수주분(사용자_정의)4"/>
      <sheetName val="단면_(2)4"/>
      <sheetName val="1_2_1_마루높이결정4"/>
      <sheetName val="3_하중산정4_지지력4"/>
      <sheetName val="표지_(2)4"/>
      <sheetName val="2_입력sheet4"/>
      <sheetName val="DATA_입력란4"/>
      <sheetName val="1_우편집중내역서4"/>
      <sheetName val="Pier_34"/>
      <sheetName val="2_가정단면4"/>
      <sheetName val="7_PILE__(돌출)4"/>
      <sheetName val="plan&amp;section_of_foundation4"/>
      <sheetName val="pile_bearing_capa_&amp;_arrenge4"/>
      <sheetName val="design_load4"/>
      <sheetName val="working_load_at_the_btm_ft_4"/>
      <sheetName val="stability_check4"/>
      <sheetName val="design_criteria4"/>
      <sheetName val="(3_품질관리_시험_총괄표)4"/>
      <sheetName val="별표_3"/>
      <sheetName val="토공(우물통,기타)_3"/>
      <sheetName val="Chiet_tinh_dz353"/>
      <sheetName val="TABLE_DB3"/>
      <sheetName val="쌍용_data_base3"/>
      <sheetName val="PAD_TR보호대기초4"/>
      <sheetName val="code_HTT_Thap3"/>
      <sheetName val="RAB_AR&amp;STR3"/>
      <sheetName val="dongia_(2)3"/>
      <sheetName val="Civil__Sub-Station_13"/>
      <sheetName val="실행내역서_3"/>
      <sheetName val="Thuc_thanh3"/>
      <sheetName val="D&amp;W_def_3"/>
      <sheetName val="4-Lane_bridge3"/>
      <sheetName val="t-h_HA_THE3"/>
      <sheetName val="THPDMoi__(2)3"/>
      <sheetName val="DON_GIA3"/>
      <sheetName val="CHITIET_VL-NC-TT_-1p3"/>
      <sheetName val="TONG_HOP_VL-NC_TT3"/>
      <sheetName val="TH_XL3"/>
      <sheetName val="CHITIET_VL-NC-TT-3p3"/>
      <sheetName val="KPVC-BD_3"/>
      <sheetName val="CHITIET_VL-NC3"/>
      <sheetName val="B3A_-_TOWER_A3"/>
      <sheetName val="Coax_Designer3"/>
      <sheetName val="MAIN_GATE_HOUSE3"/>
      <sheetName val="_냉각수펌프2"/>
      <sheetName val="1062-X방향_2"/>
      <sheetName val="Sheet1_(2)3"/>
      <sheetName val="BOX(1_5X1_5)3"/>
      <sheetName val="표__지3"/>
      <sheetName val="단면__2_2"/>
      <sheetName val="ENE-CAL_12"/>
      <sheetName val="ITB_COST2"/>
      <sheetName val="2011_(4)2"/>
      <sheetName val="11_자재단가2"/>
      <sheetName val="Dike_for_49T03_&amp;_49T042"/>
      <sheetName val="Dike_for_49T02,_05~07,_19_(1)2"/>
      <sheetName val="설계기준_및_하중계산2"/>
      <sheetName val="역T형(H=6_0)_(2)2"/>
      <sheetName val="각사별공사비분개_2"/>
      <sheetName val="전차선로_물량표2"/>
      <sheetName val="Bảng_KLHT2"/>
      <sheetName val="RC_WORK2"/>
      <sheetName val="배수내역_(2)2"/>
      <sheetName val="tong_du_toan3"/>
      <sheetName val="Bảng_Phân_Tích_Chi_Phí3"/>
      <sheetName val="Tien_do_TV3"/>
      <sheetName val="CP_Du_phong3"/>
      <sheetName val="THCP_Lap_dat3"/>
      <sheetName val="THCP_xay_dung3"/>
      <sheetName val="Tong_hop_kinh_phi3"/>
      <sheetName val="Gia_VL,NC,M3"/>
      <sheetName val="Phan_chung3"/>
      <sheetName val="Tom_tat_gia_du_thau3"/>
      <sheetName val="Bảng_mã_VT3"/>
      <sheetName val="Bao_cao_hao_hut_VT-TR3"/>
      <sheetName val="Currency_Rate2"/>
      <sheetName val="TEN_CONG_TRINH2"/>
      <sheetName val="¥_2"/>
      <sheetName val="DTTC_CHI_TIET2"/>
      <sheetName val="Du_toan2"/>
      <sheetName val="Cash_Flow_bulanan2"/>
      <sheetName val="수량산출서_갑지2"/>
      <sheetName val="CONSTRUCTION_COMPONENT2"/>
      <sheetName val="추정공사비_산출내역1_xlsx2"/>
      <sheetName val="견적대비_견적서2"/>
      <sheetName val="접속_SLAB,BRACKET_설계2"/>
      <sheetName val="공정별_수량산출서2"/>
      <sheetName val="자재_및_폐기물견적(2008)2"/>
      <sheetName val="IMPEADENCE_MAP_취수장2"/>
      <sheetName val="화단_철거2"/>
      <sheetName val="1호-아(오)0_42"/>
      <sheetName val="MTO_REV_2(ARMOR)2"/>
      <sheetName val="Isolasi_Luar_Dalam1"/>
      <sheetName val="Isolasi_Luar1"/>
      <sheetName val="1000_DB구축_부표2"/>
      <sheetName val="Cash_Flow1"/>
      <sheetName val="Unit_price1"/>
      <sheetName val="Define_finishing1"/>
      <sheetName val="Tiến_độ__Rev1_(phói_hợp)1"/>
      <sheetName val="Level_21"/>
      <sheetName val="Cst_Pkg-Eden1"/>
      <sheetName val="Chi_tiết_cấu_tạo_giá_(2)1"/>
      <sheetName val="SUMMARY-HT_Thô1"/>
      <sheetName val="02_PHAT_SINH_TANG1"/>
      <sheetName val="TONG_HOP_XIN_GIA1"/>
      <sheetName val="1_R18_BF1"/>
      <sheetName val="6_External_works-R181"/>
      <sheetName val="bill_3_-_D_Wall1"/>
      <sheetName val="KHOI_LUONG15-41"/>
      <sheetName val="Tro_giup1"/>
      <sheetName val="Villa_A1"/>
      <sheetName val="Div26_-_Elect1"/>
      <sheetName val="Xuly_Data1"/>
      <sheetName val="CSVC_LD1"/>
      <sheetName val="HE_SO_DIEU_CHINH1"/>
      <sheetName val="dtct_cong1"/>
      <sheetName val="Buy_vs__Lease_Car1"/>
      <sheetName val="2_1_受電設備棟1"/>
      <sheetName val="2_2_受・防火水槽1"/>
      <sheetName val="2_3_排水処理設備棟1"/>
      <sheetName val="2_4_倉庫棟1"/>
      <sheetName val="2_5_守衛棟1"/>
      <sheetName val="cable_data12"/>
      <sheetName val="CABLE_SIZE-32"/>
      <sheetName val="wk_prgs2"/>
      <sheetName val="현장별계약현황('98_10_31)1"/>
      <sheetName val="일위대가_호표_(계약)2"/>
      <sheetName val="Cover_(x)1"/>
      <sheetName val="Cor_Apt1"/>
      <sheetName val="Cấu_tạo_giá1"/>
      <sheetName val="Cover_page1"/>
      <sheetName val="tra_VL1"/>
      <sheetName val="8_3해석단면_선정1"/>
      <sheetName val="Add_cost081"/>
      <sheetName val="SCOPE_OF_WORK1"/>
      <sheetName val="Xunit_(단위환산)2"/>
      <sheetName val="고객사_관리_코드2"/>
      <sheetName val="PH_51"/>
      <sheetName val="Dầm_-4_7m1"/>
      <sheetName val="Phu_cap1"/>
      <sheetName val="Project_Data1"/>
      <sheetName val="EE_(3)1"/>
      <sheetName val="중간간지_(2)1"/>
      <sheetName val="6_단면검토1"/>
      <sheetName val="2_단면가정_1"/>
      <sheetName val="7월천안현장_집계표1"/>
      <sheetName val="장비_자재1"/>
      <sheetName val="_노무집계1"/>
      <sheetName val="KLDT_DIEN1"/>
      <sheetName val="PTVT_DIEN1"/>
      <sheetName val="Budget_Code1"/>
      <sheetName val="Thiet_Bi1"/>
      <sheetName val="Phan_tich1"/>
      <sheetName val="TH_Vat_tu1"/>
      <sheetName val="TH_Kinh_phi1"/>
      <sheetName val="TH_MTC1"/>
      <sheetName val="TH_N_Cong1"/>
      <sheetName val="Bang_KL1"/>
      <sheetName val="Daf_11"/>
      <sheetName val="공사개요-C"/>
      <sheetName val="맨홀토_x0000__x0000__x0005_"/>
      <sheetName val="Table"/>
      <sheetName val="IW-LIST"/>
      <sheetName val="Actual data"/>
      <sheetName val="4.경비 5.영업외수지"/>
      <sheetName val="5CHBDC"/>
      <sheetName val="Variable"/>
      <sheetName val="PROCURE"/>
      <sheetName val="블록(들고리8개)"/>
      <sheetName val="부가세별도"/>
      <sheetName val="업체자료"/>
      <sheetName val="CUB结算式"/>
      <sheetName val="FAB B01计算式"/>
      <sheetName val="室外计算式"/>
      <sheetName val="5.물량산출서"/>
      <sheetName val="산근cad용"/>
      <sheetName val="산근(계단)"/>
      <sheetName val="UNIT"/>
      <sheetName val="설명"/>
      <sheetName val="1.일위대가"/>
      <sheetName val="신고분기설정참고"/>
      <sheetName val="거래처자료등록"/>
      <sheetName val="건설기계가격"/>
      <sheetName val="보고서"/>
      <sheetName val="RDP2"/>
      <sheetName val="중기가격"/>
      <sheetName val="현장관리비 산출내역"/>
      <sheetName val="산출근거(9)"/>
      <sheetName val="절단표"/>
      <sheetName val="견적(02.07)"/>
      <sheetName val="산림조사비"/>
      <sheetName val="요율표"/>
      <sheetName val="폐기물발생(처리)내역-1"/>
      <sheetName val="빙축열"/>
      <sheetName val="C1.공사개요"/>
      <sheetName val="A1.스케쥴"/>
      <sheetName val="입력용"/>
      <sheetName val="입력용집계"/>
      <sheetName val="신당동집계표"/>
      <sheetName val="부안일위"/>
      <sheetName val="신공항A-9(원가수정)"/>
      <sheetName val="junggi"/>
      <sheetName val="수목조서 "/>
      <sheetName val="제수,우수,통신,소화전물건조서"/>
      <sheetName val="한전주물건조서"/>
      <sheetName val="지장물적용유무"/>
      <sheetName val="스케즐"/>
      <sheetName val="base"/>
      <sheetName val="계획금액"/>
      <sheetName val="분석대장"/>
      <sheetName val="12CGOU"/>
      <sheetName val="SP-B1"/>
      <sheetName val="기준비용"/>
      <sheetName val="단가조사표(노무비)"/>
      <sheetName val="개인토지"/>
      <sheetName val="15-3)VE제안서(가치향_x0000_隒_x0000__x0000_"/>
      <sheetName val="4.고용보험"/>
      <sheetName val="수정계획3"/>
      <sheetName val="구체단위"/>
      <sheetName val="00임금"/>
      <sheetName val="총괄내역서(도급)"/>
      <sheetName val="판매.DAT"/>
      <sheetName val="L형집계"/>
      <sheetName val="중사"/>
      <sheetName val="재료값"/>
      <sheetName val="3_공통공사_x0000_隒"/>
      <sheetName val="제수변수량"/>
      <sheetName val="직접시공계획서"/>
      <sheetName val="공사기본자료"/>
      <sheetName val="자재집게표 "/>
      <sheetName val="단가(마감)"/>
      <sheetName val="수배전반"/>
      <sheetName val="Elec LG"/>
      <sheetName val="TOYO"/>
      <sheetName val="건공요율"/>
      <sheetName val="마포토정"/>
      <sheetName val="공구원가계산"/>
      <sheetName val="이름표"/>
      <sheetName val="투자비"/>
      <sheetName val="사업비"/>
      <sheetName val="조성원가DATA"/>
      <sheetName val="공종별내역서"/>
      <sheetName val="2019 단가내역"/>
      <sheetName val="신규일위대가목록"/>
      <sheetName val="신규일위대가"/>
      <sheetName val="신규자재단가조서"/>
      <sheetName val="현황사진"/>
      <sheetName val="수량-1순위(2차)TOTAL"/>
      <sheetName val="본관 관리동 공동구 1순위"/>
      <sheetName val="3계열 침전지 공동구 1순위"/>
      <sheetName val="착수정 공동구 1순위"/>
      <sheetName val="송수실 공동구 1순위"/>
      <sheetName val="1(자양배관실)"/>
      <sheetName val="1(자양계단실)"/>
      <sheetName val="1(자양외벽)"/>
      <sheetName val="의뢰서"/>
      <sheetName val="TOT"/>
      <sheetName val="NAE-302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>
        <row r="1">
          <cell r="A1" t="str">
            <v>시멘트,모래,자갈 산출표</v>
          </cell>
        </row>
      </sheetData>
      <sheetData sheetId="1050">
        <row r="1">
          <cell r="A1" t="str">
            <v>시멘트,모래,자갈 산출표</v>
          </cell>
        </row>
      </sheetData>
      <sheetData sheetId="1051">
        <row r="1">
          <cell r="A1" t="str">
            <v>시멘트,모래,자갈 산출표</v>
          </cell>
        </row>
      </sheetData>
      <sheetData sheetId="1052">
        <row r="1">
          <cell r="A1" t="str">
            <v>시멘트,모래,자갈 산출표</v>
          </cell>
        </row>
      </sheetData>
      <sheetData sheetId="1053">
        <row r="1">
          <cell r="A1" t="str">
            <v>시멘트,모래,자갈 산출표</v>
          </cell>
        </row>
      </sheetData>
      <sheetData sheetId="1054">
        <row r="1">
          <cell r="A1" t="str">
            <v>시멘트,모래,자갈 산출표</v>
          </cell>
        </row>
      </sheetData>
      <sheetData sheetId="1055">
        <row r="1">
          <cell r="A1" t="str">
            <v>시멘트,모래,자갈 산출표</v>
          </cell>
        </row>
      </sheetData>
      <sheetData sheetId="1056">
        <row r="1">
          <cell r="A1" t="str">
            <v>시멘트,모래,자갈 산출표</v>
          </cell>
        </row>
      </sheetData>
      <sheetData sheetId="1057">
        <row r="1">
          <cell r="A1" t="str">
            <v>시멘트,모래,자갈 산출표</v>
          </cell>
        </row>
      </sheetData>
      <sheetData sheetId="1058">
        <row r="1">
          <cell r="A1" t="str">
            <v>시멘트,모래,자갈 산출표</v>
          </cell>
        </row>
      </sheetData>
      <sheetData sheetId="1059">
        <row r="1">
          <cell r="A1" t="str">
            <v>시멘트,모래,자갈 산출표</v>
          </cell>
        </row>
      </sheetData>
      <sheetData sheetId="1060">
        <row r="1">
          <cell r="A1" t="str">
            <v>시멘트,모래,자갈 산출표</v>
          </cell>
        </row>
      </sheetData>
      <sheetData sheetId="1061">
        <row r="1">
          <cell r="A1" t="str">
            <v>시멘트,모래,자갈 산출표</v>
          </cell>
        </row>
      </sheetData>
      <sheetData sheetId="1062">
        <row r="1">
          <cell r="A1" t="str">
            <v>시멘트,모래,자갈 산출표</v>
          </cell>
        </row>
      </sheetData>
      <sheetData sheetId="1063">
        <row r="1">
          <cell r="A1" t="str">
            <v>시멘트,모래,자갈 산출표</v>
          </cell>
        </row>
      </sheetData>
      <sheetData sheetId="1064">
        <row r="1">
          <cell r="A1" t="str">
            <v>시멘트,모래,자갈 산출표</v>
          </cell>
        </row>
      </sheetData>
      <sheetData sheetId="1065">
        <row r="1">
          <cell r="A1" t="str">
            <v>시멘트,모래,자갈 산출표</v>
          </cell>
        </row>
      </sheetData>
      <sheetData sheetId="1066">
        <row r="1">
          <cell r="A1" t="str">
            <v>시멘트,모래,자갈 산출표</v>
          </cell>
        </row>
      </sheetData>
      <sheetData sheetId="1067">
        <row r="1">
          <cell r="A1" t="str">
            <v>시멘트,모래,자갈 산출표</v>
          </cell>
        </row>
      </sheetData>
      <sheetData sheetId="1068">
        <row r="1">
          <cell r="A1" t="str">
            <v>시멘트,모래,자갈 산출표</v>
          </cell>
        </row>
      </sheetData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>
        <row r="1">
          <cell r="A1" t="str">
            <v>시멘트,모래,자갈 산출표</v>
          </cell>
        </row>
      </sheetData>
      <sheetData sheetId="1958">
        <row r="1">
          <cell r="A1" t="str">
            <v>시멘트,모래,자갈 산출표</v>
          </cell>
        </row>
      </sheetData>
      <sheetData sheetId="1959" refreshError="1"/>
      <sheetData sheetId="1960" refreshError="1"/>
      <sheetData sheetId="1961" refreshError="1"/>
      <sheetData sheetId="1962">
        <row r="1">
          <cell r="A1" t="str">
            <v>시멘트,모래,자갈 산출표</v>
          </cell>
        </row>
      </sheetData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/>
      <sheetData sheetId="2015"/>
      <sheetData sheetId="2016"/>
      <sheetData sheetId="2017"/>
      <sheetData sheetId="2018"/>
      <sheetData sheetId="2019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/>
      <sheetData sheetId="2107"/>
      <sheetData sheetId="2108"/>
      <sheetData sheetId="2109"/>
      <sheetData sheetId="2110"/>
      <sheetData sheetId="2111" refreshError="1"/>
      <sheetData sheetId="2112" refreshError="1"/>
      <sheetData sheetId="2113" refreshError="1"/>
      <sheetData sheetId="2114" refreshError="1"/>
      <sheetData sheetId="2115"/>
      <sheetData sheetId="2116"/>
      <sheetData sheetId="2117" refreshError="1"/>
      <sheetData sheetId="2118"/>
      <sheetData sheetId="2119"/>
      <sheetData sheetId="2120"/>
      <sheetData sheetId="2121" refreshError="1"/>
      <sheetData sheetId="2122"/>
      <sheetData sheetId="2123"/>
      <sheetData sheetId="2124"/>
      <sheetData sheetId="2125"/>
      <sheetData sheetId="2126"/>
      <sheetData sheetId="2127"/>
      <sheetData sheetId="2128" refreshError="1"/>
      <sheetData sheetId="2129"/>
      <sheetData sheetId="2130"/>
      <sheetData sheetId="2131"/>
      <sheetData sheetId="2132" refreshError="1"/>
      <sheetData sheetId="2133" refreshError="1"/>
      <sheetData sheetId="2134"/>
      <sheetData sheetId="2135" refreshError="1"/>
      <sheetData sheetId="2136" refreshError="1"/>
      <sheetData sheetId="2137" refreshError="1"/>
      <sheetData sheetId="2138" refreshError="1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>
        <row r="1">
          <cell r="A1" t="str">
            <v>시멘트,모래,자갈 산출표</v>
          </cell>
        </row>
      </sheetData>
      <sheetData sheetId="2484"/>
      <sheetData sheetId="2485"/>
      <sheetData sheetId="2486"/>
      <sheetData sheetId="2487">
        <row r="1">
          <cell r="A1" t="str">
            <v>시멘트,모래,자갈 산출표</v>
          </cell>
        </row>
      </sheetData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>
        <row r="1">
          <cell r="A1" t="str">
            <v>시멘트,모래,자갈 산출표</v>
          </cell>
        </row>
      </sheetData>
      <sheetData sheetId="2508"/>
      <sheetData sheetId="2509"/>
      <sheetData sheetId="2510"/>
      <sheetData sheetId="2511">
        <row r="1">
          <cell r="A1" t="str">
            <v>시멘트,모래,자갈 산출표</v>
          </cell>
        </row>
      </sheetData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/>
      <sheetData sheetId="2570"/>
      <sheetData sheetId="2571">
        <row r="1">
          <cell r="A1" t="str">
            <v>시멘트,모래,자갈 산출표</v>
          </cell>
        </row>
      </sheetData>
      <sheetData sheetId="2572">
        <row r="1">
          <cell r="A1" t="str">
            <v>시멘트,모래,자갈 산출표</v>
          </cell>
        </row>
      </sheetData>
      <sheetData sheetId="2573">
        <row r="1">
          <cell r="A1" t="str">
            <v>시멘트,모래,자갈 산출표</v>
          </cell>
        </row>
      </sheetData>
      <sheetData sheetId="2574">
        <row r="1">
          <cell r="A1" t="str">
            <v>시멘트,모래,자갈 산출표</v>
          </cell>
        </row>
      </sheetData>
      <sheetData sheetId="2575">
        <row r="1">
          <cell r="A1" t="str">
            <v>시멘트,모래,자갈 산출표</v>
          </cell>
        </row>
      </sheetData>
      <sheetData sheetId="2576">
        <row r="1">
          <cell r="A1" t="str">
            <v>시멘트,모래,자갈 산출표</v>
          </cell>
        </row>
      </sheetData>
      <sheetData sheetId="2577">
        <row r="1">
          <cell r="A1" t="str">
            <v>시멘트,모래,자갈 산출표</v>
          </cell>
        </row>
      </sheetData>
      <sheetData sheetId="2578">
        <row r="1">
          <cell r="A1" t="str">
            <v>시멘트,모래,자갈 산출표</v>
          </cell>
        </row>
      </sheetData>
      <sheetData sheetId="2579">
        <row r="1">
          <cell r="A1" t="str">
            <v>시멘트,모래,자갈 산출표</v>
          </cell>
        </row>
      </sheetData>
      <sheetData sheetId="2580">
        <row r="1">
          <cell r="A1" t="str">
            <v>시멘트,모래,자갈 산출표</v>
          </cell>
        </row>
      </sheetData>
      <sheetData sheetId="2581">
        <row r="1">
          <cell r="A1" t="str">
            <v>시멘트,모래,자갈 산출표</v>
          </cell>
        </row>
      </sheetData>
      <sheetData sheetId="2582"/>
      <sheetData sheetId="2583"/>
      <sheetData sheetId="2584" refreshError="1"/>
      <sheetData sheetId="2585" refreshError="1"/>
      <sheetData sheetId="2586" refreshError="1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/>
      <sheetData sheetId="2870"/>
      <sheetData sheetId="2871"/>
      <sheetData sheetId="2872"/>
      <sheetData sheetId="2873"/>
      <sheetData sheetId="2874"/>
      <sheetData sheetId="2875" refreshError="1"/>
      <sheetData sheetId="2876"/>
      <sheetData sheetId="2877"/>
      <sheetData sheetId="2878"/>
      <sheetData sheetId="2879" refreshError="1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/>
      <sheetData sheetId="2953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/>
      <sheetData sheetId="2989"/>
      <sheetData sheetId="2990"/>
      <sheetData sheetId="2991"/>
      <sheetData sheetId="2992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HX"/>
      <sheetName val="CURVE 1"/>
      <sheetName val="예산총괄표"/>
      <sheetName val="재료비"/>
      <sheetName val="일위대가표"/>
      <sheetName val="찍기"/>
      <sheetName val="DB_ET200(R. A)"/>
      <sheetName val="산근"/>
      <sheetName val="갑지"/>
      <sheetName val="광양 3기 유입수"/>
      <sheetName val="36-E-1018"/>
      <sheetName val="trf(36%)"/>
      <sheetName val="#REF"/>
      <sheetName val="CONTROL"/>
      <sheetName val="노임단가"/>
      <sheetName val="SPEC"/>
      <sheetName val="할증 "/>
      <sheetName val="12호기내역서(건축분)"/>
      <sheetName val="경비"/>
      <sheetName val="bldg list"/>
      <sheetName val="집계표(OPTION)"/>
      <sheetName val="실행내역"/>
      <sheetName val="CAT_5"/>
      <sheetName val="품D"/>
      <sheetName val="CURVE_1"/>
      <sheetName val="할증_"/>
      <sheetName val="조명시설"/>
      <sheetName val="Cash2"/>
      <sheetName val="Z"/>
      <sheetName val="TOTAL"/>
      <sheetName val="95삼성급(본사)"/>
      <sheetName val="Sheet5"/>
      <sheetName val="LOAD 5 Wind "/>
    </sheetNames>
    <sheetDataSet>
      <sheetData sheetId="0" refreshError="1"/>
      <sheetData sheetId="1" refreshError="1"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48">
          <cell r="A48">
            <v>47</v>
          </cell>
        </row>
        <row r="49">
          <cell r="A49">
            <v>48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</row>
        <row r="62">
          <cell r="A62">
            <v>61</v>
          </cell>
        </row>
        <row r="63">
          <cell r="A63">
            <v>62</v>
          </cell>
        </row>
        <row r="64">
          <cell r="A64">
            <v>63</v>
          </cell>
        </row>
        <row r="65">
          <cell r="A65">
            <v>64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"/>
      <sheetName val="P-L"/>
      <sheetName val="BUDg"/>
      <sheetName val="예산"/>
      <sheetName val="FAS"/>
      <sheetName val="FCST"/>
      <sheetName val="M_H"/>
      <sheetName val="F_MONY"/>
      <sheetName val="환보고"/>
      <sheetName val="환자료"/>
      <sheetName val="inter"/>
      <sheetName val="노무비(MM)"/>
      <sheetName val="노무비(비용)"/>
      <sheetName val="공사비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1"/>
      <sheetName val="Module2"/>
      <sheetName val="Module3"/>
      <sheetName val="COA-17"/>
      <sheetName val="C-18"/>
      <sheetName val="별총"/>
      <sheetName val="갑지"/>
      <sheetName val="총괄표"/>
      <sheetName val="h-013211-2"/>
      <sheetName val="TTL"/>
      <sheetName val="CAT_5"/>
      <sheetName val="SG"/>
      <sheetName val="POWER"/>
      <sheetName val="Plan"/>
      <sheetName val="EQUIP LIST"/>
      <sheetName val="LinerWt"/>
      <sheetName val="SHL"/>
      <sheetName val="도"/>
      <sheetName val="기계내역서"/>
      <sheetName val="CST_STAT"/>
      <sheetName val="INSTR"/>
      <sheetName val="일위대가"/>
      <sheetName val="Input"/>
      <sheetName val="Activity"/>
      <sheetName val="Crew"/>
      <sheetName val="Piping"/>
      <sheetName val="Pipe Supports"/>
      <sheetName val="산근"/>
      <sheetName val="인원계획"/>
      <sheetName val="12CGOU"/>
      <sheetName val="DESIGN"/>
      <sheetName val="OCT.FDN"/>
      <sheetName val="Summary Sheets"/>
      <sheetName val="VXXXXX"/>
      <sheetName val="공조위생"/>
      <sheetName val="노임9월"/>
      <sheetName val="FILTER"/>
      <sheetName val="Cash2"/>
      <sheetName val="Z"/>
      <sheetName val="기준"/>
      <sheetName val="rate"/>
      <sheetName val="B"/>
      <sheetName val="WORK-VOL"/>
      <sheetName val="Process Piping"/>
      <sheetName val="bo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98수문일위"/>
      <sheetName val="98자재단가"/>
      <sheetName val="98년도"/>
      <sheetName val="99년도1월 "/>
      <sheetName val="99년도4월 "/>
      <sheetName val="99년도7월"/>
      <sheetName val="99년도9월"/>
      <sheetName val="해평이토변"/>
      <sheetName val="녹동자동비22560"/>
      <sheetName val="녹동자동비22760"/>
      <sheetName val="광양도이자동비"/>
      <sheetName val="도암천자동비"/>
      <sheetName val="광양신아배수문"/>
      <sheetName val="창포지구"/>
      <sheetName val="도양자동비"/>
      <sheetName val="회문지구"/>
      <sheetName val="토기공"/>
      <sheetName val="옥룡제"/>
      <sheetName val="봉덕보"/>
      <sheetName val="봉덕보 1"/>
      <sheetName val="난간"/>
      <sheetName val="내역서1999.8최종"/>
      <sheetName val="I一般比"/>
      <sheetName val="공사비99-10"/>
      <sheetName val="내역서(교량)전체"/>
      <sheetName val="자재단가비교표"/>
      <sheetName val="DATE"/>
      <sheetName val="N賃率-職"/>
      <sheetName val="inter"/>
    </sheetNames>
    <sheetDataSet>
      <sheetData sheetId="0" refreshError="1"/>
      <sheetData sheetId="1" refreshError="1">
        <row r="2">
          <cell r="A2" t="str">
            <v>★ 본 수문용 일위대가표를 수정할때는 아래사항을 유의하기바람</v>
          </cell>
        </row>
        <row r="3">
          <cell r="A3" t="str">
            <v>1. 사용장비 손료는 단가항목이 공란인것은 토목에서 받아 기입하고, 다른것은 시중물가지에서 해당 단가를 찾아  수정할것</v>
          </cell>
        </row>
        <row r="4">
          <cell r="A4" t="str">
            <v xml:space="preserve">2. 도장비 산출 내역중 자재비는 별도 기입할것.          </v>
          </cell>
        </row>
        <row r="11">
          <cell r="G11" t="str">
            <v>'98 년도  노 임  단 가 표</v>
          </cell>
        </row>
        <row r="12">
          <cell r="E12" t="str">
            <v/>
          </cell>
        </row>
        <row r="13">
          <cell r="A13" t="str">
            <v>종       별</v>
          </cell>
          <cell r="C13" t="str">
            <v>재 료 또 는</v>
          </cell>
          <cell r="D13" t="str">
            <v>원 수</v>
          </cell>
          <cell r="E13" t="str">
            <v>단위</v>
          </cell>
          <cell r="F13" t="str">
            <v>총   액</v>
          </cell>
          <cell r="G13" t="str">
            <v>노   무   비</v>
          </cell>
          <cell r="I13" t="str">
            <v>재   료   비</v>
          </cell>
          <cell r="K13" t="str">
            <v>경      비</v>
          </cell>
          <cell r="M13" t="str">
            <v>비   고</v>
          </cell>
        </row>
        <row r="14">
          <cell r="C14" t="str">
            <v xml:space="preserve">규       격 </v>
          </cell>
          <cell r="F14" t="str">
            <v>금   액</v>
          </cell>
          <cell r="G14" t="str">
            <v>단  가</v>
          </cell>
          <cell r="H14" t="str">
            <v>금   액</v>
          </cell>
          <cell r="I14" t="str">
            <v>단  가</v>
          </cell>
          <cell r="J14" t="str">
            <v>금   액</v>
          </cell>
          <cell r="K14" t="str">
            <v>단  가</v>
          </cell>
          <cell r="L14" t="str">
            <v>금   액</v>
          </cell>
        </row>
        <row r="15">
          <cell r="A15" t="str">
            <v>형  틀  목  공</v>
          </cell>
          <cell r="C15" t="str">
            <v/>
          </cell>
          <cell r="D15">
            <v>1</v>
          </cell>
          <cell r="E15" t="str">
            <v>일</v>
          </cell>
          <cell r="H15">
            <v>75306</v>
          </cell>
        </row>
        <row r="16">
          <cell r="A16" t="str">
            <v>절    단    공</v>
          </cell>
          <cell r="D16">
            <v>1</v>
          </cell>
          <cell r="E16" t="str">
            <v>"</v>
          </cell>
          <cell r="H16">
            <v>65881</v>
          </cell>
        </row>
        <row r="17">
          <cell r="A17" t="str">
            <v>석          공</v>
          </cell>
          <cell r="D17">
            <v>1</v>
          </cell>
          <cell r="E17" t="str">
            <v>"</v>
          </cell>
          <cell r="H17">
            <v>77005</v>
          </cell>
        </row>
        <row r="18">
          <cell r="A18" t="str">
            <v>특 수 비 계 공</v>
          </cell>
          <cell r="D18">
            <v>1</v>
          </cell>
          <cell r="E18" t="str">
            <v>"</v>
          </cell>
          <cell r="H18">
            <v>85884</v>
          </cell>
        </row>
        <row r="19">
          <cell r="A19" t="str">
            <v>비    계    공</v>
          </cell>
          <cell r="D19">
            <v>1</v>
          </cell>
          <cell r="E19" t="str">
            <v>"</v>
          </cell>
          <cell r="H19">
            <v>79467</v>
          </cell>
        </row>
        <row r="20">
          <cell r="A20" t="str">
            <v>도    장    공</v>
          </cell>
          <cell r="D20">
            <v>1</v>
          </cell>
          <cell r="E20" t="str">
            <v>일</v>
          </cell>
          <cell r="H20">
            <v>63038</v>
          </cell>
        </row>
        <row r="21">
          <cell r="A21" t="str">
            <v>플랜트기계설치공</v>
          </cell>
          <cell r="D21">
            <v>1</v>
          </cell>
          <cell r="E21" t="str">
            <v>"</v>
          </cell>
          <cell r="H21">
            <v>80805</v>
          </cell>
        </row>
        <row r="22">
          <cell r="A22" t="str">
            <v>플랜트  용접공</v>
          </cell>
          <cell r="D22">
            <v>1</v>
          </cell>
          <cell r="E22" t="str">
            <v>"</v>
          </cell>
          <cell r="H22">
            <v>95379</v>
          </cell>
        </row>
        <row r="23">
          <cell r="A23" t="str">
            <v>플랜트  제관공</v>
          </cell>
          <cell r="D23">
            <v>1</v>
          </cell>
          <cell r="E23" t="str">
            <v>"</v>
          </cell>
          <cell r="H23">
            <v>81966</v>
          </cell>
        </row>
        <row r="24">
          <cell r="A24" t="str">
            <v>플랜트  배관공</v>
          </cell>
          <cell r="D24">
            <v>1</v>
          </cell>
          <cell r="E24" t="str">
            <v>"</v>
          </cell>
          <cell r="H24">
            <v>97219</v>
          </cell>
        </row>
        <row r="25">
          <cell r="A25" t="str">
            <v>측    량    사</v>
          </cell>
          <cell r="D25">
            <v>1</v>
          </cell>
          <cell r="E25" t="str">
            <v>일</v>
          </cell>
          <cell r="H25">
            <v>58506</v>
          </cell>
        </row>
        <row r="26">
          <cell r="A26" t="str">
            <v>측량사    조수</v>
          </cell>
          <cell r="D26">
            <v>1</v>
          </cell>
          <cell r="E26" t="str">
            <v>"</v>
          </cell>
          <cell r="H26">
            <v>38777</v>
          </cell>
        </row>
        <row r="27">
          <cell r="A27" t="str">
            <v>플랜트    전공</v>
          </cell>
          <cell r="D27">
            <v>1</v>
          </cell>
          <cell r="E27" t="str">
            <v>"</v>
          </cell>
          <cell r="H27">
            <v>64285</v>
          </cell>
        </row>
        <row r="28">
          <cell r="A28" t="str">
            <v>특  별  인  부</v>
          </cell>
          <cell r="D28">
            <v>1</v>
          </cell>
          <cell r="E28" t="str">
            <v>"</v>
          </cell>
          <cell r="H28">
            <v>57379</v>
          </cell>
        </row>
        <row r="29">
          <cell r="A29" t="str">
            <v>보  통  인  부</v>
          </cell>
          <cell r="D29">
            <v>1</v>
          </cell>
          <cell r="E29" t="str">
            <v>"</v>
          </cell>
          <cell r="H29">
            <v>37736</v>
          </cell>
        </row>
        <row r="30">
          <cell r="A30" t="str">
            <v>중기 운전 기사</v>
          </cell>
          <cell r="D30">
            <v>1</v>
          </cell>
          <cell r="E30" t="str">
            <v>일</v>
          </cell>
          <cell r="H30">
            <v>56951</v>
          </cell>
        </row>
        <row r="31">
          <cell r="A31" t="str">
            <v>중  기  조  장</v>
          </cell>
          <cell r="D31">
            <v>1</v>
          </cell>
          <cell r="E31" t="str">
            <v>"</v>
          </cell>
          <cell r="H31">
            <v>55484</v>
          </cell>
        </row>
        <row r="32">
          <cell r="A32" t="str">
            <v>운전수(기  계)</v>
          </cell>
          <cell r="D32">
            <v>1</v>
          </cell>
          <cell r="E32" t="str">
            <v>"</v>
          </cell>
          <cell r="H32">
            <v>54325</v>
          </cell>
        </row>
        <row r="33">
          <cell r="A33" t="str">
            <v>운전사(운반차)</v>
          </cell>
          <cell r="D33">
            <v>1</v>
          </cell>
          <cell r="E33" t="str">
            <v>"</v>
          </cell>
          <cell r="H33">
            <v>51077</v>
          </cell>
        </row>
        <row r="34">
          <cell r="A34" t="str">
            <v>종       별</v>
          </cell>
          <cell r="C34" t="str">
            <v>재 료 또 는</v>
          </cell>
          <cell r="D34" t="str">
            <v xml:space="preserve">원 수 </v>
          </cell>
          <cell r="E34" t="str">
            <v>단 위</v>
          </cell>
          <cell r="F34" t="str">
            <v>총   액</v>
          </cell>
          <cell r="G34" t="str">
            <v>노   무   비</v>
          </cell>
          <cell r="I34" t="str">
            <v>재   료   비</v>
          </cell>
          <cell r="K34" t="str">
            <v>경      비</v>
          </cell>
          <cell r="M34" t="str">
            <v>비   고</v>
          </cell>
        </row>
        <row r="35">
          <cell r="C35" t="str">
            <v xml:space="preserve">규       격 </v>
          </cell>
          <cell r="F35" t="str">
            <v>금   액</v>
          </cell>
          <cell r="G35" t="str">
            <v>단  가</v>
          </cell>
          <cell r="H35" t="str">
            <v>금   액</v>
          </cell>
          <cell r="I35" t="str">
            <v>단  가</v>
          </cell>
          <cell r="J35" t="str">
            <v>금   액</v>
          </cell>
          <cell r="K35" t="str">
            <v>단  가</v>
          </cell>
          <cell r="L35" t="str">
            <v>금   액</v>
          </cell>
        </row>
        <row r="36">
          <cell r="A36" t="str">
            <v>중기 운전 조수</v>
          </cell>
          <cell r="D36">
            <v>1</v>
          </cell>
          <cell r="E36" t="str">
            <v>"</v>
          </cell>
          <cell r="H36">
            <v>42762</v>
          </cell>
        </row>
        <row r="37">
          <cell r="A37" t="str">
            <v>기    계    공</v>
          </cell>
          <cell r="D37">
            <v>1</v>
          </cell>
          <cell r="E37" t="str">
            <v>일</v>
          </cell>
          <cell r="H37">
            <v>58906</v>
          </cell>
        </row>
        <row r="38">
          <cell r="A38" t="str">
            <v>용접공 (일 반)</v>
          </cell>
          <cell r="D38">
            <v>1</v>
          </cell>
          <cell r="E38" t="str">
            <v>"</v>
          </cell>
          <cell r="H38">
            <v>74016</v>
          </cell>
        </row>
        <row r="39">
          <cell r="A39" t="str">
            <v>리    벳    공</v>
          </cell>
          <cell r="D39">
            <v>1</v>
          </cell>
          <cell r="E39" t="str">
            <v>"</v>
          </cell>
          <cell r="H39">
            <v>71579</v>
          </cell>
        </row>
        <row r="40">
          <cell r="A40" t="str">
            <v>계    령    공</v>
          </cell>
          <cell r="D40">
            <v>1</v>
          </cell>
          <cell r="E40" t="str">
            <v>"</v>
          </cell>
          <cell r="H40">
            <v>41937</v>
          </cell>
          <cell r="L40" t="str">
            <v/>
          </cell>
        </row>
        <row r="41">
          <cell r="A41" t="str">
            <v>제    도    공</v>
          </cell>
          <cell r="D41">
            <v>1</v>
          </cell>
          <cell r="E41" t="str">
            <v>"</v>
          </cell>
          <cell r="H41">
            <v>32747</v>
          </cell>
        </row>
        <row r="42">
          <cell r="A42" t="str">
            <v>현    도    공</v>
          </cell>
          <cell r="C42" t="str">
            <v/>
          </cell>
          <cell r="D42">
            <v>1</v>
          </cell>
          <cell r="E42" t="str">
            <v>일</v>
          </cell>
          <cell r="H42">
            <v>28487</v>
          </cell>
        </row>
        <row r="43">
          <cell r="A43" t="str">
            <v>마    킹    공</v>
          </cell>
          <cell r="D43">
            <v>1</v>
          </cell>
          <cell r="E43" t="str">
            <v>"</v>
          </cell>
          <cell r="H43">
            <v>26924</v>
          </cell>
        </row>
        <row r="44">
          <cell r="A44" t="str">
            <v>산 소 절 단 공</v>
          </cell>
          <cell r="D44">
            <v>1</v>
          </cell>
          <cell r="E44" t="str">
            <v>"</v>
          </cell>
          <cell r="H44">
            <v>31794</v>
          </cell>
        </row>
        <row r="45">
          <cell r="A45" t="str">
            <v>샤    링    공</v>
          </cell>
          <cell r="D45">
            <v>1</v>
          </cell>
          <cell r="E45" t="str">
            <v>"</v>
          </cell>
          <cell r="H45">
            <v>29508</v>
          </cell>
        </row>
        <row r="46">
          <cell r="A46" t="str">
            <v>프  레  스  공</v>
          </cell>
          <cell r="D46">
            <v>1</v>
          </cell>
          <cell r="E46" t="str">
            <v>"</v>
          </cell>
          <cell r="H46">
            <v>26250</v>
          </cell>
        </row>
        <row r="47">
          <cell r="A47" t="str">
            <v>보    링    공</v>
          </cell>
          <cell r="D47">
            <v>1</v>
          </cell>
          <cell r="E47" t="str">
            <v>일</v>
          </cell>
          <cell r="H47">
            <v>28378</v>
          </cell>
        </row>
        <row r="48">
          <cell r="A48" t="str">
            <v>밀    링    공</v>
          </cell>
          <cell r="D48">
            <v>1</v>
          </cell>
          <cell r="E48" t="str">
            <v>"</v>
          </cell>
          <cell r="H48">
            <v>27252</v>
          </cell>
        </row>
        <row r="49">
          <cell r="A49" t="str">
            <v>방 전 절 단 공</v>
          </cell>
          <cell r="D49">
            <v>1</v>
          </cell>
          <cell r="E49" t="str">
            <v>"</v>
          </cell>
          <cell r="H49">
            <v>27047</v>
          </cell>
        </row>
        <row r="50">
          <cell r="A50" t="str">
            <v>드    링    공</v>
          </cell>
          <cell r="D50">
            <v>1</v>
          </cell>
          <cell r="E50" t="str">
            <v>"</v>
          </cell>
          <cell r="H50">
            <v>27215</v>
          </cell>
        </row>
        <row r="51">
          <cell r="A51" t="str">
            <v>수 동 선 반 공</v>
          </cell>
          <cell r="D51">
            <v>1</v>
          </cell>
          <cell r="E51" t="str">
            <v>"</v>
          </cell>
          <cell r="H51">
            <v>27350</v>
          </cell>
        </row>
        <row r="52">
          <cell r="A52" t="str">
            <v>프  레  나  공</v>
          </cell>
          <cell r="D52">
            <v>1</v>
          </cell>
          <cell r="E52" t="str">
            <v>일</v>
          </cell>
          <cell r="H52">
            <v>25035</v>
          </cell>
        </row>
        <row r="53">
          <cell r="A53" t="str">
            <v>3 본  로 라 공</v>
          </cell>
          <cell r="D53">
            <v>1</v>
          </cell>
          <cell r="E53" t="str">
            <v>"</v>
          </cell>
          <cell r="H53">
            <v>34250</v>
          </cell>
        </row>
        <row r="54">
          <cell r="A54" t="str">
            <v>벤 딩 머 쉰 공</v>
          </cell>
          <cell r="D54">
            <v>1</v>
          </cell>
          <cell r="E54" t="str">
            <v>"</v>
          </cell>
          <cell r="H54">
            <v>29076</v>
          </cell>
        </row>
        <row r="55">
          <cell r="A55" t="str">
            <v>열  처  리  공</v>
          </cell>
          <cell r="D55">
            <v>1</v>
          </cell>
          <cell r="E55" t="str">
            <v>"</v>
          </cell>
          <cell r="H55">
            <v>25392</v>
          </cell>
        </row>
        <row r="56">
          <cell r="A56" t="str">
            <v>용    접    공</v>
          </cell>
          <cell r="D56">
            <v>1</v>
          </cell>
          <cell r="E56" t="str">
            <v>"</v>
          </cell>
          <cell r="H56">
            <v>27908</v>
          </cell>
        </row>
        <row r="57">
          <cell r="A57" t="str">
            <v>종       별</v>
          </cell>
          <cell r="C57" t="str">
            <v>재 료 또 는</v>
          </cell>
          <cell r="D57" t="str">
            <v xml:space="preserve">원 수 </v>
          </cell>
          <cell r="E57" t="str">
            <v>단 위</v>
          </cell>
          <cell r="F57" t="str">
            <v>총   액</v>
          </cell>
          <cell r="G57" t="str">
            <v>노   무   비</v>
          </cell>
          <cell r="I57" t="str">
            <v>재   료   비</v>
          </cell>
          <cell r="K57" t="str">
            <v>경      비</v>
          </cell>
          <cell r="M57" t="str">
            <v>비   고</v>
          </cell>
        </row>
        <row r="58">
          <cell r="C58" t="str">
            <v xml:space="preserve">규       격 </v>
          </cell>
          <cell r="F58" t="str">
            <v>금   액</v>
          </cell>
          <cell r="G58" t="str">
            <v>단  가</v>
          </cell>
          <cell r="H58" t="str">
            <v>금   액</v>
          </cell>
          <cell r="I58" t="str">
            <v>단  가</v>
          </cell>
          <cell r="J58" t="str">
            <v>금   액</v>
          </cell>
          <cell r="K58" t="str">
            <v>단  가</v>
          </cell>
          <cell r="L58" t="str">
            <v>금   액</v>
          </cell>
        </row>
        <row r="59">
          <cell r="A59" t="str">
            <v>그 라 인 다 공</v>
          </cell>
          <cell r="D59">
            <v>1</v>
          </cell>
          <cell r="E59" t="str">
            <v>일</v>
          </cell>
          <cell r="H59">
            <v>26032</v>
          </cell>
        </row>
        <row r="60">
          <cell r="A60" t="str">
            <v>비파괴  시험공</v>
          </cell>
          <cell r="D60">
            <v>1</v>
          </cell>
          <cell r="E60" t="str">
            <v>"</v>
          </cell>
          <cell r="H60">
            <v>64472</v>
          </cell>
        </row>
        <row r="61">
          <cell r="A61" t="str">
            <v>기계 기사 1 급</v>
          </cell>
          <cell r="C61" t="str">
            <v>(중급기술자)</v>
          </cell>
          <cell r="D61">
            <v>1</v>
          </cell>
          <cell r="E61" t="str">
            <v>"</v>
          </cell>
          <cell r="H61">
            <v>97488</v>
          </cell>
        </row>
        <row r="62">
          <cell r="A62" t="str">
            <v>기계 기사 2 급</v>
          </cell>
          <cell r="C62" t="str">
            <v>(초급기술자)</v>
          </cell>
          <cell r="D62">
            <v>1</v>
          </cell>
          <cell r="E62" t="str">
            <v>"</v>
          </cell>
          <cell r="H62">
            <v>69405</v>
          </cell>
        </row>
        <row r="63">
          <cell r="A63" t="str">
            <v>철    공</v>
          </cell>
          <cell r="D63">
            <v>1</v>
          </cell>
          <cell r="E63" t="str">
            <v>"</v>
          </cell>
          <cell r="H63">
            <v>72430</v>
          </cell>
        </row>
        <row r="64">
          <cell r="A64" t="str">
            <v>잠 수 부</v>
          </cell>
          <cell r="D64">
            <v>1</v>
          </cell>
          <cell r="E64" t="str">
            <v xml:space="preserve">일 </v>
          </cell>
          <cell r="H64">
            <v>81832</v>
          </cell>
        </row>
        <row r="65">
          <cell r="A65" t="str">
            <v>선    부</v>
          </cell>
          <cell r="D65">
            <v>1</v>
          </cell>
          <cell r="E65" t="str">
            <v xml:space="preserve">일 </v>
          </cell>
          <cell r="H65">
            <v>40088</v>
          </cell>
        </row>
        <row r="66">
          <cell r="A66" t="str">
            <v>조 력 공</v>
          </cell>
          <cell r="D66">
            <v>1</v>
          </cell>
          <cell r="E66" t="str">
            <v xml:space="preserve">일 </v>
          </cell>
          <cell r="H66">
            <v>48912</v>
          </cell>
        </row>
        <row r="67">
          <cell r="A67" t="str">
            <v>품질관리공(시험사1급)</v>
          </cell>
          <cell r="D67">
            <v>1</v>
          </cell>
          <cell r="E67" t="str">
            <v xml:space="preserve">일 </v>
          </cell>
          <cell r="H67">
            <v>47867</v>
          </cell>
          <cell r="L67" t="str">
            <v/>
          </cell>
        </row>
        <row r="68">
          <cell r="A68" t="str">
            <v>특급기술자(건설및기타)</v>
          </cell>
          <cell r="D68">
            <v>1</v>
          </cell>
          <cell r="E68" t="str">
            <v xml:space="preserve">일 </v>
          </cell>
          <cell r="H68">
            <v>142203</v>
          </cell>
          <cell r="L68" t="str">
            <v/>
          </cell>
        </row>
        <row r="69">
          <cell r="A69" t="str">
            <v>고급기술자(    "     )</v>
          </cell>
          <cell r="D69">
            <v>1</v>
          </cell>
          <cell r="E69" t="str">
            <v xml:space="preserve">일 </v>
          </cell>
          <cell r="H69">
            <v>117410</v>
          </cell>
          <cell r="L69" t="str">
            <v/>
          </cell>
        </row>
        <row r="70">
          <cell r="A70" t="str">
            <v>중급기술자(    "     )</v>
          </cell>
          <cell r="D70">
            <v>1</v>
          </cell>
          <cell r="E70" t="str">
            <v xml:space="preserve">일 </v>
          </cell>
          <cell r="H70">
            <v>97488</v>
          </cell>
          <cell r="L70" t="str">
            <v/>
          </cell>
        </row>
        <row r="71">
          <cell r="A71" t="str">
            <v>초급기술자(    "     )</v>
          </cell>
          <cell r="D71">
            <v>1</v>
          </cell>
          <cell r="E71" t="str">
            <v xml:space="preserve">일 </v>
          </cell>
          <cell r="H71">
            <v>69405</v>
          </cell>
          <cell r="L71" t="str">
            <v/>
          </cell>
        </row>
        <row r="72">
          <cell r="A72" t="str">
            <v>고급기능사(    "     )</v>
          </cell>
          <cell r="D72">
            <v>1</v>
          </cell>
          <cell r="E72" t="str">
            <v xml:space="preserve">일 </v>
          </cell>
          <cell r="H72">
            <v>68094</v>
          </cell>
          <cell r="L72" t="str">
            <v/>
          </cell>
        </row>
        <row r="73">
          <cell r="A73" t="str">
            <v>중급기능사(    "     )</v>
          </cell>
          <cell r="D73">
            <v>1</v>
          </cell>
          <cell r="E73" t="str">
            <v xml:space="preserve">일 </v>
          </cell>
          <cell r="H73">
            <v>60249</v>
          </cell>
          <cell r="L73" t="str">
            <v/>
          </cell>
        </row>
        <row r="74">
          <cell r="A74" t="str">
            <v>초급기능사(    "     )</v>
          </cell>
          <cell r="D74">
            <v>1</v>
          </cell>
          <cell r="E74" t="str">
            <v xml:space="preserve">일 </v>
          </cell>
          <cell r="H74">
            <v>48652</v>
          </cell>
          <cell r="L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1">
          <cell r="B81" t="str">
            <v>'98 년도  소 모 자 재  단 가 표</v>
          </cell>
        </row>
        <row r="82">
          <cell r="E82" t="str">
            <v/>
          </cell>
        </row>
        <row r="83">
          <cell r="A83" t="str">
            <v>종       별</v>
          </cell>
          <cell r="C83" t="str">
            <v>재 료 또 는</v>
          </cell>
          <cell r="D83" t="str">
            <v xml:space="preserve">원 수 </v>
          </cell>
          <cell r="E83" t="str">
            <v>단 위</v>
          </cell>
          <cell r="F83" t="str">
            <v>총   액</v>
          </cell>
          <cell r="G83" t="str">
            <v>노   무   비</v>
          </cell>
          <cell r="I83" t="str">
            <v>재   료   비</v>
          </cell>
          <cell r="K83" t="str">
            <v>경      비</v>
          </cell>
          <cell r="M83" t="str">
            <v>비   고</v>
          </cell>
        </row>
        <row r="84">
          <cell r="C84" t="str">
            <v xml:space="preserve">규       격 </v>
          </cell>
          <cell r="F84" t="str">
            <v>금   액</v>
          </cell>
          <cell r="G84" t="str">
            <v>단  가</v>
          </cell>
          <cell r="H84" t="str">
            <v>금   액</v>
          </cell>
          <cell r="I84" t="str">
            <v>단  가</v>
          </cell>
          <cell r="J84" t="str">
            <v>금   액</v>
          </cell>
          <cell r="K84" t="str">
            <v>단  가</v>
          </cell>
          <cell r="L84" t="str">
            <v>금   액</v>
          </cell>
        </row>
        <row r="85">
          <cell r="A85" t="str">
            <v>산          소</v>
          </cell>
          <cell r="C85" t="str">
            <v>6,000 L</v>
          </cell>
          <cell r="D85">
            <v>1</v>
          </cell>
          <cell r="E85" t="str">
            <v>병</v>
          </cell>
          <cell r="J85">
            <v>12000</v>
          </cell>
        </row>
        <row r="86">
          <cell r="A86" t="str">
            <v>아  세  치  렌</v>
          </cell>
          <cell r="C86" t="str">
            <v>4,500 L</v>
          </cell>
          <cell r="D86">
            <v>1</v>
          </cell>
          <cell r="E86" t="str">
            <v>"</v>
          </cell>
          <cell r="J86">
            <v>55392</v>
          </cell>
        </row>
        <row r="87">
          <cell r="B87" t="str">
            <v xml:space="preserve">  "</v>
          </cell>
          <cell r="C87" t="str">
            <v>2,100 L</v>
          </cell>
          <cell r="D87">
            <v>1</v>
          </cell>
          <cell r="E87" t="str">
            <v>"</v>
          </cell>
          <cell r="J87">
            <v>25849</v>
          </cell>
        </row>
        <row r="88">
          <cell r="A88" t="str">
            <v>STS 용  접  봉</v>
          </cell>
          <cell r="C88" t="str">
            <v>4Φx350L</v>
          </cell>
          <cell r="D88">
            <v>1</v>
          </cell>
          <cell r="E88" t="str">
            <v>kg</v>
          </cell>
          <cell r="J88">
            <v>5460</v>
          </cell>
        </row>
        <row r="89">
          <cell r="A89" t="str">
            <v>SS400  용 접 봉</v>
          </cell>
          <cell r="C89" t="str">
            <v>"</v>
          </cell>
          <cell r="D89">
            <v>1</v>
          </cell>
          <cell r="E89" t="str">
            <v>"</v>
          </cell>
          <cell r="J89">
            <v>1260</v>
          </cell>
        </row>
        <row r="90">
          <cell r="A90" t="str">
            <v>전  력  요  금</v>
          </cell>
          <cell r="D90">
            <v>1</v>
          </cell>
          <cell r="E90" t="str">
            <v>Kwh</v>
          </cell>
          <cell r="J90">
            <v>61.6</v>
          </cell>
        </row>
        <row r="91">
          <cell r="A91" t="str">
            <v>함          석</v>
          </cell>
          <cell r="C91" t="str">
            <v>#32x3'x6'</v>
          </cell>
          <cell r="D91">
            <v>1</v>
          </cell>
          <cell r="E91" t="str">
            <v>매</v>
          </cell>
          <cell r="J91">
            <v>2597</v>
          </cell>
        </row>
        <row r="92">
          <cell r="B92" t="str">
            <v xml:space="preserve">  "</v>
          </cell>
          <cell r="C92" t="str">
            <v>#31x3'x6'</v>
          </cell>
          <cell r="D92">
            <v>1</v>
          </cell>
          <cell r="E92" t="str">
            <v>"</v>
          </cell>
          <cell r="J92">
            <v>2825</v>
          </cell>
        </row>
        <row r="93">
          <cell r="A93" t="str">
            <v>경          유</v>
          </cell>
          <cell r="D93">
            <v>1</v>
          </cell>
          <cell r="E93" t="str">
            <v>L</v>
          </cell>
          <cell r="J93">
            <v>526.4</v>
          </cell>
        </row>
        <row r="94">
          <cell r="A94" t="str">
            <v>코  크  스</v>
          </cell>
          <cell r="D94">
            <v>1</v>
          </cell>
          <cell r="E94" t="str">
            <v>kg</v>
          </cell>
          <cell r="J94">
            <v>183</v>
          </cell>
        </row>
        <row r="95">
          <cell r="A95" t="str">
            <v>그라인다돌</v>
          </cell>
          <cell r="D95">
            <v>1</v>
          </cell>
          <cell r="E95" t="str">
            <v>개</v>
          </cell>
          <cell r="J95">
            <v>3380</v>
          </cell>
        </row>
        <row r="96">
          <cell r="A96" t="str">
            <v>노   즐</v>
          </cell>
          <cell r="D96">
            <v>1</v>
          </cell>
          <cell r="E96" t="str">
            <v>"</v>
          </cell>
          <cell r="J96">
            <v>32000</v>
          </cell>
        </row>
        <row r="97">
          <cell r="A97" t="str">
            <v>아  세  치  렌</v>
          </cell>
          <cell r="C97" t="str">
            <v>4,500 L</v>
          </cell>
          <cell r="D97">
            <v>1</v>
          </cell>
          <cell r="E97" t="str">
            <v>kg</v>
          </cell>
          <cell r="J97">
            <v>10500</v>
          </cell>
        </row>
        <row r="98">
          <cell r="B98" t="str">
            <v>- 엔진유</v>
          </cell>
          <cell r="E98" t="str">
            <v>L</v>
          </cell>
          <cell r="J98">
            <v>1250</v>
          </cell>
        </row>
        <row r="99">
          <cell r="B99" t="str">
            <v>- 구리이스</v>
          </cell>
          <cell r="E99" t="str">
            <v>KG</v>
          </cell>
          <cell r="J99">
            <v>2323</v>
          </cell>
        </row>
        <row r="100">
          <cell r="B100" t="str">
            <v>- 규사</v>
          </cell>
          <cell r="E100" t="str">
            <v>TON</v>
          </cell>
          <cell r="J100">
            <v>25000</v>
          </cell>
        </row>
        <row r="101">
          <cell r="B101" t="str">
            <v>- SAND</v>
          </cell>
          <cell r="E101" t="str">
            <v>㎥</v>
          </cell>
          <cell r="J101">
            <v>7000</v>
          </cell>
        </row>
        <row r="102">
          <cell r="B102" t="str">
            <v>- POWER BRUSH</v>
          </cell>
          <cell r="E102" t="str">
            <v>KG</v>
          </cell>
          <cell r="J102">
            <v>5000</v>
          </cell>
        </row>
        <row r="103">
          <cell r="A103" t="str">
            <v>종       별</v>
          </cell>
          <cell r="C103" t="str">
            <v>재 료 또 는</v>
          </cell>
          <cell r="D103" t="str">
            <v xml:space="preserve">원 수 </v>
          </cell>
          <cell r="E103" t="str">
            <v>단 위</v>
          </cell>
          <cell r="F103" t="str">
            <v>총   액</v>
          </cell>
          <cell r="G103" t="str">
            <v>노   무   비</v>
          </cell>
          <cell r="I103" t="str">
            <v>재   료   비</v>
          </cell>
          <cell r="K103" t="str">
            <v>경      비</v>
          </cell>
          <cell r="M103" t="str">
            <v>비   고</v>
          </cell>
        </row>
        <row r="104">
          <cell r="C104" t="str">
            <v xml:space="preserve">규       격 </v>
          </cell>
          <cell r="F104" t="str">
            <v>금   액</v>
          </cell>
          <cell r="G104" t="str">
            <v>단  가</v>
          </cell>
          <cell r="H104" t="str">
            <v>금   액</v>
          </cell>
          <cell r="I104" t="str">
            <v>단  가</v>
          </cell>
          <cell r="J104" t="str">
            <v>금   액</v>
          </cell>
          <cell r="K104" t="str">
            <v>단  가</v>
          </cell>
          <cell r="L104" t="str">
            <v>금   액</v>
          </cell>
        </row>
        <row r="105">
          <cell r="B105" t="str">
            <v>- WIRE BRUSH</v>
          </cell>
          <cell r="E105" t="str">
            <v>KG</v>
          </cell>
          <cell r="J105">
            <v>2000</v>
          </cell>
        </row>
        <row r="106">
          <cell r="B106" t="str">
            <v>- 세척제</v>
          </cell>
          <cell r="E106" t="str">
            <v>KG</v>
          </cell>
          <cell r="J106">
            <v>10500</v>
          </cell>
        </row>
        <row r="107">
          <cell r="B107" t="str">
            <v>- 넝마</v>
          </cell>
          <cell r="E107" t="str">
            <v>KG</v>
          </cell>
          <cell r="J107">
            <v>1363</v>
          </cell>
          <cell r="K107" t="str">
            <v>(적산정보 492)</v>
          </cell>
        </row>
        <row r="108">
          <cell r="B108" t="str">
            <v>- 세라믹코팅제</v>
          </cell>
          <cell r="E108" t="str">
            <v>KG</v>
          </cell>
          <cell r="J108">
            <v>168300</v>
          </cell>
        </row>
        <row r="109">
          <cell r="B109" t="str">
            <v>- 희석제</v>
          </cell>
          <cell r="E109" t="str">
            <v>통</v>
          </cell>
          <cell r="J109">
            <v>5120</v>
          </cell>
        </row>
        <row r="110">
          <cell r="B110" t="str">
            <v>ZINC RICH PRIMER</v>
          </cell>
          <cell r="E110" t="str">
            <v>L</v>
          </cell>
          <cell r="J110">
            <v>7945</v>
          </cell>
        </row>
        <row r="111">
          <cell r="B111" t="str">
            <v>신      나</v>
          </cell>
          <cell r="J111">
            <v>2111</v>
          </cell>
        </row>
        <row r="112">
          <cell r="B112" t="str">
            <v>방 오 도 료</v>
          </cell>
          <cell r="J112">
            <v>9231</v>
          </cell>
        </row>
        <row r="113">
          <cell r="B113" t="str">
            <v>신  나(ANTI FAULING)</v>
          </cell>
          <cell r="J113">
            <v>1530</v>
          </cell>
        </row>
        <row r="114">
          <cell r="B114" t="str">
            <v>TAL EPOXY</v>
          </cell>
          <cell r="J114">
            <v>3570</v>
          </cell>
        </row>
        <row r="115">
          <cell r="B115" t="str">
            <v>PURE EPOXY</v>
          </cell>
          <cell r="J115">
            <v>4010</v>
          </cell>
        </row>
        <row r="127">
          <cell r="B127" t="str">
            <v>'98 년도  사 용 장 비 경 비  단 가 표</v>
          </cell>
        </row>
        <row r="128">
          <cell r="E128" t="str">
            <v/>
          </cell>
        </row>
        <row r="129">
          <cell r="A129" t="str">
            <v>종       별</v>
          </cell>
          <cell r="C129" t="str">
            <v>재 료 또 는</v>
          </cell>
          <cell r="D129" t="str">
            <v xml:space="preserve">원 수 </v>
          </cell>
          <cell r="E129" t="str">
            <v>단 위</v>
          </cell>
          <cell r="F129" t="str">
            <v>총   액</v>
          </cell>
          <cell r="G129" t="str">
            <v>노   무   비</v>
          </cell>
          <cell r="I129" t="str">
            <v>재   료   비</v>
          </cell>
          <cell r="K129" t="str">
            <v>경      비</v>
          </cell>
          <cell r="M129" t="str">
            <v>비   고</v>
          </cell>
        </row>
        <row r="130">
          <cell r="C130" t="str">
            <v xml:space="preserve">규       격 </v>
          </cell>
          <cell r="F130" t="str">
            <v>금   액</v>
          </cell>
          <cell r="G130" t="str">
            <v>단  가</v>
          </cell>
          <cell r="H130" t="str">
            <v>금   액</v>
          </cell>
          <cell r="I130" t="str">
            <v>단  가</v>
          </cell>
          <cell r="J130" t="str">
            <v>금   액</v>
          </cell>
          <cell r="K130" t="str">
            <v>단  가</v>
          </cell>
          <cell r="L130" t="str">
            <v>금   액</v>
          </cell>
        </row>
        <row r="131">
          <cell r="A131" t="str">
            <v>Lathe</v>
          </cell>
          <cell r="C131" t="str">
            <v>12ftx7.5Hp</v>
          </cell>
          <cell r="D131">
            <v>1</v>
          </cell>
          <cell r="E131" t="str">
            <v>hr</v>
          </cell>
          <cell r="H131">
            <v>3418</v>
          </cell>
          <cell r="L131">
            <v>3775</v>
          </cell>
        </row>
        <row r="132">
          <cell r="A132" t="str">
            <v>Planer</v>
          </cell>
          <cell r="C132" t="str">
            <v>4ftx8ft</v>
          </cell>
          <cell r="D132">
            <v>1</v>
          </cell>
          <cell r="E132" t="str">
            <v>"</v>
          </cell>
          <cell r="H132">
            <v>3129</v>
          </cell>
          <cell r="L132">
            <v>2743</v>
          </cell>
        </row>
        <row r="133">
          <cell r="A133" t="str">
            <v>Boring Machine</v>
          </cell>
          <cell r="C133" t="str">
            <v>horizontal type 3Hp</v>
          </cell>
        </row>
        <row r="134">
          <cell r="D134">
            <v>1</v>
          </cell>
          <cell r="E134" t="str">
            <v>"</v>
          </cell>
          <cell r="H134">
            <v>3547</v>
          </cell>
          <cell r="L134">
            <v>8928</v>
          </cell>
        </row>
        <row r="135">
          <cell r="A135" t="str">
            <v>Union Melt Welder</v>
          </cell>
          <cell r="C135" t="str">
            <v>5.5 KVA</v>
          </cell>
          <cell r="D135">
            <v>1</v>
          </cell>
          <cell r="E135" t="str">
            <v>"</v>
          </cell>
          <cell r="H135">
            <v>3488</v>
          </cell>
          <cell r="L135">
            <v>1797</v>
          </cell>
        </row>
        <row r="136">
          <cell r="A136" t="str">
            <v>Gouging Machine</v>
          </cell>
          <cell r="C136" t="str">
            <v>중형</v>
          </cell>
          <cell r="D136">
            <v>1</v>
          </cell>
          <cell r="E136" t="str">
            <v>"</v>
          </cell>
          <cell r="H136">
            <v>3380</v>
          </cell>
          <cell r="L136">
            <v>670</v>
          </cell>
        </row>
        <row r="137">
          <cell r="A137" t="str">
            <v>Gas Cutting Machine</v>
          </cell>
        </row>
        <row r="138">
          <cell r="C138" t="str">
            <v>auto 중형</v>
          </cell>
          <cell r="D138">
            <v>1</v>
          </cell>
          <cell r="E138" t="str">
            <v>hr</v>
          </cell>
          <cell r="H138">
            <v>11922</v>
          </cell>
          <cell r="L138">
            <v>119</v>
          </cell>
        </row>
        <row r="139">
          <cell r="B139" t="str">
            <v xml:space="preserve">  "</v>
          </cell>
          <cell r="C139" t="str">
            <v>manual 중형</v>
          </cell>
          <cell r="D139">
            <v>1</v>
          </cell>
          <cell r="E139" t="str">
            <v>"</v>
          </cell>
          <cell r="H139">
            <v>3974</v>
          </cell>
          <cell r="L139">
            <v>115</v>
          </cell>
        </row>
        <row r="140">
          <cell r="A140" t="str">
            <v>Gas Heating Touch</v>
          </cell>
          <cell r="C140" t="str">
            <v>중형</v>
          </cell>
          <cell r="D140">
            <v>1</v>
          </cell>
          <cell r="E140" t="str">
            <v>"</v>
          </cell>
          <cell r="H140">
            <v>3174</v>
          </cell>
          <cell r="L140">
            <v>115</v>
          </cell>
        </row>
        <row r="141">
          <cell r="A141" t="str">
            <v>A.C Welder</v>
          </cell>
          <cell r="C141" t="str">
            <v>5.5 KVA</v>
          </cell>
          <cell r="D141">
            <v>1</v>
          </cell>
          <cell r="E141" t="str">
            <v>"</v>
          </cell>
          <cell r="L141">
            <v>107</v>
          </cell>
        </row>
        <row r="142">
          <cell r="B142" t="str">
            <v xml:space="preserve"> "</v>
          </cell>
          <cell r="C142" t="str">
            <v>10 KVA</v>
          </cell>
          <cell r="D142">
            <v>1</v>
          </cell>
          <cell r="E142" t="str">
            <v>"</v>
          </cell>
          <cell r="L142">
            <v>155</v>
          </cell>
        </row>
        <row r="143">
          <cell r="A143" t="str">
            <v>D.C Welder</v>
          </cell>
          <cell r="C143" t="str">
            <v>300A  5.5KW</v>
          </cell>
          <cell r="D143">
            <v>1</v>
          </cell>
          <cell r="E143" t="str">
            <v>hr</v>
          </cell>
          <cell r="L143">
            <v>359</v>
          </cell>
        </row>
        <row r="144">
          <cell r="A144" t="str">
            <v>Gas Welder</v>
          </cell>
          <cell r="C144" t="str">
            <v>대형</v>
          </cell>
          <cell r="D144">
            <v>1</v>
          </cell>
          <cell r="E144" t="str">
            <v>"</v>
          </cell>
          <cell r="L144">
            <v>149.5</v>
          </cell>
        </row>
        <row r="145">
          <cell r="B145" t="str">
            <v xml:space="preserve"> "</v>
          </cell>
          <cell r="C145" t="str">
            <v>중형</v>
          </cell>
          <cell r="D145">
            <v>1</v>
          </cell>
          <cell r="E145" t="str">
            <v>"</v>
          </cell>
          <cell r="L145">
            <v>115</v>
          </cell>
        </row>
        <row r="146">
          <cell r="A146" t="str">
            <v>Hydro Press</v>
          </cell>
          <cell r="C146" t="str">
            <v>300ton</v>
          </cell>
          <cell r="D146">
            <v>1</v>
          </cell>
          <cell r="E146" t="str">
            <v>"</v>
          </cell>
          <cell r="H146">
            <v>3281</v>
          </cell>
          <cell r="L146">
            <v>8463</v>
          </cell>
        </row>
        <row r="147">
          <cell r="B147" t="str">
            <v xml:space="preserve"> "</v>
          </cell>
          <cell r="C147" t="str">
            <v>100ton</v>
          </cell>
          <cell r="D147">
            <v>1</v>
          </cell>
          <cell r="E147" t="str">
            <v>"</v>
          </cell>
          <cell r="H147">
            <v>3281</v>
          </cell>
          <cell r="L147">
            <v>6045</v>
          </cell>
        </row>
        <row r="148">
          <cell r="A148" t="str">
            <v>Bending Roller</v>
          </cell>
          <cell r="C148" t="str">
            <v>23ft</v>
          </cell>
          <cell r="D148">
            <v>1</v>
          </cell>
          <cell r="E148" t="str">
            <v>hr</v>
          </cell>
          <cell r="H148">
            <v>4281</v>
          </cell>
          <cell r="L148">
            <v>6323</v>
          </cell>
        </row>
        <row r="149">
          <cell r="A149" t="str">
            <v>종       별</v>
          </cell>
          <cell r="C149" t="str">
            <v>재 료 또 는</v>
          </cell>
          <cell r="D149" t="str">
            <v xml:space="preserve">원 수 </v>
          </cell>
          <cell r="E149" t="str">
            <v>단 위</v>
          </cell>
          <cell r="F149" t="str">
            <v>총   액</v>
          </cell>
          <cell r="G149" t="str">
            <v>노   무   비</v>
          </cell>
          <cell r="I149" t="str">
            <v>재   료   비</v>
          </cell>
          <cell r="K149" t="str">
            <v>경      비</v>
          </cell>
          <cell r="M149" t="str">
            <v>비   고</v>
          </cell>
        </row>
        <row r="150">
          <cell r="C150" t="str">
            <v xml:space="preserve">규       격 </v>
          </cell>
          <cell r="F150" t="str">
            <v>금   액</v>
          </cell>
          <cell r="G150" t="str">
            <v>단  가</v>
          </cell>
          <cell r="H150" t="str">
            <v>금   액</v>
          </cell>
          <cell r="I150" t="str">
            <v>단  가</v>
          </cell>
          <cell r="J150" t="str">
            <v>금   액</v>
          </cell>
          <cell r="K150" t="str">
            <v>단  가</v>
          </cell>
          <cell r="L150" t="str">
            <v>금   액</v>
          </cell>
        </row>
        <row r="151">
          <cell r="A151" t="str">
            <v>Edge Bending Roller</v>
          </cell>
        </row>
        <row r="152">
          <cell r="C152" t="str">
            <v>23ft</v>
          </cell>
          <cell r="D152">
            <v>1</v>
          </cell>
          <cell r="E152" t="str">
            <v>"</v>
          </cell>
          <cell r="H152">
            <v>4281</v>
          </cell>
          <cell r="L152">
            <v>9484.5</v>
          </cell>
        </row>
        <row r="153">
          <cell r="A153" t="str">
            <v>Shearing Machine</v>
          </cell>
          <cell r="D153">
            <v>1</v>
          </cell>
          <cell r="E153" t="str">
            <v>"</v>
          </cell>
          <cell r="H153">
            <v>3688</v>
          </cell>
          <cell r="L153">
            <v>3209</v>
          </cell>
        </row>
        <row r="154">
          <cell r="A154" t="str">
            <v>Drilling Machine</v>
          </cell>
          <cell r="C154" t="str">
            <v xml:space="preserve"> 3 Hp</v>
          </cell>
          <cell r="D154">
            <v>1</v>
          </cell>
          <cell r="E154" t="str">
            <v>"</v>
          </cell>
          <cell r="H154">
            <v>3401</v>
          </cell>
          <cell r="L154">
            <v>576</v>
          </cell>
        </row>
        <row r="155">
          <cell r="B155" t="str">
            <v xml:space="preserve">  "</v>
          </cell>
          <cell r="C155" t="str">
            <v>radial 5Hp</v>
          </cell>
          <cell r="D155">
            <v>1</v>
          </cell>
          <cell r="E155" t="str">
            <v>"</v>
          </cell>
          <cell r="H155">
            <v>3401</v>
          </cell>
          <cell r="L155">
            <v>1720</v>
          </cell>
        </row>
        <row r="156">
          <cell r="A156" t="str">
            <v>Portable Drill</v>
          </cell>
          <cell r="C156" t="str">
            <v>0.5 Hp</v>
          </cell>
          <cell r="D156">
            <v>1</v>
          </cell>
          <cell r="E156" t="str">
            <v>hr</v>
          </cell>
          <cell r="H156" t="str">
            <v/>
          </cell>
          <cell r="L156">
            <v>12</v>
          </cell>
        </row>
        <row r="157">
          <cell r="B157" t="str">
            <v xml:space="preserve">  "</v>
          </cell>
          <cell r="C157" t="str">
            <v>1.5 Hp</v>
          </cell>
          <cell r="D157">
            <v>1</v>
          </cell>
          <cell r="E157" t="str">
            <v>"</v>
          </cell>
          <cell r="H157" t="str">
            <v/>
          </cell>
          <cell r="L157">
            <v>14</v>
          </cell>
        </row>
        <row r="158">
          <cell r="A158" t="str">
            <v>Portable Grinder</v>
          </cell>
          <cell r="C158" t="str">
            <v>0.5 Hp</v>
          </cell>
          <cell r="D158">
            <v>1</v>
          </cell>
          <cell r="E158" t="str">
            <v>hr</v>
          </cell>
          <cell r="L158">
            <v>22</v>
          </cell>
        </row>
        <row r="159">
          <cell r="A159" t="str">
            <v>Air Compressor</v>
          </cell>
          <cell r="C159" t="str">
            <v>5.9㎥/min</v>
          </cell>
          <cell r="D159">
            <v>1</v>
          </cell>
          <cell r="E159" t="str">
            <v>"</v>
          </cell>
          <cell r="H159">
            <v>9681</v>
          </cell>
          <cell r="J159">
            <v>6189</v>
          </cell>
          <cell r="L159">
            <v>3137</v>
          </cell>
        </row>
        <row r="160">
          <cell r="B160" t="str">
            <v xml:space="preserve">  "</v>
          </cell>
          <cell r="C160" t="str">
            <v>8.9㎥/min</v>
          </cell>
          <cell r="D160">
            <v>1</v>
          </cell>
          <cell r="E160" t="str">
            <v>"</v>
          </cell>
          <cell r="H160">
            <v>9681</v>
          </cell>
          <cell r="J160">
            <v>8779</v>
          </cell>
          <cell r="L160">
            <v>6250</v>
          </cell>
        </row>
        <row r="161">
          <cell r="A161" t="str">
            <v>Over Head Crane</v>
          </cell>
          <cell r="C161" t="str">
            <v>20ton</v>
          </cell>
          <cell r="D161">
            <v>1</v>
          </cell>
          <cell r="E161" t="str">
            <v>"</v>
          </cell>
          <cell r="H161">
            <v>9681</v>
          </cell>
          <cell r="L161">
            <v>3338</v>
          </cell>
        </row>
        <row r="162">
          <cell r="B162" t="str">
            <v xml:space="preserve">  "</v>
          </cell>
          <cell r="C162" t="str">
            <v>30ton</v>
          </cell>
          <cell r="D162">
            <v>1</v>
          </cell>
          <cell r="E162" t="str">
            <v>hr</v>
          </cell>
          <cell r="H162">
            <v>9681</v>
          </cell>
          <cell r="L162">
            <v>4123</v>
          </cell>
        </row>
        <row r="163">
          <cell r="A163" t="str">
            <v>Truck Crane</v>
          </cell>
          <cell r="C163" t="str">
            <v>10ton</v>
          </cell>
          <cell r="D163">
            <v>1</v>
          </cell>
          <cell r="E163" t="str">
            <v>"</v>
          </cell>
          <cell r="H163">
            <v>18615</v>
          </cell>
          <cell r="J163">
            <v>3486</v>
          </cell>
          <cell r="L163">
            <v>20487</v>
          </cell>
        </row>
        <row r="164">
          <cell r="B164" t="str">
            <v xml:space="preserve">  "</v>
          </cell>
          <cell r="C164" t="str">
            <v>15ton</v>
          </cell>
          <cell r="D164">
            <v>1</v>
          </cell>
          <cell r="E164" t="str">
            <v>"</v>
          </cell>
          <cell r="H164">
            <v>18615</v>
          </cell>
          <cell r="J164">
            <v>4285</v>
          </cell>
          <cell r="L164">
            <v>30731</v>
          </cell>
        </row>
        <row r="165">
          <cell r="B165" t="str">
            <v xml:space="preserve">  "</v>
          </cell>
          <cell r="C165" t="str">
            <v>20ton</v>
          </cell>
          <cell r="D165">
            <v>1</v>
          </cell>
          <cell r="E165" t="str">
            <v>"</v>
          </cell>
          <cell r="H165">
            <v>18615</v>
          </cell>
          <cell r="J165">
            <v>4939</v>
          </cell>
          <cell r="L165">
            <v>40975</v>
          </cell>
        </row>
        <row r="166">
          <cell r="B166" t="str">
            <v xml:space="preserve">  "</v>
          </cell>
          <cell r="C166" t="str">
            <v>30ton</v>
          </cell>
          <cell r="D166">
            <v>1</v>
          </cell>
          <cell r="E166" t="str">
            <v>"</v>
          </cell>
          <cell r="H166">
            <v>18615</v>
          </cell>
          <cell r="J166">
            <v>7046</v>
          </cell>
          <cell r="L166">
            <v>44939</v>
          </cell>
        </row>
        <row r="167">
          <cell r="B167" t="str">
            <v xml:space="preserve">  "</v>
          </cell>
          <cell r="C167" t="str">
            <v>40ton</v>
          </cell>
          <cell r="D167">
            <v>1</v>
          </cell>
          <cell r="E167" t="str">
            <v>"</v>
          </cell>
          <cell r="H167">
            <v>18615</v>
          </cell>
          <cell r="J167">
            <v>8730</v>
          </cell>
          <cell r="L167">
            <v>55621</v>
          </cell>
        </row>
        <row r="168">
          <cell r="A168" t="str">
            <v>Winch</v>
          </cell>
          <cell r="C168" t="str">
            <v>10Hp</v>
          </cell>
          <cell r="D168">
            <v>1</v>
          </cell>
          <cell r="E168" t="str">
            <v>hr</v>
          </cell>
          <cell r="H168">
            <v>9235</v>
          </cell>
          <cell r="L168">
            <v>850</v>
          </cell>
        </row>
        <row r="169">
          <cell r="A169" t="str">
            <v>"</v>
          </cell>
          <cell r="C169" t="str">
            <v>50Hp</v>
          </cell>
          <cell r="D169">
            <v>1</v>
          </cell>
          <cell r="E169" t="str">
            <v>"</v>
          </cell>
          <cell r="H169">
            <v>9235</v>
          </cell>
          <cell r="L169">
            <v>5209</v>
          </cell>
        </row>
        <row r="170">
          <cell r="A170" t="str">
            <v>Truck</v>
          </cell>
          <cell r="C170" t="str">
            <v>6ton</v>
          </cell>
          <cell r="D170">
            <v>1</v>
          </cell>
          <cell r="E170" t="str">
            <v>"</v>
          </cell>
          <cell r="H170">
            <v>8683</v>
          </cell>
          <cell r="J170">
            <v>8110</v>
          </cell>
          <cell r="L170">
            <v>4902</v>
          </cell>
        </row>
        <row r="171">
          <cell r="A171" t="str">
            <v>Trailer</v>
          </cell>
          <cell r="C171" t="str">
            <v>20ton</v>
          </cell>
          <cell r="D171">
            <v>1</v>
          </cell>
          <cell r="E171" t="str">
            <v>"</v>
          </cell>
          <cell r="H171">
            <v>9681</v>
          </cell>
          <cell r="J171">
            <v>15109</v>
          </cell>
          <cell r="L171">
            <v>20345</v>
          </cell>
        </row>
        <row r="172">
          <cell r="A172" t="str">
            <v>종       별</v>
          </cell>
          <cell r="C172" t="str">
            <v>재 료 또 는</v>
          </cell>
          <cell r="D172" t="str">
            <v xml:space="preserve">원 수 </v>
          </cell>
          <cell r="E172" t="str">
            <v>단 위</v>
          </cell>
          <cell r="F172" t="str">
            <v>총   액</v>
          </cell>
          <cell r="G172" t="str">
            <v>노   무   비</v>
          </cell>
          <cell r="I172" t="str">
            <v>재   료   비</v>
          </cell>
          <cell r="K172" t="str">
            <v>경      비</v>
          </cell>
          <cell r="M172" t="str">
            <v>비   고</v>
          </cell>
        </row>
        <row r="173">
          <cell r="C173" t="str">
            <v xml:space="preserve">규       격 </v>
          </cell>
          <cell r="F173" t="str">
            <v>금   액</v>
          </cell>
          <cell r="G173" t="str">
            <v>단  가</v>
          </cell>
          <cell r="H173" t="str">
            <v>금   액</v>
          </cell>
          <cell r="I173" t="str">
            <v>단  가</v>
          </cell>
          <cell r="J173" t="str">
            <v>금   액</v>
          </cell>
          <cell r="K173" t="str">
            <v>단  가</v>
          </cell>
          <cell r="L173" t="str">
            <v>금   액</v>
          </cell>
        </row>
        <row r="174">
          <cell r="A174" t="str">
            <v>Trailer</v>
          </cell>
          <cell r="C174" t="str">
            <v>30ton</v>
          </cell>
          <cell r="D174">
            <v>1</v>
          </cell>
          <cell r="E174" t="str">
            <v>"</v>
          </cell>
          <cell r="H174">
            <v>8683</v>
          </cell>
          <cell r="J174">
            <v>15763</v>
          </cell>
          <cell r="L174">
            <v>27414</v>
          </cell>
        </row>
        <row r="175">
          <cell r="A175" t="str">
            <v>Fork Lift</v>
          </cell>
          <cell r="C175" t="str">
            <v>3.5ton</v>
          </cell>
          <cell r="D175">
            <v>1</v>
          </cell>
          <cell r="E175" t="str">
            <v>hr</v>
          </cell>
          <cell r="H175">
            <v>9681</v>
          </cell>
          <cell r="J175">
            <v>5116</v>
          </cell>
          <cell r="L175">
            <v>3470</v>
          </cell>
        </row>
        <row r="176">
          <cell r="B176" t="str">
            <v xml:space="preserve"> "</v>
          </cell>
          <cell r="C176" t="str">
            <v>5.0ton</v>
          </cell>
          <cell r="D176">
            <v>1</v>
          </cell>
          <cell r="E176" t="str">
            <v>"</v>
          </cell>
          <cell r="H176">
            <v>9681</v>
          </cell>
          <cell r="J176">
            <v>5116.08</v>
          </cell>
          <cell r="L176">
            <v>4863</v>
          </cell>
        </row>
        <row r="177">
          <cell r="B177" t="str">
            <v xml:space="preserve"> "</v>
          </cell>
          <cell r="C177" t="str">
            <v>7.5ton</v>
          </cell>
          <cell r="D177">
            <v>1</v>
          </cell>
          <cell r="E177" t="str">
            <v>"</v>
          </cell>
          <cell r="H177">
            <v>9681</v>
          </cell>
          <cell r="J177">
            <v>5898</v>
          </cell>
          <cell r="L177">
            <v>5845</v>
          </cell>
        </row>
        <row r="178">
          <cell r="A178" t="str">
            <v>발 전 기</v>
          </cell>
          <cell r="C178" t="str">
            <v>50 kw</v>
          </cell>
          <cell r="D178">
            <v>1</v>
          </cell>
          <cell r="E178" t="str">
            <v>"</v>
          </cell>
          <cell r="H178">
            <v>9235</v>
          </cell>
          <cell r="J178">
            <v>8338</v>
          </cell>
          <cell r="L178">
            <v>4912</v>
          </cell>
        </row>
        <row r="179">
          <cell r="A179" t="str">
            <v>AIR HOSE</v>
          </cell>
          <cell r="C179" t="str">
            <v>3/4 "</v>
          </cell>
          <cell r="D179">
            <v>1</v>
          </cell>
          <cell r="E179" t="str">
            <v>"</v>
          </cell>
          <cell r="L179">
            <v>48</v>
          </cell>
        </row>
        <row r="180">
          <cell r="A180" t="str">
            <v>브라스트기</v>
          </cell>
          <cell r="D180">
            <v>1</v>
          </cell>
          <cell r="E180" t="str">
            <v>"</v>
          </cell>
          <cell r="L180">
            <v>659</v>
          </cell>
        </row>
        <row r="181">
          <cell r="A181" t="str">
            <v>건  조  기</v>
          </cell>
          <cell r="D181">
            <v>1</v>
          </cell>
          <cell r="E181" t="str">
            <v>"</v>
          </cell>
          <cell r="L181">
            <v>211</v>
          </cell>
        </row>
        <row r="182">
          <cell r="A182" t="str">
            <v>방  진  복</v>
          </cell>
          <cell r="D182">
            <v>1</v>
          </cell>
          <cell r="E182" t="str">
            <v>"</v>
          </cell>
          <cell r="L182">
            <v>107</v>
          </cell>
        </row>
        <row r="183">
          <cell r="A183" t="str">
            <v>방  진  모</v>
          </cell>
          <cell r="D183">
            <v>1</v>
          </cell>
          <cell r="E183" t="str">
            <v>"</v>
          </cell>
          <cell r="L183">
            <v>21</v>
          </cell>
        </row>
        <row r="196">
          <cell r="B196" t="str">
            <v>'98 년도  사 용 장 비 경 비  산 출 표</v>
          </cell>
        </row>
        <row r="197">
          <cell r="E197" t="str">
            <v/>
          </cell>
        </row>
        <row r="198">
          <cell r="A198" t="str">
            <v>종       별</v>
          </cell>
          <cell r="C198" t="str">
            <v>재 료 또 는</v>
          </cell>
          <cell r="D198" t="str">
            <v xml:space="preserve">원 수 </v>
          </cell>
          <cell r="E198" t="str">
            <v>단 위</v>
          </cell>
          <cell r="F198" t="str">
            <v>총   액</v>
          </cell>
          <cell r="G198" t="str">
            <v>노   무   비</v>
          </cell>
          <cell r="I198" t="str">
            <v>재   료   비</v>
          </cell>
          <cell r="K198" t="str">
            <v>경      비</v>
          </cell>
          <cell r="M198" t="str">
            <v>비   고</v>
          </cell>
        </row>
        <row r="199">
          <cell r="C199" t="str">
            <v xml:space="preserve">규       격 </v>
          </cell>
          <cell r="F199" t="str">
            <v>금   액</v>
          </cell>
          <cell r="G199" t="str">
            <v>단  가</v>
          </cell>
          <cell r="H199" t="str">
            <v>금   액</v>
          </cell>
          <cell r="I199" t="str">
            <v>단  가</v>
          </cell>
          <cell r="J199" t="str">
            <v>금   액</v>
          </cell>
          <cell r="K199" t="str">
            <v>단  가</v>
          </cell>
          <cell r="L199" t="str">
            <v>금   액</v>
          </cell>
        </row>
        <row r="200">
          <cell r="A200" t="str">
            <v>Truck</v>
          </cell>
          <cell r="C200" t="str">
            <v>6ton</v>
          </cell>
          <cell r="D200">
            <v>1</v>
          </cell>
          <cell r="E200" t="str">
            <v>hr</v>
          </cell>
          <cell r="H200">
            <v>8683</v>
          </cell>
          <cell r="J200">
            <v>8110</v>
          </cell>
        </row>
        <row r="202">
          <cell r="B202" t="str">
            <v>- 경유</v>
          </cell>
          <cell r="D202">
            <v>10.7</v>
          </cell>
          <cell r="E202" t="str">
            <v>L</v>
          </cell>
          <cell r="I202">
            <v>526.4</v>
          </cell>
          <cell r="J202">
            <v>5632</v>
          </cell>
        </row>
        <row r="203">
          <cell r="B203" t="str">
            <v>- 잡유</v>
          </cell>
          <cell r="C203" t="str">
            <v>주연료*44%</v>
          </cell>
          <cell r="D203">
            <v>1</v>
          </cell>
          <cell r="E203" t="str">
            <v>식</v>
          </cell>
          <cell r="J203">
            <v>2478</v>
          </cell>
        </row>
        <row r="204">
          <cell r="B204" t="str">
            <v>- 조종원</v>
          </cell>
          <cell r="D204">
            <v>0.17</v>
          </cell>
          <cell r="E204" t="str">
            <v>인</v>
          </cell>
          <cell r="G204">
            <v>51077</v>
          </cell>
          <cell r="H204">
            <v>8683</v>
          </cell>
        </row>
        <row r="206">
          <cell r="A206" t="str">
            <v>Truck Crane</v>
          </cell>
          <cell r="C206" t="str">
            <v>15ton</v>
          </cell>
          <cell r="D206">
            <v>1</v>
          </cell>
          <cell r="E206" t="str">
            <v>hr</v>
          </cell>
          <cell r="H206">
            <v>18615</v>
          </cell>
          <cell r="J206">
            <v>4285</v>
          </cell>
        </row>
        <row r="208">
          <cell r="B208" t="str">
            <v>- 경유</v>
          </cell>
          <cell r="D208">
            <v>5.9</v>
          </cell>
          <cell r="E208" t="str">
            <v>L</v>
          </cell>
          <cell r="I208">
            <v>526.4</v>
          </cell>
          <cell r="J208">
            <v>3105.76</v>
          </cell>
        </row>
        <row r="209">
          <cell r="B209" t="str">
            <v>- 잡유</v>
          </cell>
          <cell r="C209" t="str">
            <v>주연료*38%</v>
          </cell>
          <cell r="D209">
            <v>1</v>
          </cell>
          <cell r="E209" t="str">
            <v>식</v>
          </cell>
          <cell r="J209">
            <v>1180.1888000000001</v>
          </cell>
        </row>
        <row r="210">
          <cell r="B210" t="str">
            <v>- 조종원</v>
          </cell>
          <cell r="D210">
            <v>0.17</v>
          </cell>
          <cell r="E210" t="str">
            <v>인</v>
          </cell>
          <cell r="G210">
            <v>56951</v>
          </cell>
          <cell r="H210">
            <v>9681.67</v>
          </cell>
        </row>
        <row r="211">
          <cell r="B211" t="str">
            <v>- 조수</v>
          </cell>
          <cell r="D211">
            <v>0.17</v>
          </cell>
          <cell r="E211" t="str">
            <v>"</v>
          </cell>
          <cell r="G211">
            <v>42762</v>
          </cell>
          <cell r="H211">
            <v>7269.5400000000009</v>
          </cell>
        </row>
        <row r="212">
          <cell r="B212" t="str">
            <v>- 중기조장</v>
          </cell>
          <cell r="D212">
            <v>0.03</v>
          </cell>
          <cell r="E212" t="str">
            <v>"</v>
          </cell>
          <cell r="G212">
            <v>55484</v>
          </cell>
          <cell r="H212">
            <v>1664.52</v>
          </cell>
        </row>
        <row r="214">
          <cell r="A214" t="str">
            <v>Truck Crane</v>
          </cell>
          <cell r="C214" t="str">
            <v>20ton</v>
          </cell>
          <cell r="D214">
            <v>1</v>
          </cell>
          <cell r="E214" t="str">
            <v>hr</v>
          </cell>
          <cell r="H214">
            <v>18615</v>
          </cell>
          <cell r="J214">
            <v>4939</v>
          </cell>
        </row>
        <row r="216">
          <cell r="B216" t="str">
            <v>- 경유</v>
          </cell>
          <cell r="D216">
            <v>6.8</v>
          </cell>
          <cell r="E216" t="str">
            <v>L</v>
          </cell>
          <cell r="I216">
            <v>526.4</v>
          </cell>
          <cell r="J216">
            <v>3579.5199999999995</v>
          </cell>
        </row>
        <row r="217">
          <cell r="B217" t="str">
            <v>- 잡유</v>
          </cell>
          <cell r="C217" t="str">
            <v>주연료*38%</v>
          </cell>
          <cell r="D217">
            <v>1</v>
          </cell>
          <cell r="E217" t="str">
            <v>식</v>
          </cell>
          <cell r="J217">
            <v>1360.2175999999997</v>
          </cell>
        </row>
        <row r="218">
          <cell r="A218" t="str">
            <v>종       별</v>
          </cell>
          <cell r="C218" t="str">
            <v>재 료 또 는</v>
          </cell>
          <cell r="D218" t="str">
            <v xml:space="preserve">원 수 </v>
          </cell>
          <cell r="E218" t="str">
            <v>단 위</v>
          </cell>
          <cell r="F218" t="str">
            <v>총   액</v>
          </cell>
          <cell r="G218" t="str">
            <v>노   무   비</v>
          </cell>
          <cell r="I218" t="str">
            <v>재   료   비</v>
          </cell>
          <cell r="K218" t="str">
            <v>경      비</v>
          </cell>
          <cell r="M218" t="str">
            <v>비   고</v>
          </cell>
        </row>
        <row r="219">
          <cell r="C219" t="str">
            <v xml:space="preserve">규       격 </v>
          </cell>
          <cell r="F219" t="str">
            <v>금   액</v>
          </cell>
          <cell r="G219" t="str">
            <v>단  가</v>
          </cell>
          <cell r="H219" t="str">
            <v>금   액</v>
          </cell>
          <cell r="I219" t="str">
            <v>단  가</v>
          </cell>
          <cell r="J219" t="str">
            <v>금   액</v>
          </cell>
          <cell r="K219" t="str">
            <v>단  가</v>
          </cell>
          <cell r="L219" t="str">
            <v>금   액</v>
          </cell>
        </row>
        <row r="220">
          <cell r="B220" t="str">
            <v>- 조종원</v>
          </cell>
          <cell r="D220">
            <v>0.17</v>
          </cell>
          <cell r="E220" t="str">
            <v>인</v>
          </cell>
          <cell r="G220">
            <v>56951</v>
          </cell>
          <cell r="H220">
            <v>9681.67</v>
          </cell>
        </row>
        <row r="221">
          <cell r="B221" t="str">
            <v>- 조수</v>
          </cell>
          <cell r="D221">
            <v>0.17</v>
          </cell>
          <cell r="E221" t="str">
            <v>"</v>
          </cell>
          <cell r="G221">
            <v>42762</v>
          </cell>
          <cell r="H221">
            <v>7269.5400000000009</v>
          </cell>
        </row>
        <row r="222">
          <cell r="B222" t="str">
            <v>- 중기조장</v>
          </cell>
          <cell r="D222">
            <v>0.03</v>
          </cell>
          <cell r="E222" t="str">
            <v>"</v>
          </cell>
          <cell r="G222">
            <v>55484</v>
          </cell>
          <cell r="H222">
            <v>1664.52</v>
          </cell>
        </row>
        <row r="224">
          <cell r="A224" t="str">
            <v>Truck Crane</v>
          </cell>
          <cell r="C224" t="str">
            <v>30ton</v>
          </cell>
          <cell r="D224">
            <v>1</v>
          </cell>
          <cell r="E224" t="str">
            <v>hr</v>
          </cell>
          <cell r="H224">
            <v>18615</v>
          </cell>
          <cell r="J224">
            <v>7046</v>
          </cell>
        </row>
        <row r="226">
          <cell r="B226" t="str">
            <v>- 경유</v>
          </cell>
          <cell r="D226">
            <v>9.6999999999999993</v>
          </cell>
          <cell r="E226" t="str">
            <v>L</v>
          </cell>
          <cell r="I226">
            <v>526.4</v>
          </cell>
          <cell r="J226">
            <v>5106.079999999999</v>
          </cell>
          <cell r="L226" t="str">
            <v/>
          </cell>
        </row>
        <row r="227">
          <cell r="B227" t="str">
            <v>- 잡유</v>
          </cell>
          <cell r="C227" t="str">
            <v>주연료*38%</v>
          </cell>
          <cell r="D227">
            <v>1</v>
          </cell>
          <cell r="E227" t="str">
            <v>식</v>
          </cell>
          <cell r="J227">
            <v>1940.3103999999994</v>
          </cell>
        </row>
        <row r="228">
          <cell r="B228" t="str">
            <v>- 조종원</v>
          </cell>
          <cell r="D228">
            <v>0.17</v>
          </cell>
          <cell r="E228" t="str">
            <v>인</v>
          </cell>
          <cell r="G228">
            <v>56951</v>
          </cell>
          <cell r="H228">
            <v>9681.67</v>
          </cell>
        </row>
        <row r="229">
          <cell r="B229" t="str">
            <v>- 조수</v>
          </cell>
          <cell r="D229">
            <v>0.17</v>
          </cell>
          <cell r="E229" t="str">
            <v>"</v>
          </cell>
          <cell r="G229">
            <v>42762</v>
          </cell>
          <cell r="H229">
            <v>7269.5400000000009</v>
          </cell>
        </row>
        <row r="230">
          <cell r="B230" t="str">
            <v>- 중기조장</v>
          </cell>
          <cell r="D230">
            <v>0.03</v>
          </cell>
          <cell r="E230" t="str">
            <v>"</v>
          </cell>
          <cell r="G230">
            <v>55484</v>
          </cell>
          <cell r="H230">
            <v>1664.52</v>
          </cell>
        </row>
        <row r="232">
          <cell r="A232" t="str">
            <v>Truck Crane</v>
          </cell>
          <cell r="C232" t="str">
            <v>40ton</v>
          </cell>
          <cell r="D232">
            <v>1</v>
          </cell>
          <cell r="E232" t="str">
            <v>hr</v>
          </cell>
          <cell r="H232">
            <v>18615</v>
          </cell>
          <cell r="J232">
            <v>8730</v>
          </cell>
        </row>
        <row r="234">
          <cell r="B234" t="str">
            <v>- 경유</v>
          </cell>
          <cell r="D234">
            <v>10.7</v>
          </cell>
          <cell r="E234" t="str">
            <v>L</v>
          </cell>
          <cell r="I234">
            <v>526.4</v>
          </cell>
          <cell r="J234">
            <v>5632.48</v>
          </cell>
          <cell r="L234" t="str">
            <v/>
          </cell>
        </row>
        <row r="235">
          <cell r="B235" t="str">
            <v>- 잡유</v>
          </cell>
          <cell r="C235" t="str">
            <v>주연료*55%</v>
          </cell>
          <cell r="D235">
            <v>1</v>
          </cell>
          <cell r="E235" t="str">
            <v>식</v>
          </cell>
          <cell r="J235">
            <v>3097.8639999999996</v>
          </cell>
        </row>
        <row r="236">
          <cell r="B236" t="str">
            <v>- 조종원</v>
          </cell>
          <cell r="D236">
            <v>0.17</v>
          </cell>
          <cell r="E236" t="str">
            <v>인</v>
          </cell>
          <cell r="G236">
            <v>56951</v>
          </cell>
          <cell r="H236">
            <v>9681.67</v>
          </cell>
        </row>
        <row r="237">
          <cell r="B237" t="str">
            <v>- 조수</v>
          </cell>
          <cell r="D237">
            <v>0.17</v>
          </cell>
          <cell r="E237" t="str">
            <v>"</v>
          </cell>
          <cell r="G237">
            <v>42762</v>
          </cell>
          <cell r="H237">
            <v>7269.5400000000009</v>
          </cell>
        </row>
        <row r="238">
          <cell r="B238" t="str">
            <v>- 중기조장</v>
          </cell>
          <cell r="D238">
            <v>0.03</v>
          </cell>
          <cell r="E238" t="str">
            <v>"</v>
          </cell>
          <cell r="G238">
            <v>55484</v>
          </cell>
          <cell r="H238">
            <v>1664.52</v>
          </cell>
        </row>
        <row r="241">
          <cell r="A241" t="str">
            <v>종       별</v>
          </cell>
          <cell r="C241" t="str">
            <v>재 료 또 는</v>
          </cell>
          <cell r="D241" t="str">
            <v xml:space="preserve">원 수 </v>
          </cell>
          <cell r="E241" t="str">
            <v>단 위</v>
          </cell>
          <cell r="F241" t="str">
            <v>총   액</v>
          </cell>
          <cell r="G241" t="str">
            <v>노   무   비</v>
          </cell>
          <cell r="I241" t="str">
            <v>재   료   비</v>
          </cell>
          <cell r="K241" t="str">
            <v>경      비</v>
          </cell>
          <cell r="M241" t="str">
            <v>비   고</v>
          </cell>
        </row>
        <row r="242">
          <cell r="C242" t="str">
            <v xml:space="preserve">규       격 </v>
          </cell>
          <cell r="F242" t="str">
            <v>금   액</v>
          </cell>
          <cell r="G242" t="str">
            <v>단  가</v>
          </cell>
          <cell r="H242" t="str">
            <v>금   액</v>
          </cell>
          <cell r="I242" t="str">
            <v>단  가</v>
          </cell>
          <cell r="J242" t="str">
            <v>금   액</v>
          </cell>
          <cell r="K242" t="str">
            <v>단  가</v>
          </cell>
          <cell r="L242" t="str">
            <v>금   액</v>
          </cell>
        </row>
        <row r="243">
          <cell r="A243" t="str">
            <v>Tower Crane</v>
          </cell>
          <cell r="C243" t="str">
            <v>5ton</v>
          </cell>
          <cell r="D243">
            <v>1</v>
          </cell>
          <cell r="E243" t="str">
            <v>hr</v>
          </cell>
          <cell r="J243">
            <v>543</v>
          </cell>
        </row>
        <row r="245">
          <cell r="B245" t="str">
            <v xml:space="preserve">- Wire Rope </v>
          </cell>
          <cell r="C245" t="str">
            <v>18m/mΦ</v>
          </cell>
          <cell r="D245">
            <v>0.36</v>
          </cell>
          <cell r="E245" t="str">
            <v>m</v>
          </cell>
          <cell r="I245">
            <v>1509</v>
          </cell>
          <cell r="J245">
            <v>543</v>
          </cell>
        </row>
        <row r="246">
          <cell r="A246" t="str">
            <v>Fork Lift Truck</v>
          </cell>
          <cell r="C246" t="str">
            <v>3.5ton</v>
          </cell>
          <cell r="D246">
            <v>1</v>
          </cell>
          <cell r="E246" t="str">
            <v>hr</v>
          </cell>
          <cell r="H246">
            <v>9681</v>
          </cell>
          <cell r="J246">
            <v>5116</v>
          </cell>
        </row>
        <row r="248">
          <cell r="B248" t="str">
            <v>- 경유</v>
          </cell>
          <cell r="D248">
            <v>7.2</v>
          </cell>
          <cell r="E248" t="str">
            <v>L</v>
          </cell>
          <cell r="I248">
            <v>526.4</v>
          </cell>
          <cell r="J248">
            <v>3790.08</v>
          </cell>
        </row>
        <row r="249">
          <cell r="B249" t="str">
            <v>- 잡유</v>
          </cell>
          <cell r="C249" t="str">
            <v>주연료*35%</v>
          </cell>
          <cell r="D249">
            <v>1</v>
          </cell>
          <cell r="E249" t="str">
            <v>식</v>
          </cell>
          <cell r="J249">
            <v>1326.5279999999998</v>
          </cell>
        </row>
        <row r="250">
          <cell r="B250" t="str">
            <v>- 조종원</v>
          </cell>
          <cell r="D250">
            <v>0.17</v>
          </cell>
          <cell r="E250" t="str">
            <v>인</v>
          </cell>
          <cell r="G250">
            <v>56951</v>
          </cell>
          <cell r="H250">
            <v>9681</v>
          </cell>
        </row>
        <row r="251">
          <cell r="A251" t="str">
            <v>Fork Lift Truck</v>
          </cell>
          <cell r="C251" t="str">
            <v>5.0ton</v>
          </cell>
          <cell r="D251">
            <v>1</v>
          </cell>
          <cell r="E251" t="str">
            <v>hr</v>
          </cell>
          <cell r="H251">
            <v>9681</v>
          </cell>
          <cell r="J251">
            <v>5116.08</v>
          </cell>
        </row>
        <row r="253">
          <cell r="B253" t="str">
            <v>- 경유</v>
          </cell>
          <cell r="D253">
            <v>7.2</v>
          </cell>
          <cell r="E253" t="str">
            <v>L</v>
          </cell>
          <cell r="I253">
            <v>526.4</v>
          </cell>
          <cell r="J253">
            <v>3790.08</v>
          </cell>
        </row>
        <row r="254">
          <cell r="B254" t="str">
            <v>- 잡유</v>
          </cell>
          <cell r="C254" t="str">
            <v>주연료*35%</v>
          </cell>
          <cell r="D254">
            <v>1</v>
          </cell>
          <cell r="E254" t="str">
            <v>식</v>
          </cell>
          <cell r="J254">
            <v>1326</v>
          </cell>
        </row>
        <row r="255">
          <cell r="B255" t="str">
            <v>- 조종원</v>
          </cell>
          <cell r="D255">
            <v>0.17</v>
          </cell>
          <cell r="E255" t="str">
            <v>인</v>
          </cell>
          <cell r="G255">
            <v>56951</v>
          </cell>
          <cell r="H255">
            <v>9681</v>
          </cell>
        </row>
        <row r="257">
          <cell r="A257" t="str">
            <v>Fork Lift Truck</v>
          </cell>
          <cell r="C257" t="str">
            <v>7.5ton</v>
          </cell>
          <cell r="D257">
            <v>1</v>
          </cell>
          <cell r="E257" t="str">
            <v>hr</v>
          </cell>
          <cell r="H257">
            <v>9681</v>
          </cell>
          <cell r="J257">
            <v>5898</v>
          </cell>
        </row>
        <row r="259">
          <cell r="B259" t="str">
            <v>- 경유</v>
          </cell>
          <cell r="D259">
            <v>8.3000000000000007</v>
          </cell>
          <cell r="E259" t="str">
            <v>L</v>
          </cell>
          <cell r="I259">
            <v>526.4</v>
          </cell>
          <cell r="J259">
            <v>4369.12</v>
          </cell>
        </row>
        <row r="260">
          <cell r="B260" t="str">
            <v>- 잡유</v>
          </cell>
          <cell r="C260" t="str">
            <v>주연료*35%</v>
          </cell>
          <cell r="D260">
            <v>1</v>
          </cell>
          <cell r="E260" t="str">
            <v>식</v>
          </cell>
          <cell r="J260">
            <v>1529.1919999999998</v>
          </cell>
        </row>
        <row r="261">
          <cell r="B261" t="str">
            <v>- 조종원</v>
          </cell>
          <cell r="D261">
            <v>0.17</v>
          </cell>
          <cell r="E261" t="str">
            <v>인</v>
          </cell>
          <cell r="G261">
            <v>56951</v>
          </cell>
          <cell r="H261">
            <v>9681</v>
          </cell>
        </row>
        <row r="264">
          <cell r="A264" t="str">
            <v>종       별</v>
          </cell>
          <cell r="C264" t="str">
            <v>재 료 또 는</v>
          </cell>
          <cell r="D264" t="str">
            <v xml:space="preserve">원 수 </v>
          </cell>
          <cell r="E264" t="str">
            <v>단 위</v>
          </cell>
          <cell r="F264" t="str">
            <v>총   액</v>
          </cell>
          <cell r="G264" t="str">
            <v>노   무   비</v>
          </cell>
          <cell r="I264" t="str">
            <v>재   료   비</v>
          </cell>
          <cell r="K264" t="str">
            <v>경      비</v>
          </cell>
          <cell r="M264" t="str">
            <v>비   고</v>
          </cell>
        </row>
        <row r="265">
          <cell r="C265" t="str">
            <v xml:space="preserve">규       격 </v>
          </cell>
          <cell r="F265" t="str">
            <v>금   액</v>
          </cell>
          <cell r="G265" t="str">
            <v>단  가</v>
          </cell>
          <cell r="H265" t="str">
            <v>금   액</v>
          </cell>
          <cell r="I265" t="str">
            <v>단  가</v>
          </cell>
          <cell r="J265" t="str">
            <v>금   액</v>
          </cell>
          <cell r="K265" t="str">
            <v>단  가</v>
          </cell>
          <cell r="L265" t="str">
            <v>금   액</v>
          </cell>
        </row>
        <row r="266">
          <cell r="A266" t="str">
            <v>Trailer</v>
          </cell>
          <cell r="C266" t="str">
            <v>30ton</v>
          </cell>
          <cell r="D266">
            <v>1</v>
          </cell>
          <cell r="E266" t="str">
            <v>hr</v>
          </cell>
          <cell r="H266">
            <v>8683</v>
          </cell>
          <cell r="J266">
            <v>15763</v>
          </cell>
        </row>
        <row r="268">
          <cell r="B268" t="str">
            <v>- 경유</v>
          </cell>
          <cell r="D268">
            <v>21.7</v>
          </cell>
          <cell r="E268" t="str">
            <v>L</v>
          </cell>
          <cell r="I268">
            <v>526.4</v>
          </cell>
          <cell r="J268">
            <v>11422.88</v>
          </cell>
        </row>
        <row r="269">
          <cell r="B269" t="str">
            <v>- 잡유</v>
          </cell>
          <cell r="C269" t="str">
            <v>주연료*38%</v>
          </cell>
          <cell r="D269">
            <v>1</v>
          </cell>
          <cell r="E269" t="str">
            <v>식</v>
          </cell>
          <cell r="J269">
            <v>4340.6943999999994</v>
          </cell>
        </row>
        <row r="270">
          <cell r="B270" t="str">
            <v>- 조종원</v>
          </cell>
          <cell r="D270">
            <v>0.17</v>
          </cell>
          <cell r="E270" t="str">
            <v>인</v>
          </cell>
          <cell r="G270">
            <v>51077</v>
          </cell>
          <cell r="H270">
            <v>8683</v>
          </cell>
        </row>
        <row r="272">
          <cell r="A272" t="str">
            <v>Air Compressor</v>
          </cell>
          <cell r="C272" t="str">
            <v>7.1㎥/min</v>
          </cell>
          <cell r="H272">
            <v>9681</v>
          </cell>
          <cell r="J272">
            <v>6189</v>
          </cell>
        </row>
        <row r="274">
          <cell r="B274" t="str">
            <v>- 경유</v>
          </cell>
          <cell r="D274">
            <v>9.8000000000000007</v>
          </cell>
          <cell r="E274" t="str">
            <v>L</v>
          </cell>
          <cell r="I274">
            <v>526.4</v>
          </cell>
          <cell r="J274">
            <v>5158</v>
          </cell>
        </row>
        <row r="275">
          <cell r="B275" t="str">
            <v>- 잡유</v>
          </cell>
          <cell r="C275" t="str">
            <v>주연료*20%</v>
          </cell>
          <cell r="D275">
            <v>1</v>
          </cell>
          <cell r="E275" t="str">
            <v>식</v>
          </cell>
          <cell r="J275">
            <v>1031</v>
          </cell>
        </row>
        <row r="276">
          <cell r="B276" t="str">
            <v>- 조종원</v>
          </cell>
          <cell r="D276">
            <v>0.17</v>
          </cell>
          <cell r="E276" t="str">
            <v>인</v>
          </cell>
          <cell r="G276">
            <v>56951</v>
          </cell>
          <cell r="H276">
            <v>9681</v>
          </cell>
        </row>
        <row r="278">
          <cell r="A278" t="str">
            <v>Air Compressor</v>
          </cell>
          <cell r="C278" t="str">
            <v>10.3㎥/min</v>
          </cell>
          <cell r="H278">
            <v>9681</v>
          </cell>
          <cell r="J278">
            <v>8779</v>
          </cell>
        </row>
        <row r="280">
          <cell r="B280" t="str">
            <v>- 경유</v>
          </cell>
          <cell r="D280">
            <v>13.9</v>
          </cell>
          <cell r="E280" t="str">
            <v>L</v>
          </cell>
          <cell r="I280">
            <v>526.4</v>
          </cell>
          <cell r="J280">
            <v>7316</v>
          </cell>
        </row>
        <row r="281">
          <cell r="B281" t="str">
            <v>- 잡유</v>
          </cell>
          <cell r="C281" t="str">
            <v>주연료*20%</v>
          </cell>
          <cell r="D281">
            <v>1</v>
          </cell>
          <cell r="E281" t="str">
            <v>식</v>
          </cell>
          <cell r="J281">
            <v>1463</v>
          </cell>
        </row>
        <row r="282">
          <cell r="B282" t="str">
            <v>- 조종원</v>
          </cell>
          <cell r="D282">
            <v>0.17</v>
          </cell>
          <cell r="E282" t="str">
            <v>인</v>
          </cell>
          <cell r="G282">
            <v>56951</v>
          </cell>
          <cell r="H282">
            <v>9681</v>
          </cell>
        </row>
        <row r="284">
          <cell r="A284" t="str">
            <v>Trailer</v>
          </cell>
          <cell r="C284" t="str">
            <v>20ton</v>
          </cell>
          <cell r="D284">
            <v>1</v>
          </cell>
          <cell r="E284" t="str">
            <v>hr</v>
          </cell>
          <cell r="H284">
            <v>9681</v>
          </cell>
          <cell r="J284">
            <v>15109</v>
          </cell>
        </row>
        <row r="286">
          <cell r="B286" t="str">
            <v>- 경유</v>
          </cell>
          <cell r="D286">
            <v>20.8</v>
          </cell>
          <cell r="E286" t="str">
            <v>L</v>
          </cell>
          <cell r="I286">
            <v>526.4</v>
          </cell>
          <cell r="J286">
            <v>10949.12</v>
          </cell>
        </row>
        <row r="287">
          <cell r="A287" t="str">
            <v>종       별</v>
          </cell>
          <cell r="C287" t="str">
            <v>재 료 또 는</v>
          </cell>
          <cell r="D287" t="str">
            <v xml:space="preserve">원 수 </v>
          </cell>
          <cell r="E287" t="str">
            <v>단 위</v>
          </cell>
          <cell r="F287" t="str">
            <v>총   액</v>
          </cell>
          <cell r="G287" t="str">
            <v>노   무   비</v>
          </cell>
          <cell r="I287" t="str">
            <v>재   료   비</v>
          </cell>
          <cell r="K287" t="str">
            <v>경      비</v>
          </cell>
          <cell r="M287" t="str">
            <v>비   고</v>
          </cell>
        </row>
        <row r="288">
          <cell r="C288" t="str">
            <v xml:space="preserve">규       격 </v>
          </cell>
          <cell r="F288" t="str">
            <v>금   액</v>
          </cell>
          <cell r="G288" t="str">
            <v>단  가</v>
          </cell>
          <cell r="H288" t="str">
            <v>금   액</v>
          </cell>
          <cell r="I288" t="str">
            <v>단  가</v>
          </cell>
          <cell r="J288" t="str">
            <v>금   액</v>
          </cell>
          <cell r="K288" t="str">
            <v>단  가</v>
          </cell>
          <cell r="L288" t="str">
            <v>금   액</v>
          </cell>
        </row>
        <row r="289">
          <cell r="B289" t="str">
            <v>- 잡유</v>
          </cell>
          <cell r="C289" t="str">
            <v>주연료*38%</v>
          </cell>
          <cell r="D289">
            <v>1</v>
          </cell>
          <cell r="E289" t="str">
            <v>식</v>
          </cell>
          <cell r="J289">
            <v>4160.6656000000003</v>
          </cell>
        </row>
        <row r="290">
          <cell r="B290" t="str">
            <v>- 조종원</v>
          </cell>
          <cell r="D290">
            <v>0.17</v>
          </cell>
          <cell r="E290" t="str">
            <v>인</v>
          </cell>
          <cell r="G290">
            <v>56951</v>
          </cell>
          <cell r="H290">
            <v>9681</v>
          </cell>
        </row>
        <row r="292">
          <cell r="A292" t="str">
            <v>발 전 기</v>
          </cell>
          <cell r="C292" t="str">
            <v>50 kw</v>
          </cell>
          <cell r="D292">
            <v>1</v>
          </cell>
          <cell r="E292" t="str">
            <v>hr</v>
          </cell>
          <cell r="H292">
            <v>9235</v>
          </cell>
          <cell r="J292">
            <v>8338</v>
          </cell>
        </row>
        <row r="294">
          <cell r="B294" t="str">
            <v>- 경유</v>
          </cell>
          <cell r="D294">
            <v>13.2</v>
          </cell>
          <cell r="E294" t="str">
            <v>L</v>
          </cell>
          <cell r="I294">
            <v>526.4</v>
          </cell>
          <cell r="J294">
            <v>6948.48</v>
          </cell>
        </row>
        <row r="295">
          <cell r="B295" t="str">
            <v>- 잡유</v>
          </cell>
          <cell r="C295" t="str">
            <v>주연료*20%</v>
          </cell>
          <cell r="D295">
            <v>1</v>
          </cell>
          <cell r="E295" t="str">
            <v>식</v>
          </cell>
          <cell r="J295">
            <v>1389.6959999999997</v>
          </cell>
        </row>
        <row r="296">
          <cell r="B296" t="str">
            <v>- 조종원</v>
          </cell>
          <cell r="D296">
            <v>0.17</v>
          </cell>
          <cell r="E296" t="str">
            <v>인</v>
          </cell>
          <cell r="G296">
            <v>54325</v>
          </cell>
          <cell r="H296">
            <v>9235</v>
          </cell>
        </row>
        <row r="297">
          <cell r="A297" t="str">
            <v>Truck Crane</v>
          </cell>
          <cell r="C297" t="str">
            <v>10ton</v>
          </cell>
          <cell r="D297">
            <v>1</v>
          </cell>
          <cell r="E297" t="str">
            <v>hr</v>
          </cell>
          <cell r="H297">
            <v>18615</v>
          </cell>
          <cell r="J297">
            <v>3486</v>
          </cell>
        </row>
        <row r="299">
          <cell r="B299" t="str">
            <v>- 경유</v>
          </cell>
          <cell r="D299">
            <v>4.8</v>
          </cell>
          <cell r="E299" t="str">
            <v>L</v>
          </cell>
          <cell r="I299">
            <v>526.4</v>
          </cell>
          <cell r="J299">
            <v>2526.7199999999998</v>
          </cell>
          <cell r="L299" t="str">
            <v/>
          </cell>
        </row>
        <row r="300">
          <cell r="B300" t="str">
            <v>- 잡유</v>
          </cell>
          <cell r="C300" t="str">
            <v>주연료*38%</v>
          </cell>
          <cell r="D300">
            <v>1</v>
          </cell>
          <cell r="E300" t="str">
            <v>식</v>
          </cell>
          <cell r="J300">
            <v>960.15359999999987</v>
          </cell>
        </row>
        <row r="301">
          <cell r="B301" t="str">
            <v>- 조종원</v>
          </cell>
          <cell r="D301">
            <v>0.17</v>
          </cell>
          <cell r="E301" t="str">
            <v>인</v>
          </cell>
          <cell r="G301">
            <v>56951</v>
          </cell>
          <cell r="H301">
            <v>9681.67</v>
          </cell>
        </row>
        <row r="302">
          <cell r="B302" t="str">
            <v>- 조수</v>
          </cell>
          <cell r="D302">
            <v>0.17</v>
          </cell>
          <cell r="E302" t="str">
            <v>"</v>
          </cell>
          <cell r="G302">
            <v>42762</v>
          </cell>
          <cell r="H302">
            <v>7269.54</v>
          </cell>
        </row>
        <row r="303">
          <cell r="B303" t="str">
            <v>- 중기조장</v>
          </cell>
          <cell r="D303">
            <v>0.03</v>
          </cell>
          <cell r="E303" t="str">
            <v>"</v>
          </cell>
          <cell r="G303">
            <v>55484</v>
          </cell>
          <cell r="H303">
            <v>1664.52</v>
          </cell>
        </row>
        <row r="311">
          <cell r="E311" t="str">
            <v/>
          </cell>
        </row>
        <row r="312">
          <cell r="B312" t="str">
            <v>'98 년 도  수 문 일 위 대 가 표  총 괄</v>
          </cell>
        </row>
        <row r="314">
          <cell r="A314" t="str">
            <v>종       별</v>
          </cell>
          <cell r="C314" t="str">
            <v>재 료 또 는</v>
          </cell>
          <cell r="D314" t="str">
            <v xml:space="preserve">원 수 </v>
          </cell>
          <cell r="E314" t="str">
            <v>단 위</v>
          </cell>
          <cell r="F314" t="str">
            <v>총   액</v>
          </cell>
          <cell r="G314" t="str">
            <v>노   무   비</v>
          </cell>
          <cell r="I314" t="str">
            <v>재   료   비</v>
          </cell>
          <cell r="K314" t="str">
            <v>경      비</v>
          </cell>
          <cell r="M314" t="str">
            <v>비   고</v>
          </cell>
        </row>
        <row r="315">
          <cell r="C315" t="str">
            <v xml:space="preserve">규       격 </v>
          </cell>
          <cell r="F315" t="str">
            <v>금   액</v>
          </cell>
          <cell r="G315" t="str">
            <v>단  가</v>
          </cell>
          <cell r="H315" t="str">
            <v>금   액</v>
          </cell>
          <cell r="I315" t="str">
            <v>단  가</v>
          </cell>
          <cell r="J315" t="str">
            <v>금   액</v>
          </cell>
          <cell r="K315" t="str">
            <v>단  가</v>
          </cell>
          <cell r="L315" t="str">
            <v>금   액</v>
          </cell>
        </row>
        <row r="316">
          <cell r="A316" t="str">
            <v xml:space="preserve">◈ROLLER GATE </v>
          </cell>
          <cell r="C316" t="str">
            <v/>
          </cell>
        </row>
        <row r="317">
          <cell r="A317" t="str">
            <v/>
          </cell>
          <cell r="B317" t="str">
            <v>⊙ 제작 가공비</v>
          </cell>
        </row>
        <row r="318">
          <cell r="A318" t="str">
            <v/>
          </cell>
          <cell r="B318" t="str">
            <v>▷GATE LEAF</v>
          </cell>
          <cell r="C318" t="str">
            <v>소   계</v>
          </cell>
          <cell r="F318">
            <v>1668518</v>
          </cell>
          <cell r="H318">
            <v>1322330</v>
          </cell>
          <cell r="J318">
            <v>237292</v>
          </cell>
          <cell r="L318">
            <v>108896</v>
          </cell>
        </row>
        <row r="319">
          <cell r="A319" t="str">
            <v/>
          </cell>
          <cell r="C319" t="str">
            <v>인 건 비</v>
          </cell>
          <cell r="D319">
            <v>1</v>
          </cell>
          <cell r="E319" t="str">
            <v>TON</v>
          </cell>
          <cell r="F319">
            <v>1195828</v>
          </cell>
          <cell r="H319">
            <v>1195828</v>
          </cell>
        </row>
        <row r="320">
          <cell r="A320" t="str">
            <v/>
          </cell>
          <cell r="C320" t="str">
            <v>사용장비경비</v>
          </cell>
          <cell r="D320">
            <v>1</v>
          </cell>
          <cell r="E320" t="str">
            <v>TON</v>
          </cell>
          <cell r="F320">
            <v>247732</v>
          </cell>
          <cell r="H320">
            <v>126502</v>
          </cell>
          <cell r="J320">
            <v>31430</v>
          </cell>
          <cell r="L320">
            <v>89800</v>
          </cell>
        </row>
        <row r="321">
          <cell r="A321" t="str">
            <v/>
          </cell>
          <cell r="C321" t="str">
            <v>소모자재비</v>
          </cell>
          <cell r="D321">
            <v>1</v>
          </cell>
          <cell r="E321" t="str">
            <v>TON</v>
          </cell>
          <cell r="F321">
            <v>224958</v>
          </cell>
          <cell r="J321">
            <v>205862</v>
          </cell>
          <cell r="L321">
            <v>19096</v>
          </cell>
        </row>
        <row r="323">
          <cell r="A323" t="str">
            <v/>
          </cell>
          <cell r="B323" t="str">
            <v>▷GUIDE FRAME</v>
          </cell>
          <cell r="C323" t="str">
            <v>소   계</v>
          </cell>
          <cell r="F323">
            <v>4324511</v>
          </cell>
          <cell r="H323">
            <v>3911039</v>
          </cell>
          <cell r="J323">
            <v>289792</v>
          </cell>
          <cell r="L323">
            <v>123680</v>
          </cell>
        </row>
        <row r="324">
          <cell r="A324" t="str">
            <v/>
          </cell>
          <cell r="C324" t="str">
            <v>인 건 비</v>
          </cell>
          <cell r="D324">
            <v>1</v>
          </cell>
          <cell r="E324" t="str">
            <v>TON</v>
          </cell>
          <cell r="F324">
            <v>3784537</v>
          </cell>
          <cell r="H324">
            <v>3784537</v>
          </cell>
        </row>
        <row r="325">
          <cell r="A325" t="str">
            <v/>
          </cell>
          <cell r="C325" t="str">
            <v>사용장비경비</v>
          </cell>
          <cell r="D325">
            <v>1</v>
          </cell>
          <cell r="E325" t="str">
            <v>TON</v>
          </cell>
          <cell r="F325">
            <v>247732</v>
          </cell>
          <cell r="H325">
            <v>126502</v>
          </cell>
          <cell r="J325">
            <v>31430</v>
          </cell>
          <cell r="L325">
            <v>89800</v>
          </cell>
          <cell r="M325" t="str">
            <v>ROLLER GATELEAF 적용</v>
          </cell>
        </row>
        <row r="326">
          <cell r="A326" t="str">
            <v/>
          </cell>
          <cell r="C326" t="str">
            <v>소모자재비</v>
          </cell>
          <cell r="D326">
            <v>1</v>
          </cell>
          <cell r="E326" t="str">
            <v>TON</v>
          </cell>
          <cell r="F326">
            <v>292242</v>
          </cell>
          <cell r="J326">
            <v>258362</v>
          </cell>
          <cell r="L326">
            <v>33880</v>
          </cell>
        </row>
        <row r="328">
          <cell r="A328" t="str">
            <v/>
          </cell>
          <cell r="B328" t="str">
            <v>⊙ 설  치  비</v>
          </cell>
        </row>
        <row r="329">
          <cell r="A329" t="str">
            <v/>
          </cell>
          <cell r="B329" t="str">
            <v>▷GATE LEAF</v>
          </cell>
          <cell r="C329" t="str">
            <v>소   계</v>
          </cell>
          <cell r="F329">
            <v>2471576</v>
          </cell>
          <cell r="H329">
            <v>1670029</v>
          </cell>
          <cell r="J329">
            <v>226123</v>
          </cell>
          <cell r="L329">
            <v>575424</v>
          </cell>
        </row>
        <row r="330">
          <cell r="A330" t="str">
            <v>종       별</v>
          </cell>
          <cell r="C330" t="str">
            <v>재 료 또 는</v>
          </cell>
          <cell r="D330" t="str">
            <v xml:space="preserve">원 수 </v>
          </cell>
          <cell r="E330" t="str">
            <v>단 위</v>
          </cell>
          <cell r="F330" t="str">
            <v>총   액</v>
          </cell>
          <cell r="G330" t="str">
            <v>노   무   비</v>
          </cell>
          <cell r="I330" t="str">
            <v>재   료   비</v>
          </cell>
          <cell r="K330" t="str">
            <v>경      비</v>
          </cell>
          <cell r="M330" t="str">
            <v>비   고</v>
          </cell>
        </row>
        <row r="331">
          <cell r="C331" t="str">
            <v xml:space="preserve">규       격 </v>
          </cell>
          <cell r="F331" t="str">
            <v>금   액</v>
          </cell>
          <cell r="G331" t="str">
            <v>단  가</v>
          </cell>
          <cell r="H331" t="str">
            <v>금   액</v>
          </cell>
          <cell r="I331" t="str">
            <v>단  가</v>
          </cell>
          <cell r="J331" t="str">
            <v>금   액</v>
          </cell>
          <cell r="K331" t="str">
            <v>단  가</v>
          </cell>
          <cell r="L331" t="str">
            <v>금   액</v>
          </cell>
        </row>
        <row r="332">
          <cell r="A332" t="str">
            <v/>
          </cell>
          <cell r="C332" t="str">
            <v>인 건 비</v>
          </cell>
          <cell r="D332">
            <v>1</v>
          </cell>
          <cell r="E332" t="str">
            <v>TON</v>
          </cell>
          <cell r="F332">
            <v>1091285</v>
          </cell>
          <cell r="H332">
            <v>1091285</v>
          </cell>
        </row>
        <row r="333">
          <cell r="A333" t="str">
            <v/>
          </cell>
          <cell r="C333" t="str">
            <v>사용장비경비</v>
          </cell>
          <cell r="D333">
            <v>1</v>
          </cell>
          <cell r="E333" t="str">
            <v>TON</v>
          </cell>
          <cell r="F333">
            <v>1341424</v>
          </cell>
          <cell r="H333">
            <v>578744</v>
          </cell>
          <cell r="J333">
            <v>187256</v>
          </cell>
          <cell r="L333">
            <v>575424</v>
          </cell>
        </row>
        <row r="334">
          <cell r="A334" t="str">
            <v/>
          </cell>
          <cell r="C334" t="str">
            <v>소모자재비</v>
          </cell>
          <cell r="D334">
            <v>1</v>
          </cell>
          <cell r="E334" t="str">
            <v>TON</v>
          </cell>
          <cell r="F334">
            <v>38867</v>
          </cell>
          <cell r="J334">
            <v>38867</v>
          </cell>
        </row>
        <row r="336">
          <cell r="A336" t="str">
            <v/>
          </cell>
          <cell r="B336" t="str">
            <v>▷GUIDE FRAME</v>
          </cell>
          <cell r="C336" t="str">
            <v>소   계</v>
          </cell>
          <cell r="F336">
            <v>5148432</v>
          </cell>
          <cell r="H336">
            <v>4267975</v>
          </cell>
          <cell r="J336">
            <v>305033</v>
          </cell>
          <cell r="L336">
            <v>575424</v>
          </cell>
        </row>
        <row r="337">
          <cell r="A337" t="str">
            <v/>
          </cell>
          <cell r="C337" t="str">
            <v>인 건 비</v>
          </cell>
          <cell r="D337">
            <v>1</v>
          </cell>
          <cell r="E337" t="str">
            <v>TON</v>
          </cell>
          <cell r="F337">
            <v>3689231</v>
          </cell>
          <cell r="H337">
            <v>3689231</v>
          </cell>
        </row>
        <row r="338">
          <cell r="A338" t="str">
            <v/>
          </cell>
          <cell r="C338" t="str">
            <v>사용장비경비</v>
          </cell>
          <cell r="D338">
            <v>1</v>
          </cell>
          <cell r="E338" t="str">
            <v>TON</v>
          </cell>
          <cell r="F338">
            <v>1341424</v>
          </cell>
          <cell r="H338">
            <v>578744</v>
          </cell>
          <cell r="J338">
            <v>187256</v>
          </cell>
          <cell r="L338">
            <v>575424</v>
          </cell>
        </row>
        <row r="339">
          <cell r="A339" t="str">
            <v/>
          </cell>
          <cell r="C339" t="str">
            <v>소모자재비</v>
          </cell>
          <cell r="D339">
            <v>1</v>
          </cell>
          <cell r="E339" t="str">
            <v>TON</v>
          </cell>
          <cell r="F339">
            <v>117777</v>
          </cell>
          <cell r="J339">
            <v>117777</v>
          </cell>
        </row>
        <row r="341">
          <cell r="A341" t="str">
            <v/>
          </cell>
          <cell r="B341" t="str">
            <v>▷ HOIST</v>
          </cell>
          <cell r="C341" t="str">
            <v>소   계</v>
          </cell>
          <cell r="F341">
            <v>2100502</v>
          </cell>
          <cell r="H341">
            <v>1186896</v>
          </cell>
          <cell r="J341">
            <v>275550</v>
          </cell>
          <cell r="L341">
            <v>638056</v>
          </cell>
        </row>
        <row r="342">
          <cell r="A342" t="str">
            <v/>
          </cell>
          <cell r="C342" t="str">
            <v>인 건 비</v>
          </cell>
          <cell r="D342">
            <v>1</v>
          </cell>
          <cell r="E342" t="str">
            <v>TON</v>
          </cell>
          <cell r="F342">
            <v>687704</v>
          </cell>
          <cell r="H342">
            <v>687704</v>
          </cell>
        </row>
        <row r="343">
          <cell r="A343" t="str">
            <v/>
          </cell>
          <cell r="C343" t="str">
            <v>사용장비경비</v>
          </cell>
          <cell r="D343">
            <v>1</v>
          </cell>
          <cell r="E343" t="str">
            <v>TON</v>
          </cell>
          <cell r="F343">
            <v>1384600</v>
          </cell>
          <cell r="H343">
            <v>499192</v>
          </cell>
          <cell r="J343">
            <v>247352</v>
          </cell>
          <cell r="L343">
            <v>638056</v>
          </cell>
        </row>
        <row r="344">
          <cell r="A344" t="str">
            <v/>
          </cell>
          <cell r="C344" t="str">
            <v>소모자재비</v>
          </cell>
          <cell r="D344">
            <v>1</v>
          </cell>
          <cell r="E344" t="str">
            <v>TON</v>
          </cell>
          <cell r="F344">
            <v>28198</v>
          </cell>
          <cell r="J344">
            <v>28198</v>
          </cell>
        </row>
        <row r="345">
          <cell r="A345" t="str">
            <v>◈ STOP LOG</v>
          </cell>
        </row>
        <row r="346">
          <cell r="B346" t="str">
            <v>⊙ 제작 가공비</v>
          </cell>
        </row>
        <row r="347">
          <cell r="B347" t="str">
            <v>▷GATE LEAF</v>
          </cell>
          <cell r="C347" t="str">
            <v>소   계</v>
          </cell>
          <cell r="F347">
            <v>1301484.2280000001</v>
          </cell>
          <cell r="H347">
            <v>1137185</v>
          </cell>
          <cell r="J347">
            <v>65315</v>
          </cell>
          <cell r="L347">
            <v>98984.228000000003</v>
          </cell>
        </row>
        <row r="348">
          <cell r="C348" t="str">
            <v>인 건 비</v>
          </cell>
          <cell r="E348" t="str">
            <v>TON</v>
          </cell>
          <cell r="F348">
            <v>985817</v>
          </cell>
          <cell r="H348">
            <v>985817</v>
          </cell>
        </row>
        <row r="349">
          <cell r="A349" t="str">
            <v>종       별</v>
          </cell>
          <cell r="C349" t="str">
            <v>재 료 또 는</v>
          </cell>
          <cell r="D349" t="str">
            <v xml:space="preserve">원 수 </v>
          </cell>
          <cell r="E349" t="str">
            <v>단 위</v>
          </cell>
          <cell r="F349" t="str">
            <v>총   액</v>
          </cell>
          <cell r="G349" t="str">
            <v>노   무   비</v>
          </cell>
          <cell r="I349" t="str">
            <v>재   료   비</v>
          </cell>
          <cell r="K349" t="str">
            <v>경      비</v>
          </cell>
          <cell r="M349" t="str">
            <v>비   고</v>
          </cell>
        </row>
        <row r="350">
          <cell r="C350" t="str">
            <v xml:space="preserve">규       격 </v>
          </cell>
          <cell r="F350" t="str">
            <v>금   액</v>
          </cell>
          <cell r="G350" t="str">
            <v>단  가</v>
          </cell>
          <cell r="H350" t="str">
            <v>금   액</v>
          </cell>
          <cell r="I350" t="str">
            <v>단  가</v>
          </cell>
          <cell r="J350" t="str">
            <v>금   액</v>
          </cell>
          <cell r="K350" t="str">
            <v>단  가</v>
          </cell>
          <cell r="L350" t="str">
            <v>금   액</v>
          </cell>
        </row>
        <row r="351">
          <cell r="C351" t="str">
            <v>사용장비경비</v>
          </cell>
          <cell r="E351" t="str">
            <v>TON</v>
          </cell>
          <cell r="F351">
            <v>289048.228</v>
          </cell>
          <cell r="H351">
            <v>151368</v>
          </cell>
          <cell r="J351">
            <v>38696</v>
          </cell>
          <cell r="L351">
            <v>98984.228000000003</v>
          </cell>
        </row>
        <row r="352">
          <cell r="A352" t="str">
            <v/>
          </cell>
          <cell r="C352" t="str">
            <v>소모자재비</v>
          </cell>
          <cell r="E352" t="str">
            <v>TON</v>
          </cell>
          <cell r="F352">
            <v>26619</v>
          </cell>
          <cell r="J352">
            <v>26619</v>
          </cell>
        </row>
        <row r="354">
          <cell r="A354" t="str">
            <v/>
          </cell>
          <cell r="B354" t="str">
            <v>▷GUIDE FRAME</v>
          </cell>
          <cell r="C354" t="str">
            <v>소   계</v>
          </cell>
          <cell r="F354">
            <v>4324511</v>
          </cell>
          <cell r="H354">
            <v>3911039</v>
          </cell>
          <cell r="J354">
            <v>289792</v>
          </cell>
          <cell r="L354">
            <v>123680</v>
          </cell>
          <cell r="M354" t="str">
            <v>ROLLER GATE GUIDE FRAME적용</v>
          </cell>
        </row>
        <row r="355">
          <cell r="A355" t="str">
            <v/>
          </cell>
          <cell r="C355" t="str">
            <v>인 건 비</v>
          </cell>
          <cell r="E355" t="str">
            <v>TON</v>
          </cell>
          <cell r="F355">
            <v>3784537</v>
          </cell>
          <cell r="H355">
            <v>3784537</v>
          </cell>
          <cell r="M355" t="str">
            <v>"</v>
          </cell>
        </row>
        <row r="356">
          <cell r="A356" t="str">
            <v/>
          </cell>
          <cell r="C356" t="str">
            <v>사용장비경비</v>
          </cell>
          <cell r="E356" t="str">
            <v>TON</v>
          </cell>
          <cell r="F356">
            <v>247732</v>
          </cell>
          <cell r="H356">
            <v>126502</v>
          </cell>
          <cell r="J356">
            <v>31430</v>
          </cell>
          <cell r="L356">
            <v>89800</v>
          </cell>
          <cell r="M356" t="str">
            <v>"</v>
          </cell>
        </row>
        <row r="357">
          <cell r="C357" t="str">
            <v>소모자재비</v>
          </cell>
          <cell r="E357" t="str">
            <v>TON</v>
          </cell>
          <cell r="F357">
            <v>292242</v>
          </cell>
          <cell r="J357">
            <v>258362</v>
          </cell>
          <cell r="L357">
            <v>33880</v>
          </cell>
          <cell r="M357" t="str">
            <v>"</v>
          </cell>
        </row>
        <row r="359">
          <cell r="B359" t="str">
            <v>▷LIFTING BEAM</v>
          </cell>
          <cell r="C359" t="str">
            <v>소   계</v>
          </cell>
          <cell r="F359">
            <v>1301484.2280000001</v>
          </cell>
          <cell r="H359">
            <v>1137185</v>
          </cell>
          <cell r="J359">
            <v>65315</v>
          </cell>
          <cell r="L359">
            <v>98984.228000000003</v>
          </cell>
          <cell r="M359" t="str">
            <v>STOP LOG LEAF적용</v>
          </cell>
        </row>
        <row r="360">
          <cell r="C360" t="str">
            <v>인 건 비</v>
          </cell>
          <cell r="E360" t="str">
            <v>TON</v>
          </cell>
          <cell r="F360">
            <v>985817</v>
          </cell>
          <cell r="H360">
            <v>985817</v>
          </cell>
          <cell r="M360" t="str">
            <v>"</v>
          </cell>
        </row>
        <row r="361">
          <cell r="C361" t="str">
            <v>사용장비경비</v>
          </cell>
          <cell r="E361" t="str">
            <v>TON</v>
          </cell>
          <cell r="F361">
            <v>289048.228</v>
          </cell>
          <cell r="H361">
            <v>151368</v>
          </cell>
          <cell r="J361">
            <v>38696</v>
          </cell>
          <cell r="L361">
            <v>98984.228000000003</v>
          </cell>
          <cell r="M361" t="str">
            <v>"</v>
          </cell>
        </row>
        <row r="362">
          <cell r="C362" t="str">
            <v>소모자재비</v>
          </cell>
          <cell r="E362" t="str">
            <v>TON</v>
          </cell>
          <cell r="F362">
            <v>26619</v>
          </cell>
          <cell r="J362">
            <v>26619</v>
          </cell>
          <cell r="M362" t="str">
            <v>"</v>
          </cell>
        </row>
        <row r="363">
          <cell r="B363" t="str">
            <v>⊙ 설  치  비</v>
          </cell>
        </row>
        <row r="364">
          <cell r="B364" t="str">
            <v>▷GATE LEAF</v>
          </cell>
          <cell r="C364" t="str">
            <v>소   계</v>
          </cell>
          <cell r="F364">
            <v>1483011</v>
          </cell>
          <cell r="H364">
            <v>862692</v>
          </cell>
          <cell r="J364">
            <v>237294</v>
          </cell>
          <cell r="L364">
            <v>383025</v>
          </cell>
        </row>
        <row r="365">
          <cell r="C365" t="str">
            <v>인 건 비</v>
          </cell>
          <cell r="E365" t="str">
            <v>TON</v>
          </cell>
          <cell r="F365">
            <v>562444</v>
          </cell>
          <cell r="H365">
            <v>562444</v>
          </cell>
        </row>
        <row r="366">
          <cell r="C366" t="str">
            <v>사용장비경비</v>
          </cell>
          <cell r="E366" t="str">
            <v>TON</v>
          </cell>
          <cell r="F366">
            <v>744864</v>
          </cell>
          <cell r="H366">
            <v>300248</v>
          </cell>
          <cell r="J366">
            <v>80440</v>
          </cell>
          <cell r="L366">
            <v>364176</v>
          </cell>
        </row>
        <row r="367">
          <cell r="C367" t="str">
            <v>소모자재비</v>
          </cell>
          <cell r="E367" t="str">
            <v>TON</v>
          </cell>
          <cell r="F367">
            <v>175703</v>
          </cell>
          <cell r="J367">
            <v>156854</v>
          </cell>
          <cell r="L367">
            <v>18849</v>
          </cell>
        </row>
        <row r="368">
          <cell r="A368" t="str">
            <v>종       별</v>
          </cell>
          <cell r="C368" t="str">
            <v>재 료 또 는</v>
          </cell>
          <cell r="D368" t="str">
            <v xml:space="preserve">원 수 </v>
          </cell>
          <cell r="E368" t="str">
            <v>단 위</v>
          </cell>
          <cell r="F368" t="str">
            <v>총   액</v>
          </cell>
          <cell r="G368" t="str">
            <v>노   무   비</v>
          </cell>
          <cell r="I368" t="str">
            <v>재   료   비</v>
          </cell>
          <cell r="K368" t="str">
            <v>경      비</v>
          </cell>
          <cell r="M368" t="str">
            <v>비   고</v>
          </cell>
        </row>
        <row r="369">
          <cell r="C369" t="str">
            <v xml:space="preserve">규       격 </v>
          </cell>
          <cell r="F369" t="str">
            <v>금   액</v>
          </cell>
          <cell r="G369" t="str">
            <v>단  가</v>
          </cell>
          <cell r="H369" t="str">
            <v>금   액</v>
          </cell>
          <cell r="I369" t="str">
            <v>단  가</v>
          </cell>
          <cell r="J369" t="str">
            <v>금   액</v>
          </cell>
          <cell r="K369" t="str">
            <v>단  가</v>
          </cell>
          <cell r="L369" t="str">
            <v>금   액</v>
          </cell>
        </row>
        <row r="370">
          <cell r="B370" t="str">
            <v>▷GUIDE FRAME</v>
          </cell>
          <cell r="C370" t="str">
            <v>⇒ ROLLER GATE 적용</v>
          </cell>
        </row>
        <row r="371">
          <cell r="A371" t="str">
            <v/>
          </cell>
          <cell r="B371" t="str">
            <v>▷LIFTING BEAM</v>
          </cell>
          <cell r="C371" t="str">
            <v>⇒ STOP LOG LEAF 적용</v>
          </cell>
        </row>
        <row r="373">
          <cell r="A373" t="str">
            <v>◈ RADIAL GATE</v>
          </cell>
        </row>
        <row r="374">
          <cell r="A374" t="str">
            <v/>
          </cell>
          <cell r="B374" t="str">
            <v>⊙ 제작 가공비</v>
          </cell>
        </row>
        <row r="376">
          <cell r="A376" t="str">
            <v/>
          </cell>
          <cell r="B376" t="str">
            <v>▷GATE LEAF</v>
          </cell>
          <cell r="C376" t="str">
            <v>소   계</v>
          </cell>
          <cell r="F376">
            <v>2124730</v>
          </cell>
          <cell r="H376">
            <v>1660499</v>
          </cell>
          <cell r="J376">
            <v>304929</v>
          </cell>
          <cell r="L376">
            <v>159302</v>
          </cell>
        </row>
        <row r="377">
          <cell r="A377" t="str">
            <v/>
          </cell>
          <cell r="C377" t="str">
            <v>인 건 비</v>
          </cell>
          <cell r="E377" t="str">
            <v>TON</v>
          </cell>
          <cell r="F377">
            <v>1502694</v>
          </cell>
          <cell r="H377">
            <v>1502694</v>
          </cell>
        </row>
        <row r="378">
          <cell r="A378" t="str">
            <v/>
          </cell>
          <cell r="C378" t="str">
            <v>사용장비경비</v>
          </cell>
          <cell r="E378" t="str">
            <v>TON</v>
          </cell>
          <cell r="F378">
            <v>341716</v>
          </cell>
          <cell r="H378">
            <v>157805</v>
          </cell>
          <cell r="J378">
            <v>47401</v>
          </cell>
          <cell r="L378">
            <v>136510</v>
          </cell>
        </row>
        <row r="379">
          <cell r="A379" t="str">
            <v/>
          </cell>
          <cell r="C379" t="str">
            <v>소모자재비</v>
          </cell>
          <cell r="E379" t="str">
            <v>TON</v>
          </cell>
          <cell r="F379">
            <v>280320</v>
          </cell>
          <cell r="J379">
            <v>257528</v>
          </cell>
          <cell r="L379">
            <v>22792</v>
          </cell>
        </row>
        <row r="381">
          <cell r="A381" t="str">
            <v/>
          </cell>
          <cell r="B381" t="str">
            <v>▷GUIDE FRAME</v>
          </cell>
          <cell r="C381" t="str">
            <v>소   계</v>
          </cell>
          <cell r="F381">
            <v>4842008</v>
          </cell>
          <cell r="H381">
            <v>4473673</v>
          </cell>
          <cell r="J381">
            <v>195173</v>
          </cell>
          <cell r="L381">
            <v>173162</v>
          </cell>
        </row>
        <row r="382">
          <cell r="A382" t="str">
            <v/>
          </cell>
          <cell r="B382" t="str">
            <v/>
          </cell>
          <cell r="C382" t="str">
            <v>인 건 비</v>
          </cell>
          <cell r="E382" t="str">
            <v>TON</v>
          </cell>
          <cell r="F382">
            <v>4315868</v>
          </cell>
          <cell r="H382">
            <v>4315868</v>
          </cell>
        </row>
        <row r="383">
          <cell r="A383" t="str">
            <v/>
          </cell>
          <cell r="B383" t="str">
            <v/>
          </cell>
          <cell r="C383" t="str">
            <v>사용장비경비</v>
          </cell>
          <cell r="E383" t="str">
            <v>TON</v>
          </cell>
          <cell r="F383">
            <v>341716</v>
          </cell>
          <cell r="H383">
            <v>157805</v>
          </cell>
          <cell r="J383">
            <v>47401</v>
          </cell>
          <cell r="L383">
            <v>136510</v>
          </cell>
          <cell r="M383" t="str">
            <v>RADIAL GATELEAF 적용</v>
          </cell>
        </row>
        <row r="384">
          <cell r="A384" t="str">
            <v/>
          </cell>
          <cell r="C384" t="str">
            <v>소모자재비</v>
          </cell>
          <cell r="E384" t="str">
            <v>TON</v>
          </cell>
          <cell r="F384">
            <v>184424</v>
          </cell>
          <cell r="J384">
            <v>147772</v>
          </cell>
          <cell r="L384">
            <v>36652</v>
          </cell>
        </row>
        <row r="388">
          <cell r="A388" t="str">
            <v>종       별</v>
          </cell>
          <cell r="C388" t="str">
            <v>재 료 또 는</v>
          </cell>
          <cell r="D388" t="str">
            <v xml:space="preserve">원 수 </v>
          </cell>
          <cell r="E388" t="str">
            <v>단 위</v>
          </cell>
          <cell r="F388" t="str">
            <v>총   액</v>
          </cell>
          <cell r="G388" t="str">
            <v>노   무   비</v>
          </cell>
          <cell r="I388" t="str">
            <v>재   료   비</v>
          </cell>
          <cell r="K388" t="str">
            <v>경      비</v>
          </cell>
          <cell r="M388" t="str">
            <v>비   고</v>
          </cell>
        </row>
        <row r="389">
          <cell r="C389" t="str">
            <v xml:space="preserve">규       격 </v>
          </cell>
          <cell r="F389" t="str">
            <v>금   액</v>
          </cell>
          <cell r="G389" t="str">
            <v>단  가</v>
          </cell>
          <cell r="H389" t="str">
            <v>금   액</v>
          </cell>
          <cell r="I389" t="str">
            <v>단  가</v>
          </cell>
          <cell r="J389" t="str">
            <v>금   액</v>
          </cell>
          <cell r="K389" t="str">
            <v>단  가</v>
          </cell>
          <cell r="L389" t="str">
            <v>금   액</v>
          </cell>
        </row>
        <row r="390">
          <cell r="B390" t="str">
            <v>▷ANCHORAGE</v>
          </cell>
          <cell r="C390" t="str">
            <v>소   계</v>
          </cell>
          <cell r="F390">
            <v>3706842</v>
          </cell>
          <cell r="H390">
            <v>3389225</v>
          </cell>
          <cell r="J390">
            <v>155235</v>
          </cell>
          <cell r="L390">
            <v>162382</v>
          </cell>
        </row>
        <row r="391">
          <cell r="C391" t="str">
            <v>인 건 비</v>
          </cell>
          <cell r="E391" t="str">
            <v>TON</v>
          </cell>
          <cell r="F391">
            <v>3231420</v>
          </cell>
          <cell r="H391">
            <v>3231420</v>
          </cell>
        </row>
        <row r="392">
          <cell r="C392" t="str">
            <v>사용장비경비</v>
          </cell>
          <cell r="E392" t="str">
            <v>TON</v>
          </cell>
          <cell r="F392">
            <v>341716</v>
          </cell>
          <cell r="H392">
            <v>157805</v>
          </cell>
          <cell r="J392">
            <v>47401</v>
          </cell>
          <cell r="L392">
            <v>136510</v>
          </cell>
          <cell r="M392" t="str">
            <v>RADIAL GATELEAF 적용</v>
          </cell>
        </row>
        <row r="393">
          <cell r="C393" t="str">
            <v>소모자재비</v>
          </cell>
          <cell r="E393" t="str">
            <v>TON</v>
          </cell>
          <cell r="F393">
            <v>133706</v>
          </cell>
          <cell r="J393">
            <v>107834</v>
          </cell>
          <cell r="L393">
            <v>25872</v>
          </cell>
        </row>
        <row r="395">
          <cell r="B395" t="str">
            <v>⊙ 설  치  비</v>
          </cell>
        </row>
        <row r="397">
          <cell r="B397" t="str">
            <v>▷GATE LEAF</v>
          </cell>
          <cell r="C397" t="str">
            <v>소   계</v>
          </cell>
          <cell r="F397">
            <v>3544844.4</v>
          </cell>
          <cell r="H397">
            <v>2061690</v>
          </cell>
          <cell r="J397">
            <v>360170.4</v>
          </cell>
          <cell r="L397">
            <v>1122984</v>
          </cell>
        </row>
        <row r="398">
          <cell r="C398" t="str">
            <v>인 건 비</v>
          </cell>
          <cell r="E398" t="str">
            <v>TON</v>
          </cell>
          <cell r="F398">
            <v>1192994</v>
          </cell>
          <cell r="H398">
            <v>1192994</v>
          </cell>
        </row>
        <row r="399">
          <cell r="A399" t="str">
            <v/>
          </cell>
          <cell r="C399" t="str">
            <v>사용장비경비</v>
          </cell>
          <cell r="E399" t="str">
            <v>TON</v>
          </cell>
          <cell r="F399">
            <v>2312752</v>
          </cell>
          <cell r="H399">
            <v>868696</v>
          </cell>
          <cell r="J399">
            <v>321072</v>
          </cell>
          <cell r="K399" t="str">
            <v/>
          </cell>
          <cell r="L399">
            <v>1122984</v>
          </cell>
        </row>
        <row r="400">
          <cell r="C400" t="str">
            <v>소모자재비</v>
          </cell>
          <cell r="E400" t="str">
            <v>TON</v>
          </cell>
          <cell r="F400">
            <v>39098.400000000001</v>
          </cell>
          <cell r="J400">
            <v>39098.400000000001</v>
          </cell>
        </row>
        <row r="401">
          <cell r="A401" t="str">
            <v/>
          </cell>
        </row>
        <row r="402">
          <cell r="A402" t="str">
            <v/>
          </cell>
          <cell r="B402" t="str">
            <v>▷GUIDE FRAME</v>
          </cell>
          <cell r="C402" t="str">
            <v>소   계</v>
          </cell>
          <cell r="F402">
            <v>11345142</v>
          </cell>
          <cell r="H402">
            <v>10426754</v>
          </cell>
          <cell r="J402">
            <v>282044</v>
          </cell>
          <cell r="L402">
            <v>636344</v>
          </cell>
        </row>
        <row r="403">
          <cell r="A403" t="str">
            <v/>
          </cell>
          <cell r="C403" t="str">
            <v>인 건 비</v>
          </cell>
          <cell r="E403" t="str">
            <v>TON</v>
          </cell>
          <cell r="F403">
            <v>9780858</v>
          </cell>
          <cell r="H403">
            <v>9780858</v>
          </cell>
        </row>
        <row r="404">
          <cell r="A404" t="str">
            <v/>
          </cell>
          <cell r="C404" t="str">
            <v>사용장비경비</v>
          </cell>
          <cell r="E404" t="str">
            <v>TON</v>
          </cell>
          <cell r="F404">
            <v>1533472</v>
          </cell>
          <cell r="H404">
            <v>645896</v>
          </cell>
          <cell r="J404">
            <v>251232</v>
          </cell>
          <cell r="K404" t="str">
            <v/>
          </cell>
          <cell r="L404">
            <v>636344</v>
          </cell>
        </row>
        <row r="405">
          <cell r="A405" t="str">
            <v/>
          </cell>
          <cell r="C405" t="str">
            <v>소모자재비</v>
          </cell>
          <cell r="E405" t="str">
            <v>TON</v>
          </cell>
          <cell r="F405">
            <v>30812</v>
          </cell>
          <cell r="J405">
            <v>30812</v>
          </cell>
        </row>
        <row r="407">
          <cell r="A407" t="str">
            <v>종       별</v>
          </cell>
          <cell r="C407" t="str">
            <v>재 료 또 는</v>
          </cell>
          <cell r="D407" t="str">
            <v xml:space="preserve">원 수 </v>
          </cell>
          <cell r="E407" t="str">
            <v>단 위</v>
          </cell>
          <cell r="F407" t="str">
            <v>총   액</v>
          </cell>
          <cell r="G407" t="str">
            <v>노   무   비</v>
          </cell>
          <cell r="I407" t="str">
            <v>재   료   비</v>
          </cell>
          <cell r="K407" t="str">
            <v>경      비</v>
          </cell>
          <cell r="M407" t="str">
            <v>비   고</v>
          </cell>
        </row>
        <row r="408">
          <cell r="C408" t="str">
            <v xml:space="preserve">규       격 </v>
          </cell>
          <cell r="F408" t="str">
            <v>금   액</v>
          </cell>
          <cell r="G408" t="str">
            <v>단  가</v>
          </cell>
          <cell r="H408" t="str">
            <v>금   액</v>
          </cell>
          <cell r="I408" t="str">
            <v>단  가</v>
          </cell>
          <cell r="J408" t="str">
            <v>금   액</v>
          </cell>
          <cell r="K408" t="str">
            <v>단  가</v>
          </cell>
          <cell r="L408" t="str">
            <v>금   액</v>
          </cell>
        </row>
        <row r="409">
          <cell r="A409" t="str">
            <v/>
          </cell>
          <cell r="B409" t="str">
            <v>▷ANCHORAGE</v>
          </cell>
          <cell r="C409" t="str">
            <v>소   계</v>
          </cell>
          <cell r="F409">
            <v>3544844.4</v>
          </cell>
          <cell r="H409">
            <v>2061690</v>
          </cell>
          <cell r="J409">
            <v>360170.4</v>
          </cell>
          <cell r="L409">
            <v>1122984</v>
          </cell>
        </row>
        <row r="410">
          <cell r="A410" t="str">
            <v/>
          </cell>
          <cell r="C410" t="str">
            <v>인 건 비</v>
          </cell>
          <cell r="E410" t="str">
            <v>TON</v>
          </cell>
          <cell r="F410">
            <v>1192994</v>
          </cell>
          <cell r="H410">
            <v>1192994</v>
          </cell>
          <cell r="M410" t="str">
            <v>RADIAL GATE LEAF 적용</v>
          </cell>
        </row>
        <row r="411">
          <cell r="A411" t="str">
            <v/>
          </cell>
          <cell r="C411" t="str">
            <v>사용장비경비</v>
          </cell>
          <cell r="E411" t="str">
            <v>TON</v>
          </cell>
          <cell r="F411">
            <v>2312752</v>
          </cell>
          <cell r="H411">
            <v>868696</v>
          </cell>
          <cell r="J411">
            <v>321072</v>
          </cell>
          <cell r="L411">
            <v>1122984</v>
          </cell>
          <cell r="M411" t="str">
            <v>"</v>
          </cell>
        </row>
        <row r="412">
          <cell r="A412" t="str">
            <v/>
          </cell>
          <cell r="C412" t="str">
            <v>소모자재비</v>
          </cell>
          <cell r="E412" t="str">
            <v>TON</v>
          </cell>
          <cell r="F412">
            <v>39098.400000000001</v>
          </cell>
          <cell r="J412">
            <v>39098.400000000001</v>
          </cell>
          <cell r="M412" t="str">
            <v>"</v>
          </cell>
        </row>
        <row r="414">
          <cell r="B414" t="str">
            <v>▷ HOIST</v>
          </cell>
          <cell r="C414" t="str">
            <v>소   계</v>
          </cell>
          <cell r="F414">
            <v>1509190</v>
          </cell>
          <cell r="H414">
            <v>1047968</v>
          </cell>
          <cell r="J414">
            <v>84566</v>
          </cell>
          <cell r="L414">
            <v>376656</v>
          </cell>
        </row>
        <row r="415">
          <cell r="A415" t="str">
            <v/>
          </cell>
          <cell r="C415" t="str">
            <v>인 건 비</v>
          </cell>
          <cell r="E415" t="str">
            <v>TON</v>
          </cell>
          <cell r="F415">
            <v>687704</v>
          </cell>
          <cell r="H415">
            <v>687704</v>
          </cell>
          <cell r="M415" t="str">
            <v>ROLLER HOIST와동일</v>
          </cell>
        </row>
        <row r="416">
          <cell r="A416" t="str">
            <v/>
          </cell>
          <cell r="C416" t="str">
            <v>사용장비경비</v>
          </cell>
          <cell r="E416" t="str">
            <v>TON</v>
          </cell>
          <cell r="F416">
            <v>793288</v>
          </cell>
          <cell r="H416">
            <v>360264</v>
          </cell>
          <cell r="J416">
            <v>56368</v>
          </cell>
          <cell r="L416">
            <v>376656</v>
          </cell>
        </row>
        <row r="417">
          <cell r="A417" t="str">
            <v/>
          </cell>
          <cell r="C417" t="str">
            <v>소모자재비</v>
          </cell>
          <cell r="E417" t="str">
            <v>TON</v>
          </cell>
          <cell r="F417">
            <v>28198</v>
          </cell>
          <cell r="J417">
            <v>28198</v>
          </cell>
          <cell r="M417" t="str">
            <v>ROLLER HOIST와동일</v>
          </cell>
        </row>
        <row r="418">
          <cell r="A418" t="str">
            <v/>
          </cell>
        </row>
        <row r="419">
          <cell r="A419" t="str">
            <v>◈ TRASH RACK</v>
          </cell>
        </row>
        <row r="420">
          <cell r="B420" t="str">
            <v>⊙ 제작가공비</v>
          </cell>
          <cell r="C420" t="str">
            <v>소   계</v>
          </cell>
          <cell r="F420">
            <v>8169306</v>
          </cell>
          <cell r="H420">
            <v>7960762</v>
          </cell>
          <cell r="J420">
            <v>118744</v>
          </cell>
          <cell r="L420">
            <v>89800</v>
          </cell>
        </row>
        <row r="421">
          <cell r="C421" t="str">
            <v>인  건  비</v>
          </cell>
          <cell r="E421" t="str">
            <v>TON</v>
          </cell>
          <cell r="F421">
            <v>7834260</v>
          </cell>
          <cell r="H421">
            <v>7834260</v>
          </cell>
        </row>
        <row r="422">
          <cell r="C422" t="str">
            <v>사용장비경비</v>
          </cell>
          <cell r="E422" t="str">
            <v>TON</v>
          </cell>
          <cell r="F422">
            <v>247732</v>
          </cell>
          <cell r="H422">
            <v>126502</v>
          </cell>
          <cell r="J422">
            <v>31430</v>
          </cell>
          <cell r="L422">
            <v>89800</v>
          </cell>
          <cell r="M422" t="str">
            <v>ROLLER GATELEAF 적용</v>
          </cell>
        </row>
        <row r="423">
          <cell r="A423" t="str">
            <v/>
          </cell>
          <cell r="C423" t="str">
            <v>소모자재비</v>
          </cell>
          <cell r="E423" t="str">
            <v>TON</v>
          </cell>
          <cell r="F423">
            <v>87314</v>
          </cell>
          <cell r="J423">
            <v>87314</v>
          </cell>
        </row>
        <row r="425">
          <cell r="A425" t="str">
            <v/>
          </cell>
          <cell r="B425" t="str">
            <v>⊙ 설  치  비</v>
          </cell>
          <cell r="C425" t="str">
            <v>소   계</v>
          </cell>
          <cell r="F425">
            <v>2369875</v>
          </cell>
          <cell r="H425">
            <v>1599040</v>
          </cell>
          <cell r="J425">
            <v>195411</v>
          </cell>
          <cell r="L425">
            <v>575424</v>
          </cell>
        </row>
        <row r="426">
          <cell r="A426" t="str">
            <v>종       별</v>
          </cell>
          <cell r="C426" t="str">
            <v>재 료 또 는</v>
          </cell>
          <cell r="D426" t="str">
            <v xml:space="preserve">원 수 </v>
          </cell>
          <cell r="E426" t="str">
            <v>단 위</v>
          </cell>
          <cell r="F426" t="str">
            <v>총   액</v>
          </cell>
          <cell r="G426" t="str">
            <v>노   무   비</v>
          </cell>
          <cell r="I426" t="str">
            <v>재   료   비</v>
          </cell>
          <cell r="K426" t="str">
            <v>경      비</v>
          </cell>
          <cell r="M426" t="str">
            <v>비   고</v>
          </cell>
        </row>
        <row r="427">
          <cell r="C427" t="str">
            <v xml:space="preserve">규       격 </v>
          </cell>
          <cell r="F427" t="str">
            <v>금   액</v>
          </cell>
          <cell r="G427" t="str">
            <v>단  가</v>
          </cell>
          <cell r="H427" t="str">
            <v>금   액</v>
          </cell>
          <cell r="I427" t="str">
            <v>단  가</v>
          </cell>
          <cell r="J427" t="str">
            <v>금   액</v>
          </cell>
          <cell r="K427" t="str">
            <v>단  가</v>
          </cell>
          <cell r="L427" t="str">
            <v>금   액</v>
          </cell>
        </row>
        <row r="428">
          <cell r="A428" t="str">
            <v/>
          </cell>
          <cell r="C428" t="str">
            <v>인  건  비</v>
          </cell>
          <cell r="E428" t="str">
            <v>TON</v>
          </cell>
          <cell r="F428">
            <v>1020296</v>
          </cell>
          <cell r="H428">
            <v>1020296</v>
          </cell>
        </row>
        <row r="429">
          <cell r="A429" t="str">
            <v/>
          </cell>
          <cell r="C429" t="str">
            <v>사용장비경비</v>
          </cell>
          <cell r="E429" t="str">
            <v>TON</v>
          </cell>
          <cell r="F429">
            <v>1341424</v>
          </cell>
          <cell r="H429">
            <v>578744</v>
          </cell>
          <cell r="J429">
            <v>187256</v>
          </cell>
          <cell r="L429">
            <v>575424</v>
          </cell>
          <cell r="M429" t="str">
            <v>ROLLER GATELEAF 적용</v>
          </cell>
        </row>
        <row r="430">
          <cell r="A430" t="str">
            <v/>
          </cell>
          <cell r="C430" t="str">
            <v>소모자재비</v>
          </cell>
          <cell r="E430" t="str">
            <v>TON</v>
          </cell>
          <cell r="F430">
            <v>8155</v>
          </cell>
          <cell r="J430">
            <v>8155</v>
          </cell>
        </row>
        <row r="431">
          <cell r="A431" t="str">
            <v/>
          </cell>
        </row>
        <row r="432">
          <cell r="A432" t="str">
            <v>◈ 잡철물 제작,설치 (SCREEN등)</v>
          </cell>
        </row>
        <row r="433">
          <cell r="B433" t="str">
            <v>▷ 간단한 구조</v>
          </cell>
          <cell r="C433" t="str">
            <v>100 %</v>
          </cell>
          <cell r="F433">
            <v>2792160</v>
          </cell>
          <cell r="H433">
            <v>2636784</v>
          </cell>
          <cell r="J433">
            <v>65284</v>
          </cell>
          <cell r="L433">
            <v>90092</v>
          </cell>
        </row>
        <row r="434">
          <cell r="B434" t="str">
            <v>▷ 복잡한 구조</v>
          </cell>
          <cell r="C434" t="str">
            <v>140 %</v>
          </cell>
          <cell r="F434">
            <v>3909022</v>
          </cell>
          <cell r="H434">
            <v>3691497</v>
          </cell>
          <cell r="J434">
            <v>91397</v>
          </cell>
          <cell r="L434">
            <v>126128</v>
          </cell>
        </row>
        <row r="435">
          <cell r="A435" t="str">
            <v/>
          </cell>
        </row>
        <row r="436">
          <cell r="A436" t="str">
            <v>◈ 도   장   비 - Ⅰ- (기존 도장 방식)</v>
          </cell>
        </row>
        <row r="437">
          <cell r="A437">
            <v>1</v>
          </cell>
          <cell r="B437" t="str">
            <v>▷ SAND BLASTING</v>
          </cell>
          <cell r="E437" t="str">
            <v>㎡</v>
          </cell>
          <cell r="F437">
            <v>9436</v>
          </cell>
          <cell r="H437">
            <v>4928</v>
          </cell>
          <cell r="J437">
            <v>2852</v>
          </cell>
          <cell r="L437">
            <v>1656</v>
          </cell>
        </row>
        <row r="438">
          <cell r="A438">
            <v>2</v>
          </cell>
          <cell r="B438" t="str">
            <v>▷ PRIMERY COATING (유기질)</v>
          </cell>
          <cell r="D438" t="str">
            <v>(  20μ)</v>
          </cell>
          <cell r="E438" t="str">
            <v>㎡</v>
          </cell>
          <cell r="F438">
            <v>1627</v>
          </cell>
          <cell r="H438">
            <v>945</v>
          </cell>
          <cell r="J438">
            <v>664</v>
          </cell>
          <cell r="L438">
            <v>18</v>
          </cell>
        </row>
        <row r="439">
          <cell r="A439">
            <v>3</v>
          </cell>
          <cell r="B439" t="str">
            <v>▷ COVER COATING(PURE EPOXY)</v>
          </cell>
          <cell r="D439" t="str">
            <v>( 280μ)</v>
          </cell>
          <cell r="E439" t="str">
            <v>㎡</v>
          </cell>
          <cell r="F439">
            <v>8981</v>
          </cell>
          <cell r="H439">
            <v>6808</v>
          </cell>
          <cell r="J439">
            <v>2037</v>
          </cell>
          <cell r="L439">
            <v>136</v>
          </cell>
        </row>
        <row r="440">
          <cell r="A440">
            <v>4</v>
          </cell>
          <cell r="B440" t="str">
            <v>▷ COVER COATING(TAL EPOXY)</v>
          </cell>
          <cell r="D440" t="str">
            <v>( 280μ)</v>
          </cell>
          <cell r="E440" t="str">
            <v>㎡</v>
          </cell>
          <cell r="F440">
            <v>8769</v>
          </cell>
          <cell r="H440">
            <v>6808</v>
          </cell>
          <cell r="J440">
            <v>1825</v>
          </cell>
          <cell r="L440">
            <v>136</v>
          </cell>
        </row>
        <row r="441">
          <cell r="A441">
            <v>5</v>
          </cell>
          <cell r="B441" t="str">
            <v>▷ 방 오 도 료</v>
          </cell>
          <cell r="D441" t="str">
            <v>(  80μ)</v>
          </cell>
          <cell r="E441" t="str">
            <v>㎡</v>
          </cell>
          <cell r="F441">
            <v>20722</v>
          </cell>
          <cell r="H441">
            <v>18911</v>
          </cell>
          <cell r="J441">
            <v>1433</v>
          </cell>
          <cell r="L441">
            <v>378</v>
          </cell>
        </row>
        <row r="442">
          <cell r="A442" t="str">
            <v/>
          </cell>
        </row>
        <row r="443">
          <cell r="A443" t="str">
            <v>◈ 도   장   비 - Ⅱ- (신공법 도장방식)  ㎡ 당</v>
          </cell>
        </row>
        <row r="444">
          <cell r="A444">
            <v>1</v>
          </cell>
          <cell r="B444" t="str">
            <v>▷ 전처리 (육상용)(WATER SAND JET 공법)</v>
          </cell>
          <cell r="F444">
            <v>14435</v>
          </cell>
          <cell r="H444">
            <v>8755</v>
          </cell>
          <cell r="J444">
            <v>3405</v>
          </cell>
          <cell r="L444">
            <v>2275</v>
          </cell>
        </row>
        <row r="445">
          <cell r="A445">
            <v>2</v>
          </cell>
          <cell r="B445" t="str">
            <v>▷ 전처리 (수중용)(WATER SAND JET 공법)</v>
          </cell>
          <cell r="F445">
            <v>141391</v>
          </cell>
          <cell r="H445">
            <v>111758</v>
          </cell>
          <cell r="J445">
            <v>4458</v>
          </cell>
          <cell r="L445">
            <v>25175</v>
          </cell>
        </row>
        <row r="446">
          <cell r="A446">
            <v>3</v>
          </cell>
          <cell r="B446" t="str">
            <v>▷ 도장 SYSTEM 1 (상시 물속에 잠기는 구조물)</v>
          </cell>
          <cell r="F446">
            <v>26239</v>
          </cell>
          <cell r="H446">
            <v>10076</v>
          </cell>
          <cell r="J446">
            <v>15962</v>
          </cell>
          <cell r="L446">
            <v>201</v>
          </cell>
        </row>
        <row r="448">
          <cell r="A448" t="str">
            <v>종       별</v>
          </cell>
          <cell r="C448" t="str">
            <v>재 료 또 는</v>
          </cell>
          <cell r="D448" t="str">
            <v xml:space="preserve">원 수 </v>
          </cell>
          <cell r="E448" t="str">
            <v>단 위</v>
          </cell>
          <cell r="F448" t="str">
            <v>총   액</v>
          </cell>
          <cell r="G448" t="str">
            <v>노   무   비</v>
          </cell>
          <cell r="I448" t="str">
            <v>재   료   비</v>
          </cell>
          <cell r="K448" t="str">
            <v>경      비</v>
          </cell>
          <cell r="M448" t="str">
            <v>비   고</v>
          </cell>
        </row>
        <row r="449">
          <cell r="C449" t="str">
            <v xml:space="preserve">규       격 </v>
          </cell>
          <cell r="F449" t="str">
            <v>금   액</v>
          </cell>
          <cell r="G449" t="str">
            <v>단  가</v>
          </cell>
          <cell r="H449" t="str">
            <v>금   액</v>
          </cell>
          <cell r="I449" t="str">
            <v>단  가</v>
          </cell>
          <cell r="J449" t="str">
            <v>금   액</v>
          </cell>
          <cell r="K449" t="str">
            <v>단  가</v>
          </cell>
          <cell r="L449" t="str">
            <v>금   액</v>
          </cell>
        </row>
        <row r="450">
          <cell r="A450">
            <v>4</v>
          </cell>
          <cell r="B450" t="str">
            <v>▷ 도장 SYSTEM 2 (해수 가까이 상시 노출되어있는 구조물)</v>
          </cell>
        </row>
        <row r="451">
          <cell r="F451">
            <v>29188</v>
          </cell>
          <cell r="H451">
            <v>13099</v>
          </cell>
          <cell r="J451">
            <v>15828</v>
          </cell>
          <cell r="L451">
            <v>261</v>
          </cell>
        </row>
        <row r="452">
          <cell r="A452">
            <v>5</v>
          </cell>
          <cell r="B452" t="str">
            <v>▷ 도장 SYSTEM 3 (해중에서 작업해야하는 구조물)</v>
          </cell>
        </row>
        <row r="453">
          <cell r="F453">
            <v>86974</v>
          </cell>
          <cell r="H453">
            <v>40916</v>
          </cell>
          <cell r="J453">
            <v>45240</v>
          </cell>
          <cell r="L453">
            <v>818</v>
          </cell>
        </row>
        <row r="454">
          <cell r="A454">
            <v>6</v>
          </cell>
          <cell r="B454" t="str">
            <v xml:space="preserve">▷ CERAMIC COATING (ATO) 200μ </v>
          </cell>
        </row>
        <row r="455">
          <cell r="B455" t="str">
            <v xml:space="preserve">▷1. 바탕만들기 </v>
          </cell>
          <cell r="F455">
            <v>17788</v>
          </cell>
          <cell r="H455">
            <v>16913</v>
          </cell>
          <cell r="J455">
            <v>537</v>
          </cell>
          <cell r="L455">
            <v>338</v>
          </cell>
        </row>
        <row r="456">
          <cell r="B456" t="str">
            <v>▷2. CERAMIC COATING</v>
          </cell>
          <cell r="F456">
            <v>71178</v>
          </cell>
          <cell r="H456">
            <v>5507</v>
          </cell>
          <cell r="J456">
            <v>63337</v>
          </cell>
          <cell r="L456">
            <v>2334</v>
          </cell>
        </row>
        <row r="458">
          <cell r="A458" t="str">
            <v>◈ 비파괴 검사</v>
          </cell>
        </row>
        <row r="459">
          <cell r="A459" t="str">
            <v>1.초음파 탐상검사(U.T) - 1M당</v>
          </cell>
          <cell r="F459">
            <v>54686</v>
          </cell>
          <cell r="H459">
            <v>21307</v>
          </cell>
          <cell r="J459">
            <v>994</v>
          </cell>
          <cell r="L459">
            <v>32385</v>
          </cell>
        </row>
        <row r="460">
          <cell r="A460" t="str">
            <v>2.방사선 투과검사(R.T) - 1매당</v>
          </cell>
          <cell r="F460">
            <v>55824</v>
          </cell>
          <cell r="H460">
            <v>21230</v>
          </cell>
          <cell r="J460">
            <v>2325</v>
          </cell>
          <cell r="L460">
            <v>32269</v>
          </cell>
        </row>
        <row r="461">
          <cell r="A461" t="str">
            <v>3.자분탐상검사(M.T) - 1M당</v>
          </cell>
          <cell r="F461">
            <v>30165</v>
          </cell>
          <cell r="H461">
            <v>11795</v>
          </cell>
          <cell r="J461">
            <v>443</v>
          </cell>
          <cell r="L461">
            <v>17927</v>
          </cell>
        </row>
        <row r="462">
          <cell r="A462" t="str">
            <v>4.액체침투탐상검사(P.T) - 1M당</v>
          </cell>
          <cell r="F462">
            <v>38002</v>
          </cell>
          <cell r="H462">
            <v>14726</v>
          </cell>
          <cell r="J462">
            <v>894</v>
          </cell>
          <cell r="L462">
            <v>22382</v>
          </cell>
        </row>
        <row r="471">
          <cell r="E471" t="str">
            <v/>
          </cell>
        </row>
        <row r="472">
          <cell r="B472" t="str">
            <v>ROLLER GATE 제작 인건비</v>
          </cell>
        </row>
        <row r="473">
          <cell r="A473" t="str">
            <v>종       별</v>
          </cell>
          <cell r="C473" t="str">
            <v>재 료 또 는</v>
          </cell>
          <cell r="D473" t="str">
            <v xml:space="preserve">원 수 </v>
          </cell>
          <cell r="E473" t="str">
            <v>단 위</v>
          </cell>
          <cell r="F473" t="str">
            <v>총   액</v>
          </cell>
          <cell r="G473" t="str">
            <v>노   무   비</v>
          </cell>
          <cell r="I473" t="str">
            <v>재   료   비</v>
          </cell>
          <cell r="K473" t="str">
            <v>경      비</v>
          </cell>
          <cell r="M473" t="str">
            <v>비   고</v>
          </cell>
        </row>
        <row r="474">
          <cell r="C474" t="str">
            <v xml:space="preserve">규       격 </v>
          </cell>
          <cell r="F474" t="str">
            <v>금   액</v>
          </cell>
          <cell r="G474" t="str">
            <v>단  가</v>
          </cell>
          <cell r="H474" t="str">
            <v>금   액</v>
          </cell>
          <cell r="I474" t="str">
            <v>단  가</v>
          </cell>
          <cell r="J474" t="str">
            <v>금   액</v>
          </cell>
          <cell r="K474" t="str">
            <v>단  가</v>
          </cell>
          <cell r="L474" t="str">
            <v>금   액</v>
          </cell>
        </row>
        <row r="475">
          <cell r="A475" t="str">
            <v>기 술 관 리</v>
          </cell>
          <cell r="C475" t="str">
            <v>기계기사1급</v>
          </cell>
          <cell r="D475">
            <v>0.5</v>
          </cell>
          <cell r="E475" t="str">
            <v>인</v>
          </cell>
          <cell r="G475">
            <v>97488</v>
          </cell>
          <cell r="H475">
            <v>48744</v>
          </cell>
        </row>
        <row r="476">
          <cell r="A476" t="str">
            <v>본  뜨  기</v>
          </cell>
          <cell r="C476" t="str">
            <v>프랜트제관공</v>
          </cell>
          <cell r="D476">
            <v>0.437</v>
          </cell>
          <cell r="E476" t="str">
            <v>인</v>
          </cell>
          <cell r="G476">
            <v>81966</v>
          </cell>
          <cell r="H476">
            <v>35819</v>
          </cell>
        </row>
        <row r="477">
          <cell r="A477" t="str">
            <v>금  긋  기</v>
          </cell>
          <cell r="C477" t="str">
            <v>프랜트제관공</v>
          </cell>
          <cell r="D477">
            <v>1.161</v>
          </cell>
          <cell r="E477" t="str">
            <v>인</v>
          </cell>
          <cell r="G477">
            <v>81966</v>
          </cell>
          <cell r="H477">
            <v>95162</v>
          </cell>
        </row>
        <row r="478">
          <cell r="A478" t="str">
            <v>절      단</v>
          </cell>
          <cell r="C478" t="str">
            <v>프랜트제관공</v>
          </cell>
          <cell r="D478">
            <v>0.318</v>
          </cell>
          <cell r="E478" t="str">
            <v>인</v>
          </cell>
          <cell r="G478">
            <v>81966</v>
          </cell>
          <cell r="H478">
            <v>26065</v>
          </cell>
        </row>
        <row r="479">
          <cell r="A479" t="str">
            <v>가      공</v>
          </cell>
          <cell r="C479" t="str">
            <v>프랜트제관공</v>
          </cell>
          <cell r="D479">
            <v>1.359</v>
          </cell>
          <cell r="E479" t="str">
            <v>인</v>
          </cell>
          <cell r="G479">
            <v>81966</v>
          </cell>
          <cell r="H479">
            <v>111391</v>
          </cell>
        </row>
        <row r="481">
          <cell r="A481" t="str">
            <v>구 멍 뚫 기</v>
          </cell>
          <cell r="C481" t="str">
            <v>프랜트제관공</v>
          </cell>
          <cell r="D481">
            <v>0.39700000000000002</v>
          </cell>
          <cell r="E481" t="str">
            <v>인</v>
          </cell>
          <cell r="G481">
            <v>81966</v>
          </cell>
          <cell r="H481">
            <v>32540</v>
          </cell>
        </row>
        <row r="482">
          <cell r="A482" t="str">
            <v>용      접</v>
          </cell>
          <cell r="C482" t="str">
            <v>프랜트용접공</v>
          </cell>
          <cell r="D482">
            <v>2.125</v>
          </cell>
          <cell r="E482" t="str">
            <v>인</v>
          </cell>
          <cell r="G482">
            <v>95379</v>
          </cell>
          <cell r="H482">
            <v>202680</v>
          </cell>
        </row>
        <row r="483">
          <cell r="A483" t="str">
            <v>부 품 조 립</v>
          </cell>
          <cell r="C483" t="str">
            <v>비 계 공</v>
          </cell>
          <cell r="D483">
            <v>1.0900000000000001</v>
          </cell>
          <cell r="E483" t="str">
            <v>인</v>
          </cell>
          <cell r="G483">
            <v>79467</v>
          </cell>
          <cell r="H483">
            <v>86619</v>
          </cell>
        </row>
        <row r="484">
          <cell r="C484" t="str">
            <v>프랜트기계설치공</v>
          </cell>
          <cell r="D484">
            <v>1.0900000000000001</v>
          </cell>
          <cell r="E484" t="str">
            <v>인</v>
          </cell>
          <cell r="G484">
            <v>80805</v>
          </cell>
          <cell r="H484">
            <v>88077</v>
          </cell>
        </row>
        <row r="485">
          <cell r="A485" t="str">
            <v>소운반 조립</v>
          </cell>
          <cell r="C485" t="str">
            <v>산소 절단공</v>
          </cell>
          <cell r="D485">
            <v>0.17</v>
          </cell>
          <cell r="E485" t="str">
            <v>인</v>
          </cell>
          <cell r="G485">
            <v>31794</v>
          </cell>
          <cell r="H485">
            <v>5404</v>
          </cell>
        </row>
        <row r="487">
          <cell r="A487" t="str">
            <v>가   조   립</v>
          </cell>
          <cell r="C487" t="str">
            <v>비   계   공</v>
          </cell>
          <cell r="D487">
            <v>0.86399999999999999</v>
          </cell>
          <cell r="E487" t="str">
            <v>인</v>
          </cell>
          <cell r="G487">
            <v>79467</v>
          </cell>
          <cell r="H487">
            <v>68659</v>
          </cell>
        </row>
        <row r="488">
          <cell r="C488" t="str">
            <v>프랜트 제관공</v>
          </cell>
          <cell r="D488">
            <v>1.766</v>
          </cell>
          <cell r="E488" t="str">
            <v>인</v>
          </cell>
          <cell r="G488">
            <v>81966</v>
          </cell>
          <cell r="H488">
            <v>144751</v>
          </cell>
        </row>
        <row r="489">
          <cell r="C489" t="str">
            <v>프랜트 용접공</v>
          </cell>
          <cell r="D489">
            <v>0.85299999999999998</v>
          </cell>
          <cell r="E489" t="str">
            <v>인</v>
          </cell>
          <cell r="G489">
            <v>95379</v>
          </cell>
          <cell r="H489">
            <v>81358</v>
          </cell>
        </row>
        <row r="490">
          <cell r="C490" t="str">
            <v>측   량   사</v>
          </cell>
          <cell r="D490">
            <v>0.14299999999999999</v>
          </cell>
          <cell r="E490" t="str">
            <v>인</v>
          </cell>
          <cell r="G490">
            <v>58506</v>
          </cell>
          <cell r="H490">
            <v>8366</v>
          </cell>
        </row>
        <row r="491">
          <cell r="C491" t="str">
            <v>프랜트기계설치공</v>
          </cell>
          <cell r="D491">
            <v>0.51800000000000002</v>
          </cell>
          <cell r="E491" t="str">
            <v>인</v>
          </cell>
          <cell r="G491">
            <v>80805</v>
          </cell>
          <cell r="H491">
            <v>41856</v>
          </cell>
        </row>
        <row r="492">
          <cell r="E492" t="str">
            <v/>
          </cell>
        </row>
        <row r="493">
          <cell r="C493" t="str">
            <v>특 별 인 부</v>
          </cell>
          <cell r="D493">
            <v>0.245</v>
          </cell>
          <cell r="E493" t="str">
            <v>인</v>
          </cell>
          <cell r="G493">
            <v>57379</v>
          </cell>
          <cell r="H493">
            <v>14057</v>
          </cell>
        </row>
        <row r="494">
          <cell r="A494" t="str">
            <v>검사 및 교정</v>
          </cell>
          <cell r="C494" t="str">
            <v>기술관리 제외한</v>
          </cell>
          <cell r="D494" t="str">
            <v>1</v>
          </cell>
          <cell r="E494" t="str">
            <v>식</v>
          </cell>
          <cell r="H494">
            <v>104280</v>
          </cell>
        </row>
        <row r="495">
          <cell r="C495" t="str">
            <v>10%</v>
          </cell>
        </row>
        <row r="497">
          <cell r="B497" t="str">
            <v>계</v>
          </cell>
          <cell r="F497">
            <v>1195828</v>
          </cell>
          <cell r="H497">
            <v>1195828</v>
          </cell>
        </row>
        <row r="499">
          <cell r="A499" t="str">
            <v>ROLLER GATE 제작 사용장비 경비</v>
          </cell>
        </row>
        <row r="500">
          <cell r="E500" t="str">
            <v/>
          </cell>
        </row>
        <row r="501">
          <cell r="A501" t="str">
            <v>종       별</v>
          </cell>
          <cell r="C501" t="str">
            <v>재 료 또 는</v>
          </cell>
          <cell r="D501" t="str">
            <v xml:space="preserve">원 수 </v>
          </cell>
          <cell r="E501" t="str">
            <v>단 위</v>
          </cell>
          <cell r="F501" t="str">
            <v>총   액</v>
          </cell>
          <cell r="G501" t="str">
            <v>노   무   비</v>
          </cell>
          <cell r="I501" t="str">
            <v>재   료   비</v>
          </cell>
          <cell r="K501" t="str">
            <v>경      비</v>
          </cell>
          <cell r="M501" t="str">
            <v>비   고</v>
          </cell>
        </row>
        <row r="502">
          <cell r="C502" t="str">
            <v xml:space="preserve">규       격 </v>
          </cell>
          <cell r="F502" t="str">
            <v>금   액</v>
          </cell>
          <cell r="G502" t="str">
            <v>단  가</v>
          </cell>
          <cell r="H502" t="str">
            <v>금   액</v>
          </cell>
          <cell r="I502" t="str">
            <v>단  가</v>
          </cell>
          <cell r="J502" t="str">
            <v>금   액</v>
          </cell>
          <cell r="K502" t="str">
            <v>단  가</v>
          </cell>
          <cell r="L502" t="str">
            <v>금   액</v>
          </cell>
        </row>
        <row r="503">
          <cell r="A503" t="str">
            <v>LATHE</v>
          </cell>
          <cell r="C503" t="str">
            <v>12FT x 7.5HP</v>
          </cell>
          <cell r="D503">
            <v>0.53600000000000003</v>
          </cell>
          <cell r="E503" t="str">
            <v>Hr</v>
          </cell>
          <cell r="G503">
            <v>3418</v>
          </cell>
          <cell r="H503">
            <v>1832</v>
          </cell>
          <cell r="I503" t="str">
            <v/>
          </cell>
          <cell r="J503" t="str">
            <v/>
          </cell>
          <cell r="K503">
            <v>3775</v>
          </cell>
          <cell r="L503">
            <v>2023</v>
          </cell>
        </row>
        <row r="504">
          <cell r="A504" t="str">
            <v>PLANER</v>
          </cell>
          <cell r="C504" t="str">
            <v>4FT x 8FT</v>
          </cell>
          <cell r="D504">
            <v>7.5999999999999998E-2</v>
          </cell>
          <cell r="E504" t="str">
            <v>Hr</v>
          </cell>
          <cell r="G504">
            <v>3129</v>
          </cell>
          <cell r="H504">
            <v>237</v>
          </cell>
          <cell r="I504" t="str">
            <v/>
          </cell>
          <cell r="J504" t="str">
            <v/>
          </cell>
          <cell r="K504">
            <v>2743</v>
          </cell>
          <cell r="L504">
            <v>208</v>
          </cell>
        </row>
        <row r="505">
          <cell r="A505" t="str">
            <v>BORING M/C</v>
          </cell>
          <cell r="C505" t="str">
            <v>Hori.type,3HP</v>
          </cell>
          <cell r="D505">
            <v>1.4359999999999999</v>
          </cell>
          <cell r="E505" t="str">
            <v>Hr</v>
          </cell>
          <cell r="G505">
            <v>3547</v>
          </cell>
          <cell r="H505">
            <v>5093</v>
          </cell>
          <cell r="I505" t="str">
            <v/>
          </cell>
          <cell r="J505" t="str">
            <v/>
          </cell>
          <cell r="K505">
            <v>8928</v>
          </cell>
          <cell r="L505">
            <v>12820</v>
          </cell>
        </row>
        <row r="506">
          <cell r="A506" t="str">
            <v>UNION MELT WELDER</v>
          </cell>
          <cell r="C506" t="str">
            <v>5.5 KVA</v>
          </cell>
          <cell r="D506">
            <v>2.72</v>
          </cell>
          <cell r="E506" t="str">
            <v>Hr</v>
          </cell>
          <cell r="G506">
            <v>3488</v>
          </cell>
          <cell r="H506">
            <v>9487</v>
          </cell>
          <cell r="I506" t="str">
            <v/>
          </cell>
          <cell r="J506" t="str">
            <v/>
          </cell>
          <cell r="K506">
            <v>1797</v>
          </cell>
          <cell r="L506">
            <v>4887</v>
          </cell>
        </row>
        <row r="507">
          <cell r="A507" t="str">
            <v>A.C WELDER</v>
          </cell>
          <cell r="C507" t="str">
            <v>10KVA</v>
          </cell>
          <cell r="D507">
            <v>8.16</v>
          </cell>
          <cell r="E507" t="str">
            <v>Hr</v>
          </cell>
          <cell r="I507" t="str">
            <v/>
          </cell>
          <cell r="J507" t="str">
            <v/>
          </cell>
          <cell r="K507">
            <v>155</v>
          </cell>
          <cell r="L507">
            <v>1264</v>
          </cell>
        </row>
        <row r="508">
          <cell r="E508" t="str">
            <v/>
          </cell>
          <cell r="I508" t="str">
            <v/>
          </cell>
          <cell r="J508" t="str">
            <v/>
          </cell>
        </row>
        <row r="509">
          <cell r="A509" t="str">
            <v>GOUGING M/C</v>
          </cell>
          <cell r="C509" t="str">
            <v>중 형</v>
          </cell>
          <cell r="D509">
            <v>1.7</v>
          </cell>
          <cell r="E509" t="str">
            <v>Hr</v>
          </cell>
          <cell r="G509">
            <v>3380</v>
          </cell>
          <cell r="H509">
            <v>5746</v>
          </cell>
          <cell r="I509" t="str">
            <v/>
          </cell>
          <cell r="J509" t="str">
            <v/>
          </cell>
          <cell r="K509">
            <v>670</v>
          </cell>
          <cell r="L509">
            <v>1139</v>
          </cell>
        </row>
        <row r="510">
          <cell r="A510" t="str">
            <v>GAS CUTTING M/C</v>
          </cell>
          <cell r="C510" t="str">
            <v>Auto형</v>
          </cell>
          <cell r="D510">
            <v>1.016</v>
          </cell>
          <cell r="E510" t="str">
            <v>Hr</v>
          </cell>
          <cell r="G510">
            <v>11922</v>
          </cell>
          <cell r="H510">
            <v>12112</v>
          </cell>
          <cell r="I510" t="str">
            <v/>
          </cell>
          <cell r="J510" t="str">
            <v/>
          </cell>
          <cell r="K510">
            <v>119</v>
          </cell>
          <cell r="L510">
            <v>120</v>
          </cell>
        </row>
        <row r="511">
          <cell r="A511" t="str">
            <v>GAS CUTTING M/C</v>
          </cell>
          <cell r="C511" t="str">
            <v>수 동</v>
          </cell>
          <cell r="D511">
            <v>1.016</v>
          </cell>
          <cell r="E511" t="str">
            <v>Hr</v>
          </cell>
          <cell r="G511">
            <v>3974</v>
          </cell>
          <cell r="H511">
            <v>4037</v>
          </cell>
          <cell r="I511" t="str">
            <v/>
          </cell>
          <cell r="J511" t="str">
            <v/>
          </cell>
          <cell r="K511">
            <v>115</v>
          </cell>
          <cell r="L511">
            <v>116</v>
          </cell>
        </row>
        <row r="512">
          <cell r="A512" t="str">
            <v>GAS HEATING TOUCH</v>
          </cell>
          <cell r="C512" t="str">
            <v>중 형</v>
          </cell>
          <cell r="D512">
            <v>3.3279999999999998</v>
          </cell>
          <cell r="E512" t="str">
            <v>Hr</v>
          </cell>
          <cell r="G512">
            <v>3174</v>
          </cell>
          <cell r="H512">
            <v>10563</v>
          </cell>
          <cell r="I512" t="str">
            <v/>
          </cell>
          <cell r="J512" t="str">
            <v/>
          </cell>
          <cell r="K512">
            <v>115</v>
          </cell>
          <cell r="L512">
            <v>382</v>
          </cell>
        </row>
        <row r="513">
          <cell r="A513" t="str">
            <v>OVER HEAD CRANE</v>
          </cell>
          <cell r="C513" t="str">
            <v>30 TON</v>
          </cell>
          <cell r="D513">
            <v>1.2689999999999999</v>
          </cell>
          <cell r="E513" t="str">
            <v>Hr</v>
          </cell>
          <cell r="G513">
            <v>9681</v>
          </cell>
          <cell r="H513">
            <v>12285</v>
          </cell>
          <cell r="I513" t="str">
            <v/>
          </cell>
          <cell r="J513" t="str">
            <v/>
          </cell>
          <cell r="K513">
            <v>4123</v>
          </cell>
          <cell r="L513">
            <v>5232</v>
          </cell>
        </row>
        <row r="514">
          <cell r="E514" t="str">
            <v/>
          </cell>
          <cell r="I514" t="str">
            <v/>
          </cell>
          <cell r="J514" t="str">
            <v/>
          </cell>
        </row>
        <row r="515">
          <cell r="A515" t="str">
            <v>HYDRO PRESS</v>
          </cell>
          <cell r="C515" t="str">
            <v>100 TON</v>
          </cell>
          <cell r="D515">
            <v>1.48</v>
          </cell>
          <cell r="E515" t="str">
            <v>Hr</v>
          </cell>
          <cell r="G515">
            <v>3281</v>
          </cell>
          <cell r="H515">
            <v>4855</v>
          </cell>
          <cell r="I515" t="str">
            <v/>
          </cell>
          <cell r="J515" t="str">
            <v/>
          </cell>
          <cell r="K515">
            <v>6045</v>
          </cell>
          <cell r="L515">
            <v>8946</v>
          </cell>
        </row>
        <row r="516">
          <cell r="A516" t="str">
            <v>BENDING ROLLER</v>
          </cell>
          <cell r="C516" t="str">
            <v>23 FT</v>
          </cell>
          <cell r="D516">
            <v>1.0880000000000001</v>
          </cell>
          <cell r="E516" t="str">
            <v>Hr</v>
          </cell>
          <cell r="G516">
            <v>4281</v>
          </cell>
          <cell r="H516">
            <v>4657</v>
          </cell>
          <cell r="I516" t="str">
            <v/>
          </cell>
          <cell r="J516" t="str">
            <v/>
          </cell>
          <cell r="K516">
            <v>6323</v>
          </cell>
          <cell r="L516">
            <v>6879</v>
          </cell>
        </row>
        <row r="517">
          <cell r="A517" t="str">
            <v>SHEARING M/C</v>
          </cell>
          <cell r="D517">
            <v>0.25600000000000001</v>
          </cell>
          <cell r="E517" t="str">
            <v>Hr</v>
          </cell>
          <cell r="G517">
            <v>3688</v>
          </cell>
          <cell r="H517">
            <v>944</v>
          </cell>
          <cell r="I517" t="str">
            <v/>
          </cell>
          <cell r="J517" t="str">
            <v/>
          </cell>
          <cell r="K517">
            <v>3209</v>
          </cell>
          <cell r="L517">
            <v>821</v>
          </cell>
        </row>
        <row r="518">
          <cell r="A518" t="str">
            <v>DRILLING M/C</v>
          </cell>
          <cell r="C518" t="str">
            <v>3 HP</v>
          </cell>
          <cell r="D518">
            <v>1.6319999999999999</v>
          </cell>
          <cell r="E518" t="str">
            <v>Hr</v>
          </cell>
          <cell r="G518">
            <v>3401</v>
          </cell>
          <cell r="H518">
            <v>5550</v>
          </cell>
          <cell r="I518" t="str">
            <v/>
          </cell>
          <cell r="J518" t="str">
            <v/>
          </cell>
          <cell r="K518">
            <v>576</v>
          </cell>
          <cell r="L518">
            <v>940</v>
          </cell>
        </row>
        <row r="519">
          <cell r="A519" t="str">
            <v>DRILLING M/C</v>
          </cell>
          <cell r="C519" t="str">
            <v>Radial,5 HP</v>
          </cell>
          <cell r="D519">
            <v>0.81599999999999995</v>
          </cell>
          <cell r="E519" t="str">
            <v>Hr</v>
          </cell>
          <cell r="G519">
            <v>3401</v>
          </cell>
          <cell r="H519">
            <v>2775</v>
          </cell>
          <cell r="I519" t="str">
            <v/>
          </cell>
          <cell r="J519" t="str">
            <v/>
          </cell>
          <cell r="K519">
            <v>1720</v>
          </cell>
          <cell r="L519">
            <v>1403</v>
          </cell>
        </row>
        <row r="520">
          <cell r="E520" t="str">
            <v/>
          </cell>
          <cell r="I520" t="str">
            <v/>
          </cell>
          <cell r="J520" t="str">
            <v/>
          </cell>
        </row>
        <row r="521">
          <cell r="A521" t="str">
            <v>COMPRESSOR</v>
          </cell>
          <cell r="C521" t="str">
            <v>7.1㎥/min</v>
          </cell>
          <cell r="D521">
            <v>3.17</v>
          </cell>
          <cell r="E521" t="str">
            <v>Hr</v>
          </cell>
          <cell r="G521">
            <v>9681</v>
          </cell>
          <cell r="H521">
            <v>30688</v>
          </cell>
          <cell r="I521">
            <v>6189</v>
          </cell>
          <cell r="J521">
            <v>19619</v>
          </cell>
          <cell r="K521">
            <v>3137</v>
          </cell>
          <cell r="L521">
            <v>9944</v>
          </cell>
        </row>
        <row r="522">
          <cell r="A522" t="str">
            <v>PORTABLE DRILL</v>
          </cell>
          <cell r="C522" t="str">
            <v>0.5 HP</v>
          </cell>
          <cell r="D522">
            <v>1.2210000000000001</v>
          </cell>
          <cell r="E522" t="str">
            <v>Hr</v>
          </cell>
          <cell r="K522">
            <v>12</v>
          </cell>
          <cell r="L522">
            <v>14</v>
          </cell>
        </row>
        <row r="523">
          <cell r="A523" t="str">
            <v>TRUCK CRANE</v>
          </cell>
          <cell r="C523" t="str">
            <v>30 TON</v>
          </cell>
          <cell r="D523">
            <v>0.42299999999999999</v>
          </cell>
          <cell r="E523" t="str">
            <v>Hr</v>
          </cell>
          <cell r="G523">
            <v>18615</v>
          </cell>
          <cell r="H523">
            <v>7874</v>
          </cell>
          <cell r="I523">
            <v>7046</v>
          </cell>
          <cell r="J523">
            <v>2980</v>
          </cell>
          <cell r="K523">
            <v>44939</v>
          </cell>
          <cell r="L523">
            <v>19009</v>
          </cell>
        </row>
        <row r="524">
          <cell r="A524" t="str">
            <v>Fork Lift</v>
          </cell>
          <cell r="C524" t="str">
            <v>5 TON</v>
          </cell>
          <cell r="D524">
            <v>0.42299999999999999</v>
          </cell>
          <cell r="E524" t="str">
            <v>Hr</v>
          </cell>
          <cell r="G524">
            <v>9681</v>
          </cell>
          <cell r="H524">
            <v>4095</v>
          </cell>
          <cell r="I524">
            <v>5116.08</v>
          </cell>
          <cell r="J524">
            <v>2164</v>
          </cell>
          <cell r="K524">
            <v>4863</v>
          </cell>
          <cell r="L524">
            <v>2057</v>
          </cell>
        </row>
        <row r="525">
          <cell r="A525" t="str">
            <v>Trailer</v>
          </cell>
          <cell r="C525" t="str">
            <v>30ton</v>
          </cell>
          <cell r="D525">
            <v>0.42299999999999999</v>
          </cell>
          <cell r="E525" t="str">
            <v>Hr</v>
          </cell>
          <cell r="G525">
            <v>8683</v>
          </cell>
          <cell r="H525">
            <v>3672</v>
          </cell>
          <cell r="I525">
            <v>15763</v>
          </cell>
          <cell r="J525">
            <v>6667</v>
          </cell>
          <cell r="K525">
            <v>27414</v>
          </cell>
          <cell r="L525">
            <v>11596</v>
          </cell>
        </row>
        <row r="527">
          <cell r="B527" t="str">
            <v>계</v>
          </cell>
          <cell r="F527">
            <v>247732</v>
          </cell>
          <cell r="H527">
            <v>126502</v>
          </cell>
          <cell r="J527">
            <v>31430</v>
          </cell>
          <cell r="K527" t="str">
            <v/>
          </cell>
          <cell r="L527">
            <v>89800</v>
          </cell>
        </row>
        <row r="528">
          <cell r="A528" t="str">
            <v>ROLLER GATE 제작 소모 자재비</v>
          </cell>
        </row>
        <row r="529">
          <cell r="E529" t="str">
            <v/>
          </cell>
        </row>
        <row r="530">
          <cell r="A530" t="str">
            <v>종       별</v>
          </cell>
          <cell r="C530" t="str">
            <v>재 료 또 는</v>
          </cell>
          <cell r="D530" t="str">
            <v xml:space="preserve">원 수 </v>
          </cell>
          <cell r="E530" t="str">
            <v>단 위</v>
          </cell>
          <cell r="F530" t="str">
            <v>총   액</v>
          </cell>
          <cell r="G530" t="str">
            <v>노   무   비</v>
          </cell>
          <cell r="I530" t="str">
            <v>재   료   비</v>
          </cell>
          <cell r="K530" t="str">
            <v>경      비</v>
          </cell>
          <cell r="M530" t="str">
            <v>비   고</v>
          </cell>
        </row>
        <row r="531">
          <cell r="C531" t="str">
            <v xml:space="preserve">규       격 </v>
          </cell>
          <cell r="F531" t="str">
            <v>금   액</v>
          </cell>
          <cell r="G531" t="str">
            <v>단  가</v>
          </cell>
          <cell r="H531" t="str">
            <v>금   액</v>
          </cell>
          <cell r="I531" t="str">
            <v>단  가</v>
          </cell>
          <cell r="J531" t="str">
            <v>금   액</v>
          </cell>
          <cell r="K531" t="str">
            <v>단  가</v>
          </cell>
          <cell r="L531" t="str">
            <v>금   액</v>
          </cell>
        </row>
        <row r="533">
          <cell r="A533" t="str">
            <v>산       소</v>
          </cell>
          <cell r="C533" t="str">
            <v>6,000L용</v>
          </cell>
          <cell r="D533">
            <v>3</v>
          </cell>
          <cell r="E533" t="str">
            <v>병</v>
          </cell>
          <cell r="G533" t="str">
            <v/>
          </cell>
          <cell r="I533">
            <v>12000</v>
          </cell>
          <cell r="J533">
            <v>36000</v>
          </cell>
        </row>
        <row r="534">
          <cell r="A534" t="str">
            <v>아 세 치 렌</v>
          </cell>
          <cell r="C534" t="str">
            <v>4,500L용</v>
          </cell>
          <cell r="D534">
            <v>2.58</v>
          </cell>
          <cell r="E534" t="str">
            <v>병</v>
          </cell>
          <cell r="I534">
            <v>55392</v>
          </cell>
          <cell r="J534">
            <v>142911</v>
          </cell>
        </row>
        <row r="535">
          <cell r="A535" t="str">
            <v>함       석</v>
          </cell>
          <cell r="C535" t="str">
            <v>#31 x 3' x 6'</v>
          </cell>
          <cell r="D535">
            <v>0.62</v>
          </cell>
          <cell r="E535" t="str">
            <v>매</v>
          </cell>
          <cell r="I535">
            <v>2825</v>
          </cell>
          <cell r="J535">
            <v>1751</v>
          </cell>
        </row>
        <row r="536">
          <cell r="A536" t="str">
            <v>용   접  봉</v>
          </cell>
          <cell r="C536" t="str">
            <v>SS41, 4M/Mx350L</v>
          </cell>
          <cell r="D536">
            <v>20</v>
          </cell>
          <cell r="E536" t="str">
            <v>KG</v>
          </cell>
          <cell r="I536">
            <v>1260</v>
          </cell>
          <cell r="J536">
            <v>25200</v>
          </cell>
        </row>
        <row r="537">
          <cell r="A537" t="str">
            <v>전       력</v>
          </cell>
          <cell r="D537">
            <v>310</v>
          </cell>
          <cell r="E537" t="str">
            <v>KWH</v>
          </cell>
          <cell r="I537" t="str">
            <v/>
          </cell>
          <cell r="K537">
            <v>61.6</v>
          </cell>
          <cell r="L537">
            <v>19096</v>
          </cell>
        </row>
        <row r="538">
          <cell r="E538" t="str">
            <v/>
          </cell>
          <cell r="I538" t="str">
            <v/>
          </cell>
          <cell r="K538" t="str">
            <v/>
          </cell>
        </row>
        <row r="540">
          <cell r="B540" t="str">
            <v>계</v>
          </cell>
          <cell r="F540">
            <v>224958</v>
          </cell>
          <cell r="J540">
            <v>205862</v>
          </cell>
          <cell r="L540">
            <v>19096</v>
          </cell>
        </row>
        <row r="557">
          <cell r="A557" t="str">
            <v>ROLLER GATE GUIDE FRAME 제작 인건비</v>
          </cell>
        </row>
        <row r="558">
          <cell r="E558" t="str">
            <v/>
          </cell>
        </row>
        <row r="559">
          <cell r="A559" t="str">
            <v>종       별</v>
          </cell>
          <cell r="C559" t="str">
            <v>재 료 또 는</v>
          </cell>
          <cell r="D559" t="str">
            <v xml:space="preserve">원 수 </v>
          </cell>
          <cell r="E559" t="str">
            <v>단 위</v>
          </cell>
          <cell r="F559" t="str">
            <v>총   액</v>
          </cell>
          <cell r="G559" t="str">
            <v>노   무   비</v>
          </cell>
          <cell r="I559" t="str">
            <v>재   료   비</v>
          </cell>
          <cell r="K559" t="str">
            <v>경      비</v>
          </cell>
          <cell r="M559" t="str">
            <v>비   고</v>
          </cell>
        </row>
        <row r="560">
          <cell r="C560" t="str">
            <v xml:space="preserve">규       격 </v>
          </cell>
          <cell r="F560" t="str">
            <v>금   액</v>
          </cell>
          <cell r="G560" t="str">
            <v>단  가</v>
          </cell>
          <cell r="H560" t="str">
            <v>금   액</v>
          </cell>
          <cell r="I560" t="str">
            <v>단  가</v>
          </cell>
          <cell r="J560" t="str">
            <v>금   액</v>
          </cell>
          <cell r="K560" t="str">
            <v>단  가</v>
          </cell>
          <cell r="L560" t="str">
            <v>금   액</v>
          </cell>
        </row>
        <row r="561">
          <cell r="A561" t="str">
            <v>기 술 관 리</v>
          </cell>
          <cell r="C561" t="str">
            <v>기계기사1급</v>
          </cell>
          <cell r="D561">
            <v>2.5</v>
          </cell>
          <cell r="E561" t="str">
            <v>인</v>
          </cell>
          <cell r="G561">
            <v>97488</v>
          </cell>
          <cell r="H561">
            <v>243720</v>
          </cell>
        </row>
        <row r="562">
          <cell r="A562" t="str">
            <v>사      도</v>
          </cell>
          <cell r="C562" t="str">
            <v>제   도   공</v>
          </cell>
          <cell r="D562">
            <v>1</v>
          </cell>
          <cell r="E562" t="str">
            <v>인</v>
          </cell>
          <cell r="G562">
            <v>32747</v>
          </cell>
          <cell r="H562">
            <v>32747</v>
          </cell>
        </row>
        <row r="563">
          <cell r="A563" t="str">
            <v>재료 절단 현도</v>
          </cell>
          <cell r="C563" t="str">
            <v>현   도   공</v>
          </cell>
          <cell r="D563">
            <v>0.63</v>
          </cell>
          <cell r="E563" t="str">
            <v>인</v>
          </cell>
          <cell r="G563">
            <v>28487</v>
          </cell>
          <cell r="H563">
            <v>17946</v>
          </cell>
        </row>
        <row r="564">
          <cell r="A564" t="str">
            <v/>
          </cell>
          <cell r="B564" t="str">
            <v>괘    서</v>
          </cell>
          <cell r="C564" t="str">
            <v>마   킹   공</v>
          </cell>
          <cell r="D564">
            <v>1.26</v>
          </cell>
          <cell r="E564" t="str">
            <v>인</v>
          </cell>
          <cell r="G564">
            <v>26924</v>
          </cell>
          <cell r="H564">
            <v>33924</v>
          </cell>
        </row>
        <row r="565">
          <cell r="A565" t="str">
            <v/>
          </cell>
          <cell r="B565" t="str">
            <v>절    단</v>
          </cell>
          <cell r="C565" t="str">
            <v>절   단   공</v>
          </cell>
          <cell r="D565">
            <v>0.33</v>
          </cell>
          <cell r="E565" t="str">
            <v>인</v>
          </cell>
          <cell r="G565">
            <v>65881</v>
          </cell>
          <cell r="H565">
            <v>21740</v>
          </cell>
        </row>
        <row r="567">
          <cell r="B567" t="str">
            <v>교    정</v>
          </cell>
          <cell r="C567" t="str">
            <v>프랜트 제관공</v>
          </cell>
          <cell r="D567">
            <v>0.6</v>
          </cell>
          <cell r="E567" t="str">
            <v>인</v>
          </cell>
          <cell r="G567">
            <v>81966</v>
          </cell>
          <cell r="H567">
            <v>49179</v>
          </cell>
        </row>
        <row r="568">
          <cell r="A568" t="str">
            <v>단재가공 괘서</v>
          </cell>
          <cell r="C568" t="str">
            <v>마   킹   공</v>
          </cell>
          <cell r="D568">
            <v>1.26</v>
          </cell>
          <cell r="E568" t="str">
            <v>인</v>
          </cell>
          <cell r="G568">
            <v>26924</v>
          </cell>
          <cell r="H568">
            <v>33924</v>
          </cell>
        </row>
        <row r="569">
          <cell r="A569" t="str">
            <v/>
          </cell>
          <cell r="B569" t="str">
            <v>절    단</v>
          </cell>
          <cell r="C569" t="str">
            <v>절   단   공</v>
          </cell>
          <cell r="D569">
            <v>0.16</v>
          </cell>
          <cell r="E569" t="str">
            <v>인</v>
          </cell>
          <cell r="G569">
            <v>65881</v>
          </cell>
          <cell r="H569">
            <v>10540</v>
          </cell>
        </row>
        <row r="570">
          <cell r="B570" t="str">
            <v>EDGE가공</v>
          </cell>
          <cell r="C570" t="str">
            <v>산소 절단공</v>
          </cell>
          <cell r="D570">
            <v>0.17</v>
          </cell>
          <cell r="E570" t="str">
            <v>인</v>
          </cell>
          <cell r="G570">
            <v>31794</v>
          </cell>
          <cell r="H570">
            <v>5404</v>
          </cell>
        </row>
        <row r="571">
          <cell r="A571" t="str">
            <v/>
          </cell>
          <cell r="B571" t="str">
            <v>용    접</v>
          </cell>
          <cell r="C571" t="str">
            <v>프랜트 용접공</v>
          </cell>
          <cell r="D571">
            <v>1.3</v>
          </cell>
          <cell r="E571" t="str">
            <v>인</v>
          </cell>
          <cell r="G571">
            <v>95379</v>
          </cell>
          <cell r="H571">
            <v>123992</v>
          </cell>
        </row>
        <row r="573">
          <cell r="A573" t="str">
            <v/>
          </cell>
          <cell r="B573" t="str">
            <v>교    정</v>
          </cell>
          <cell r="C573" t="str">
            <v>프랜트 제관공</v>
          </cell>
          <cell r="D573">
            <v>0.75</v>
          </cell>
          <cell r="E573" t="str">
            <v>인</v>
          </cell>
          <cell r="G573">
            <v>81966</v>
          </cell>
          <cell r="H573">
            <v>61474</v>
          </cell>
        </row>
        <row r="574">
          <cell r="B574" t="str">
            <v>HOLING</v>
          </cell>
          <cell r="C574" t="str">
            <v>프랜트 제관공</v>
          </cell>
          <cell r="D574">
            <v>0.15</v>
          </cell>
          <cell r="E574" t="str">
            <v>인</v>
          </cell>
          <cell r="G574">
            <v>81966</v>
          </cell>
          <cell r="H574">
            <v>12294</v>
          </cell>
        </row>
        <row r="575">
          <cell r="A575" t="str">
            <v>부분조립,취부조정</v>
          </cell>
          <cell r="C575" t="str">
            <v>프랜트기계설치공</v>
          </cell>
          <cell r="D575">
            <v>3.7</v>
          </cell>
          <cell r="E575" t="str">
            <v>인</v>
          </cell>
          <cell r="G575">
            <v>80805</v>
          </cell>
          <cell r="H575">
            <v>298978</v>
          </cell>
        </row>
        <row r="576">
          <cell r="A576" t="str">
            <v>용      접</v>
          </cell>
          <cell r="C576" t="str">
            <v>프랜트 용접공</v>
          </cell>
          <cell r="D576">
            <v>8.4</v>
          </cell>
          <cell r="E576" t="str">
            <v>인</v>
          </cell>
          <cell r="G576">
            <v>95379</v>
          </cell>
          <cell r="H576">
            <v>801183</v>
          </cell>
        </row>
        <row r="577">
          <cell r="A577" t="str">
            <v>절      단</v>
          </cell>
          <cell r="C577" t="str">
            <v>절   단   공</v>
          </cell>
          <cell r="D577">
            <v>0.1</v>
          </cell>
          <cell r="E577" t="str">
            <v>인</v>
          </cell>
          <cell r="G577">
            <v>65881</v>
          </cell>
          <cell r="H577">
            <v>6588</v>
          </cell>
        </row>
        <row r="578">
          <cell r="E578" t="str">
            <v/>
          </cell>
        </row>
        <row r="579">
          <cell r="A579" t="str">
            <v>교      정</v>
          </cell>
          <cell r="C579" t="str">
            <v>프랜트 제관공</v>
          </cell>
          <cell r="D579">
            <v>1.75</v>
          </cell>
          <cell r="E579" t="str">
            <v>인</v>
          </cell>
          <cell r="G579">
            <v>81966</v>
          </cell>
          <cell r="H579">
            <v>143440</v>
          </cell>
        </row>
        <row r="580">
          <cell r="A580" t="str">
            <v>기 계 가 공</v>
          </cell>
          <cell r="C580" t="str">
            <v>기   계   공</v>
          </cell>
          <cell r="D580">
            <v>1.26</v>
          </cell>
          <cell r="E580" t="str">
            <v>인</v>
          </cell>
          <cell r="G580">
            <v>58906</v>
          </cell>
          <cell r="H580">
            <v>74221</v>
          </cell>
        </row>
        <row r="581">
          <cell r="C581" t="str">
            <v>기계 연마공</v>
          </cell>
          <cell r="D581">
            <v>0.126</v>
          </cell>
          <cell r="E581" t="str">
            <v>인</v>
          </cell>
          <cell r="G581">
            <v>26032</v>
          </cell>
          <cell r="H581">
            <v>3280</v>
          </cell>
        </row>
        <row r="582">
          <cell r="A582" t="str">
            <v>가 조 립,조 립</v>
          </cell>
          <cell r="C582" t="str">
            <v>프랜트기계설치공</v>
          </cell>
          <cell r="D582">
            <v>2</v>
          </cell>
          <cell r="E582" t="str">
            <v>인</v>
          </cell>
          <cell r="G582">
            <v>80805</v>
          </cell>
          <cell r="H582">
            <v>161610</v>
          </cell>
        </row>
        <row r="583">
          <cell r="A583" t="str">
            <v>가 조 립,해 체</v>
          </cell>
          <cell r="C583" t="str">
            <v>프랜트기계설치공</v>
          </cell>
          <cell r="D583">
            <v>1</v>
          </cell>
          <cell r="E583" t="str">
            <v>인</v>
          </cell>
          <cell r="G583">
            <v>80805</v>
          </cell>
          <cell r="H583">
            <v>80805</v>
          </cell>
        </row>
        <row r="584">
          <cell r="E584" t="str">
            <v/>
          </cell>
        </row>
        <row r="585">
          <cell r="A585" t="str">
            <v>운 반 조 작</v>
          </cell>
          <cell r="C585" t="str">
            <v>특수 비계공</v>
          </cell>
          <cell r="D585">
            <v>5</v>
          </cell>
          <cell r="E585" t="str">
            <v>인</v>
          </cell>
          <cell r="G585">
            <v>85884</v>
          </cell>
          <cell r="H585">
            <v>429420</v>
          </cell>
        </row>
        <row r="586">
          <cell r="A586" t="str">
            <v>종       별</v>
          </cell>
          <cell r="C586" t="str">
            <v>재 료 또 는</v>
          </cell>
          <cell r="D586" t="str">
            <v xml:space="preserve">원 수 </v>
          </cell>
          <cell r="E586" t="str">
            <v>단 위</v>
          </cell>
          <cell r="F586" t="str">
            <v>총   액</v>
          </cell>
          <cell r="G586" t="str">
            <v>노   무   비</v>
          </cell>
          <cell r="I586" t="str">
            <v>재   료   비</v>
          </cell>
          <cell r="K586" t="str">
            <v>경      비</v>
          </cell>
          <cell r="M586" t="str">
            <v>비   고</v>
          </cell>
        </row>
        <row r="587">
          <cell r="C587" t="str">
            <v xml:space="preserve">규       격 </v>
          </cell>
          <cell r="F587" t="str">
            <v>금   액</v>
          </cell>
          <cell r="G587" t="str">
            <v>단  가</v>
          </cell>
          <cell r="H587" t="str">
            <v>금   액</v>
          </cell>
          <cell r="I587" t="str">
            <v>단  가</v>
          </cell>
          <cell r="J587" t="str">
            <v>금   액</v>
          </cell>
          <cell r="K587" t="str">
            <v>단  가</v>
          </cell>
          <cell r="L587" t="str">
            <v>금   액</v>
          </cell>
        </row>
        <row r="588">
          <cell r="A588" t="str">
            <v>동 력 조 작</v>
          </cell>
          <cell r="C588" t="str">
            <v>플랜트전공</v>
          </cell>
          <cell r="D588">
            <v>1</v>
          </cell>
          <cell r="E588" t="str">
            <v>인</v>
          </cell>
          <cell r="G588">
            <v>64285</v>
          </cell>
          <cell r="H588">
            <v>64285</v>
          </cell>
        </row>
        <row r="589">
          <cell r="A589" t="str">
            <v>보      조</v>
          </cell>
          <cell r="C589" t="str">
            <v>특 별 인 부</v>
          </cell>
          <cell r="D589">
            <v>14.4</v>
          </cell>
          <cell r="E589" t="str">
            <v>인</v>
          </cell>
          <cell r="G589">
            <v>57379</v>
          </cell>
          <cell r="H589">
            <v>826257</v>
          </cell>
        </row>
        <row r="590">
          <cell r="A590" t="str">
            <v>검      사</v>
          </cell>
          <cell r="C590" t="str">
            <v>인건비 7%</v>
          </cell>
          <cell r="D590" t="str">
            <v>1</v>
          </cell>
          <cell r="E590" t="str">
            <v>식</v>
          </cell>
          <cell r="H590">
            <v>247586</v>
          </cell>
        </row>
        <row r="592">
          <cell r="B592" t="str">
            <v>계</v>
          </cell>
          <cell r="F592">
            <v>3784537</v>
          </cell>
          <cell r="H592">
            <v>3784537</v>
          </cell>
        </row>
        <row r="615">
          <cell r="A615" t="str">
            <v>ROLLER GATE GUIDE FRAME 제작 소모 자재비</v>
          </cell>
        </row>
        <row r="616">
          <cell r="E616" t="str">
            <v/>
          </cell>
        </row>
        <row r="617">
          <cell r="A617" t="str">
            <v>종       별</v>
          </cell>
          <cell r="C617" t="str">
            <v>재 료 또 는</v>
          </cell>
          <cell r="D617" t="str">
            <v xml:space="preserve">원 수 </v>
          </cell>
          <cell r="E617" t="str">
            <v>단 위</v>
          </cell>
          <cell r="F617" t="str">
            <v>총   액</v>
          </cell>
          <cell r="G617" t="str">
            <v>노   무   비</v>
          </cell>
          <cell r="I617" t="str">
            <v>재   료   비</v>
          </cell>
          <cell r="K617" t="str">
            <v>경      비</v>
          </cell>
          <cell r="M617" t="str">
            <v>비   고</v>
          </cell>
        </row>
        <row r="618">
          <cell r="C618" t="str">
            <v xml:space="preserve">규       격 </v>
          </cell>
          <cell r="F618" t="str">
            <v>금   액</v>
          </cell>
          <cell r="G618" t="str">
            <v>단  가</v>
          </cell>
          <cell r="H618" t="str">
            <v>금   액</v>
          </cell>
          <cell r="I618" t="str">
            <v>단  가</v>
          </cell>
          <cell r="J618" t="str">
            <v>금   액</v>
          </cell>
          <cell r="K618" t="str">
            <v>단  가</v>
          </cell>
          <cell r="L618" t="str">
            <v>금   액</v>
          </cell>
        </row>
        <row r="619">
          <cell r="A619" t="str">
            <v>산       소</v>
          </cell>
          <cell r="C619" t="str">
            <v>6,000L용</v>
          </cell>
          <cell r="D619">
            <v>2.2999999999999998</v>
          </cell>
          <cell r="E619" t="str">
            <v>병</v>
          </cell>
          <cell r="G619" t="str">
            <v/>
          </cell>
          <cell r="I619">
            <v>12000</v>
          </cell>
          <cell r="J619">
            <v>27600</v>
          </cell>
        </row>
        <row r="620">
          <cell r="A620" t="str">
            <v>아 세 치 렌</v>
          </cell>
          <cell r="C620" t="str">
            <v>2,100L용</v>
          </cell>
          <cell r="D620">
            <v>1.6</v>
          </cell>
          <cell r="E620" t="str">
            <v>병</v>
          </cell>
          <cell r="I620">
            <v>25849</v>
          </cell>
          <cell r="J620">
            <v>41358</v>
          </cell>
        </row>
        <row r="621">
          <cell r="A621" t="str">
            <v>함       석</v>
          </cell>
          <cell r="C621" t="str">
            <v>#32 x 3' x 6'</v>
          </cell>
          <cell r="D621">
            <v>1.9</v>
          </cell>
          <cell r="E621" t="str">
            <v>매</v>
          </cell>
          <cell r="I621">
            <v>2597</v>
          </cell>
          <cell r="J621">
            <v>4934</v>
          </cell>
        </row>
        <row r="622">
          <cell r="A622" t="str">
            <v>용   접  봉</v>
          </cell>
          <cell r="C622" t="str">
            <v>SS41+STS304,4M/M</v>
          </cell>
          <cell r="D622">
            <v>54.6</v>
          </cell>
          <cell r="E622" t="str">
            <v>KG</v>
          </cell>
          <cell r="I622">
            <v>3360</v>
          </cell>
          <cell r="J622">
            <v>183456</v>
          </cell>
        </row>
        <row r="623">
          <cell r="A623" t="str">
            <v>전       력</v>
          </cell>
          <cell r="D623">
            <v>550</v>
          </cell>
          <cell r="E623" t="str">
            <v>KWH</v>
          </cell>
          <cell r="K623">
            <v>61.6</v>
          </cell>
          <cell r="L623">
            <v>33880</v>
          </cell>
        </row>
        <row r="624">
          <cell r="A624" t="str">
            <v>그라인다돌</v>
          </cell>
          <cell r="C624" t="str">
            <v>300 M/M</v>
          </cell>
          <cell r="D624">
            <v>0.3</v>
          </cell>
          <cell r="E624" t="str">
            <v>개</v>
          </cell>
          <cell r="I624">
            <v>3380</v>
          </cell>
          <cell r="J624">
            <v>1014</v>
          </cell>
        </row>
        <row r="625">
          <cell r="A625" t="str">
            <v/>
          </cell>
        </row>
        <row r="627">
          <cell r="B627" t="str">
            <v>계</v>
          </cell>
          <cell r="F627">
            <v>292242</v>
          </cell>
          <cell r="J627">
            <v>258362</v>
          </cell>
          <cell r="L627">
            <v>33880</v>
          </cell>
        </row>
        <row r="628">
          <cell r="F628" t="str">
            <v/>
          </cell>
          <cell r="J628" t="str">
            <v/>
          </cell>
          <cell r="L628" t="str">
            <v/>
          </cell>
        </row>
        <row r="629">
          <cell r="F629" t="str">
            <v/>
          </cell>
          <cell r="J629" t="str">
            <v/>
          </cell>
          <cell r="L629" t="str">
            <v/>
          </cell>
        </row>
        <row r="630">
          <cell r="F630" t="str">
            <v/>
          </cell>
          <cell r="J630" t="str">
            <v/>
          </cell>
          <cell r="L630" t="str">
            <v/>
          </cell>
        </row>
        <row r="631">
          <cell r="F631" t="str">
            <v/>
          </cell>
          <cell r="J631" t="str">
            <v/>
          </cell>
          <cell r="L631" t="str">
            <v/>
          </cell>
        </row>
        <row r="632">
          <cell r="F632" t="str">
            <v/>
          </cell>
          <cell r="J632" t="str">
            <v/>
          </cell>
          <cell r="L632" t="str">
            <v/>
          </cell>
        </row>
        <row r="633">
          <cell r="F633" t="str">
            <v/>
          </cell>
          <cell r="J633" t="str">
            <v/>
          </cell>
          <cell r="L633" t="str">
            <v/>
          </cell>
        </row>
        <row r="634">
          <cell r="F634" t="str">
            <v/>
          </cell>
          <cell r="J634" t="str">
            <v/>
          </cell>
          <cell r="L634" t="str">
            <v/>
          </cell>
        </row>
        <row r="635">
          <cell r="F635" t="str">
            <v/>
          </cell>
          <cell r="J635" t="str">
            <v/>
          </cell>
          <cell r="L635" t="str">
            <v/>
          </cell>
        </row>
        <row r="636">
          <cell r="F636" t="str">
            <v/>
          </cell>
          <cell r="J636" t="str">
            <v/>
          </cell>
          <cell r="L636" t="str">
            <v/>
          </cell>
        </row>
        <row r="637">
          <cell r="F637" t="str">
            <v/>
          </cell>
          <cell r="J637" t="str">
            <v/>
          </cell>
          <cell r="L637" t="str">
            <v/>
          </cell>
        </row>
        <row r="638">
          <cell r="F638" t="str">
            <v/>
          </cell>
          <cell r="J638" t="str">
            <v/>
          </cell>
          <cell r="L638" t="str">
            <v/>
          </cell>
        </row>
        <row r="639">
          <cell r="F639" t="str">
            <v/>
          </cell>
          <cell r="J639" t="str">
            <v/>
          </cell>
          <cell r="L639" t="str">
            <v/>
          </cell>
        </row>
        <row r="640">
          <cell r="F640" t="str">
            <v/>
          </cell>
          <cell r="J640" t="str">
            <v/>
          </cell>
          <cell r="L640" t="str">
            <v/>
          </cell>
        </row>
        <row r="641">
          <cell r="F641" t="str">
            <v/>
          </cell>
          <cell r="J641" t="str">
            <v/>
          </cell>
          <cell r="L641" t="str">
            <v/>
          </cell>
        </row>
        <row r="642">
          <cell r="F642" t="str">
            <v/>
          </cell>
          <cell r="J642" t="str">
            <v/>
          </cell>
          <cell r="L642" t="str">
            <v/>
          </cell>
        </row>
        <row r="643">
          <cell r="F643" t="str">
            <v/>
          </cell>
          <cell r="J643" t="str">
            <v/>
          </cell>
          <cell r="L643" t="str">
            <v/>
          </cell>
        </row>
        <row r="644">
          <cell r="A644" t="str">
            <v>ROLLER GATE 설치 인건비</v>
          </cell>
        </row>
        <row r="645">
          <cell r="E645" t="str">
            <v/>
          </cell>
        </row>
        <row r="646">
          <cell r="A646" t="str">
            <v>종       별</v>
          </cell>
          <cell r="C646" t="str">
            <v>재 료 또 는</v>
          </cell>
          <cell r="D646" t="str">
            <v xml:space="preserve">원 수 </v>
          </cell>
          <cell r="E646" t="str">
            <v>단 위</v>
          </cell>
          <cell r="F646" t="str">
            <v>총   액</v>
          </cell>
          <cell r="G646" t="str">
            <v>노   무   비</v>
          </cell>
          <cell r="I646" t="str">
            <v>재   료   비</v>
          </cell>
          <cell r="K646" t="str">
            <v>경      비</v>
          </cell>
          <cell r="M646" t="str">
            <v>비   고</v>
          </cell>
        </row>
        <row r="647">
          <cell r="C647" t="str">
            <v xml:space="preserve">규       격 </v>
          </cell>
          <cell r="F647" t="str">
            <v>금   액</v>
          </cell>
          <cell r="G647" t="str">
            <v>단  가</v>
          </cell>
          <cell r="H647" t="str">
            <v>금   액</v>
          </cell>
          <cell r="I647" t="str">
            <v>단  가</v>
          </cell>
          <cell r="J647" t="str">
            <v>금   액</v>
          </cell>
          <cell r="K647" t="str">
            <v>단  가</v>
          </cell>
          <cell r="L647" t="str">
            <v>금   액</v>
          </cell>
        </row>
        <row r="648">
          <cell r="A648" t="str">
            <v>기 술 관 리</v>
          </cell>
          <cell r="C648" t="str">
            <v>기계기사1급</v>
          </cell>
          <cell r="D648">
            <v>0.5</v>
          </cell>
          <cell r="E648" t="str">
            <v>인</v>
          </cell>
          <cell r="G648">
            <v>97488</v>
          </cell>
          <cell r="H648">
            <v>48744</v>
          </cell>
        </row>
        <row r="649">
          <cell r="A649" t="str">
            <v>형 장 교 정</v>
          </cell>
          <cell r="C649" t="str">
            <v>프랜트 제관공</v>
          </cell>
          <cell r="D649">
            <v>0.81599999999999995</v>
          </cell>
          <cell r="E649" t="str">
            <v>인</v>
          </cell>
          <cell r="G649">
            <v>81966</v>
          </cell>
          <cell r="H649">
            <v>66884</v>
          </cell>
        </row>
        <row r="650">
          <cell r="A650" t="str">
            <v/>
          </cell>
          <cell r="C650" t="str">
            <v>비   계   공</v>
          </cell>
          <cell r="D650">
            <v>0.14599999999999999</v>
          </cell>
          <cell r="E650" t="str">
            <v>인</v>
          </cell>
          <cell r="G650">
            <v>79467</v>
          </cell>
          <cell r="H650">
            <v>11602</v>
          </cell>
        </row>
        <row r="651">
          <cell r="A651" t="str">
            <v>소 운 반 제 작</v>
          </cell>
          <cell r="C651" t="str">
            <v>비   계   공</v>
          </cell>
          <cell r="D651">
            <v>1.992</v>
          </cell>
          <cell r="E651" t="str">
            <v>인</v>
          </cell>
          <cell r="G651">
            <v>79467</v>
          </cell>
          <cell r="H651">
            <v>158298</v>
          </cell>
        </row>
        <row r="652">
          <cell r="A652" t="str">
            <v/>
          </cell>
          <cell r="C652" t="str">
            <v>프랜트기계설치공</v>
          </cell>
          <cell r="D652">
            <v>0.79100000000000004</v>
          </cell>
          <cell r="E652" t="str">
            <v>인</v>
          </cell>
          <cell r="G652">
            <v>80805</v>
          </cell>
          <cell r="H652">
            <v>63916</v>
          </cell>
        </row>
        <row r="654">
          <cell r="A654" t="str">
            <v>조 립 조 정</v>
          </cell>
          <cell r="C654" t="str">
            <v>비   계   공</v>
          </cell>
          <cell r="D654">
            <v>2.4300000000000002</v>
          </cell>
          <cell r="E654" t="str">
            <v>인</v>
          </cell>
          <cell r="G654">
            <v>79467</v>
          </cell>
          <cell r="H654">
            <v>193104</v>
          </cell>
        </row>
        <row r="655">
          <cell r="A655" t="str">
            <v/>
          </cell>
          <cell r="C655" t="str">
            <v>프랜트 제관공</v>
          </cell>
          <cell r="D655">
            <v>2.0350000000000001</v>
          </cell>
          <cell r="E655" t="str">
            <v>인</v>
          </cell>
          <cell r="G655">
            <v>81966</v>
          </cell>
          <cell r="H655">
            <v>166800</v>
          </cell>
        </row>
        <row r="656">
          <cell r="A656" t="str">
            <v/>
          </cell>
          <cell r="C656" t="str">
            <v>측   량   사</v>
          </cell>
          <cell r="D656">
            <v>0.81200000000000006</v>
          </cell>
          <cell r="E656" t="str">
            <v>인</v>
          </cell>
          <cell r="G656">
            <v>58506</v>
          </cell>
          <cell r="H656">
            <v>47506</v>
          </cell>
        </row>
        <row r="657">
          <cell r="A657" t="str">
            <v>리  벳  팅</v>
          </cell>
          <cell r="C657" t="str">
            <v>리 벳 팅 공</v>
          </cell>
          <cell r="D657">
            <v>1.4470000000000001</v>
          </cell>
          <cell r="E657" t="str">
            <v>인</v>
          </cell>
          <cell r="G657">
            <v>71579</v>
          </cell>
          <cell r="H657">
            <v>103574</v>
          </cell>
        </row>
        <row r="658">
          <cell r="A658" t="str">
            <v/>
          </cell>
          <cell r="C658" t="str">
            <v>플랜트기계설치공</v>
          </cell>
          <cell r="D658">
            <v>0.52700000000000002</v>
          </cell>
          <cell r="E658" t="str">
            <v>인</v>
          </cell>
          <cell r="G658">
            <v>80805</v>
          </cell>
          <cell r="H658">
            <v>42584</v>
          </cell>
        </row>
        <row r="659">
          <cell r="C659" t="str">
            <v/>
          </cell>
        </row>
        <row r="660">
          <cell r="A660" t="str">
            <v>용      접</v>
          </cell>
          <cell r="C660" t="str">
            <v>프랜트 용접공</v>
          </cell>
          <cell r="D660">
            <v>0.70499999999999996</v>
          </cell>
          <cell r="E660" t="str">
            <v>인</v>
          </cell>
          <cell r="G660">
            <v>95379</v>
          </cell>
          <cell r="H660">
            <v>67242</v>
          </cell>
        </row>
        <row r="661">
          <cell r="A661" t="str">
            <v/>
          </cell>
          <cell r="C661" t="str">
            <v>프랜트 제관공</v>
          </cell>
          <cell r="D661">
            <v>0.187</v>
          </cell>
          <cell r="E661" t="str">
            <v>인</v>
          </cell>
          <cell r="G661">
            <v>81966</v>
          </cell>
          <cell r="H661">
            <v>15327</v>
          </cell>
        </row>
        <row r="662">
          <cell r="A662" t="str">
            <v>전 원 배 선</v>
          </cell>
          <cell r="C662" t="str">
            <v>플랜트 전공</v>
          </cell>
          <cell r="D662">
            <v>0.187</v>
          </cell>
          <cell r="E662" t="str">
            <v>인</v>
          </cell>
          <cell r="G662">
            <v>64285</v>
          </cell>
          <cell r="H662">
            <v>12021</v>
          </cell>
        </row>
        <row r="664">
          <cell r="A664" t="str">
            <v>검사 및 교정</v>
          </cell>
          <cell r="C664" t="str">
            <v xml:space="preserve">기술관리,전원 </v>
          </cell>
          <cell r="D664" t="str">
            <v>1</v>
          </cell>
          <cell r="E664" t="str">
            <v>식</v>
          </cell>
          <cell r="H664">
            <v>93683</v>
          </cell>
        </row>
        <row r="665">
          <cell r="C665" t="str">
            <v>배선 제외 10%</v>
          </cell>
        </row>
        <row r="669">
          <cell r="B669" t="str">
            <v>계</v>
          </cell>
          <cell r="F669">
            <v>1091285</v>
          </cell>
          <cell r="H669">
            <v>1091285</v>
          </cell>
        </row>
        <row r="673">
          <cell r="A673" t="str">
            <v>ROLLER GATE 설치 사용장비 경비</v>
          </cell>
        </row>
        <row r="674">
          <cell r="E674" t="str">
            <v/>
          </cell>
        </row>
        <row r="675">
          <cell r="A675" t="str">
            <v>종       별</v>
          </cell>
          <cell r="C675" t="str">
            <v>재 료 또 는</v>
          </cell>
          <cell r="D675" t="str">
            <v xml:space="preserve">원 수 </v>
          </cell>
          <cell r="E675" t="str">
            <v>단 위</v>
          </cell>
          <cell r="F675" t="str">
            <v>총   액</v>
          </cell>
          <cell r="G675" t="str">
            <v>노   무   비</v>
          </cell>
          <cell r="I675" t="str">
            <v>재   료   비</v>
          </cell>
          <cell r="K675" t="str">
            <v>경      비</v>
          </cell>
          <cell r="M675" t="str">
            <v>비   고</v>
          </cell>
        </row>
        <row r="676">
          <cell r="C676" t="str">
            <v xml:space="preserve">규       격 </v>
          </cell>
          <cell r="F676" t="str">
            <v>금   액</v>
          </cell>
          <cell r="G676" t="str">
            <v>단  가</v>
          </cell>
          <cell r="H676" t="str">
            <v>금   액</v>
          </cell>
          <cell r="I676" t="str">
            <v>단  가</v>
          </cell>
          <cell r="J676" t="str">
            <v>금   액</v>
          </cell>
          <cell r="K676" t="str">
            <v>단  가</v>
          </cell>
          <cell r="L676" t="str">
            <v>금   액</v>
          </cell>
        </row>
        <row r="677">
          <cell r="A677" t="str">
            <v>A.C WELDER</v>
          </cell>
          <cell r="C677" t="str">
            <v>10KVA</v>
          </cell>
          <cell r="D677">
            <v>8</v>
          </cell>
          <cell r="E677" t="str">
            <v>Hr</v>
          </cell>
          <cell r="K677">
            <v>155</v>
          </cell>
          <cell r="L677">
            <v>1240</v>
          </cell>
        </row>
        <row r="678">
          <cell r="A678" t="str">
            <v>D.C WELDER</v>
          </cell>
          <cell r="C678" t="str">
            <v>5.5KW</v>
          </cell>
          <cell r="D678">
            <v>32</v>
          </cell>
          <cell r="E678" t="str">
            <v>Hr</v>
          </cell>
          <cell r="K678">
            <v>359</v>
          </cell>
          <cell r="L678">
            <v>11488</v>
          </cell>
        </row>
        <row r="679">
          <cell r="A679" t="str">
            <v>GAS CUTTING M/C</v>
          </cell>
          <cell r="C679" t="str">
            <v>중 형</v>
          </cell>
          <cell r="D679">
            <v>32</v>
          </cell>
          <cell r="E679" t="str">
            <v>Hr</v>
          </cell>
          <cell r="G679">
            <v>3974</v>
          </cell>
          <cell r="H679">
            <v>127168</v>
          </cell>
          <cell r="K679">
            <v>115</v>
          </cell>
          <cell r="L679">
            <v>3680</v>
          </cell>
        </row>
        <row r="680">
          <cell r="A680" t="str">
            <v>GAS WELDER</v>
          </cell>
          <cell r="C680" t="str">
            <v>중 형</v>
          </cell>
          <cell r="D680">
            <v>24</v>
          </cell>
          <cell r="E680" t="str">
            <v>Hr</v>
          </cell>
          <cell r="K680">
            <v>115</v>
          </cell>
          <cell r="L680">
            <v>2760</v>
          </cell>
        </row>
        <row r="681">
          <cell r="A681" t="str">
            <v>PORTABLE DRILL</v>
          </cell>
          <cell r="C681" t="str">
            <v>1.5 HP</v>
          </cell>
          <cell r="D681">
            <v>16</v>
          </cell>
          <cell r="E681" t="str">
            <v>Hr</v>
          </cell>
          <cell r="K681">
            <v>14</v>
          </cell>
          <cell r="L681">
            <v>224</v>
          </cell>
        </row>
        <row r="683">
          <cell r="A683" t="str">
            <v>PORTABLE GRINDER</v>
          </cell>
          <cell r="C683" t="str">
            <v>0.5 HP</v>
          </cell>
          <cell r="D683">
            <v>32</v>
          </cell>
          <cell r="E683" t="str">
            <v>Hr</v>
          </cell>
          <cell r="K683">
            <v>22</v>
          </cell>
          <cell r="L683">
            <v>704</v>
          </cell>
        </row>
        <row r="684">
          <cell r="A684" t="str">
            <v>COMPRESSOR</v>
          </cell>
          <cell r="C684" t="str">
            <v>8.9㎥/min</v>
          </cell>
          <cell r="D684">
            <v>8</v>
          </cell>
          <cell r="E684" t="str">
            <v>Hr</v>
          </cell>
          <cell r="G684">
            <v>9681</v>
          </cell>
          <cell r="H684">
            <v>77448</v>
          </cell>
          <cell r="I684">
            <v>8779</v>
          </cell>
          <cell r="J684">
            <v>70232</v>
          </cell>
          <cell r="K684">
            <v>6250</v>
          </cell>
          <cell r="L684">
            <v>50000</v>
          </cell>
        </row>
        <row r="685">
          <cell r="A685" t="str">
            <v>WINCH</v>
          </cell>
          <cell r="C685" t="str">
            <v>10 HP</v>
          </cell>
          <cell r="D685">
            <v>16</v>
          </cell>
          <cell r="E685" t="str">
            <v>Hr</v>
          </cell>
          <cell r="G685">
            <v>9235</v>
          </cell>
          <cell r="H685">
            <v>147760</v>
          </cell>
          <cell r="K685">
            <v>850</v>
          </cell>
          <cell r="L685">
            <v>13600</v>
          </cell>
        </row>
        <row r="686">
          <cell r="A686" t="str">
            <v>리프트 트럭</v>
          </cell>
          <cell r="C686" t="str">
            <v>7 TON</v>
          </cell>
          <cell r="D686">
            <v>8</v>
          </cell>
          <cell r="E686" t="str">
            <v>Hr</v>
          </cell>
          <cell r="G686">
            <v>9681</v>
          </cell>
          <cell r="H686">
            <v>77448</v>
          </cell>
          <cell r="I686">
            <v>5898</v>
          </cell>
          <cell r="J686">
            <v>47184</v>
          </cell>
          <cell r="K686">
            <v>5845</v>
          </cell>
          <cell r="L686">
            <v>46760</v>
          </cell>
        </row>
        <row r="687">
          <cell r="A687" t="str">
            <v>TRUCK CRANE</v>
          </cell>
          <cell r="C687" t="str">
            <v>40 TON</v>
          </cell>
          <cell r="D687">
            <v>8</v>
          </cell>
          <cell r="E687" t="str">
            <v>Hr</v>
          </cell>
          <cell r="G687">
            <v>18615</v>
          </cell>
          <cell r="H687">
            <v>148920</v>
          </cell>
          <cell r="I687">
            <v>8730</v>
          </cell>
          <cell r="J687">
            <v>69840</v>
          </cell>
          <cell r="K687">
            <v>55621</v>
          </cell>
          <cell r="L687">
            <v>444968</v>
          </cell>
        </row>
        <row r="691">
          <cell r="B691" t="str">
            <v xml:space="preserve"> 계</v>
          </cell>
          <cell r="F691">
            <v>1341424</v>
          </cell>
          <cell r="H691">
            <v>578744</v>
          </cell>
          <cell r="J691">
            <v>187256</v>
          </cell>
          <cell r="L691">
            <v>575424</v>
          </cell>
        </row>
        <row r="699">
          <cell r="J699" t="str">
            <v/>
          </cell>
        </row>
        <row r="700">
          <cell r="J700" t="str">
            <v/>
          </cell>
        </row>
        <row r="701">
          <cell r="J701" t="str">
            <v/>
          </cell>
        </row>
        <row r="702">
          <cell r="A702" t="str">
            <v>ROLLER GATE LEAF 설치 소모 자재비</v>
          </cell>
        </row>
        <row r="703">
          <cell r="E703" t="str">
            <v/>
          </cell>
        </row>
        <row r="704">
          <cell r="A704" t="str">
            <v>종       별</v>
          </cell>
          <cell r="C704" t="str">
            <v>재 료 또 는</v>
          </cell>
          <cell r="D704" t="str">
            <v xml:space="preserve">원 수 </v>
          </cell>
          <cell r="E704" t="str">
            <v>단 위</v>
          </cell>
          <cell r="F704" t="str">
            <v>총   액</v>
          </cell>
          <cell r="G704" t="str">
            <v>노   무   비</v>
          </cell>
          <cell r="I704" t="str">
            <v>재   료   비</v>
          </cell>
          <cell r="K704" t="str">
            <v>경      비</v>
          </cell>
          <cell r="M704" t="str">
            <v>비   고</v>
          </cell>
        </row>
        <row r="705">
          <cell r="C705" t="str">
            <v xml:space="preserve">규       격 </v>
          </cell>
          <cell r="F705" t="str">
            <v>금   액</v>
          </cell>
          <cell r="G705" t="str">
            <v>단  가</v>
          </cell>
          <cell r="H705" t="str">
            <v>금   액</v>
          </cell>
          <cell r="I705" t="str">
            <v>단  가</v>
          </cell>
          <cell r="J705" t="str">
            <v>금   액</v>
          </cell>
          <cell r="K705" t="str">
            <v>단  가</v>
          </cell>
          <cell r="L705" t="str">
            <v>금   액</v>
          </cell>
        </row>
        <row r="706">
          <cell r="A706" t="str">
            <v>산       소</v>
          </cell>
          <cell r="C706" t="str">
            <v>6,000L용</v>
          </cell>
          <cell r="D706">
            <v>0.46</v>
          </cell>
          <cell r="E706" t="str">
            <v>병</v>
          </cell>
          <cell r="G706" t="str">
            <v/>
          </cell>
          <cell r="I706">
            <v>12000</v>
          </cell>
          <cell r="J706">
            <v>5520</v>
          </cell>
        </row>
        <row r="707">
          <cell r="A707" t="str">
            <v>아 세 치 렌</v>
          </cell>
          <cell r="C707" t="str">
            <v>4,500L용</v>
          </cell>
          <cell r="D707">
            <v>0.39</v>
          </cell>
          <cell r="E707" t="str">
            <v>병</v>
          </cell>
          <cell r="I707">
            <v>55392</v>
          </cell>
          <cell r="J707">
            <v>21602</v>
          </cell>
        </row>
        <row r="708">
          <cell r="A708" t="str">
            <v>용   접  봉</v>
          </cell>
          <cell r="C708" t="str">
            <v>SS400 , 4M/M</v>
          </cell>
          <cell r="D708">
            <v>5.4</v>
          </cell>
          <cell r="E708" t="str">
            <v>KG</v>
          </cell>
          <cell r="I708">
            <v>1260</v>
          </cell>
          <cell r="J708">
            <v>6804</v>
          </cell>
        </row>
        <row r="709">
          <cell r="A709" t="str">
            <v>코  크  스</v>
          </cell>
          <cell r="D709">
            <v>27</v>
          </cell>
          <cell r="E709" t="str">
            <v>KG</v>
          </cell>
          <cell r="I709">
            <v>183</v>
          </cell>
          <cell r="J709">
            <v>4941</v>
          </cell>
        </row>
        <row r="712">
          <cell r="A712" t="str">
            <v/>
          </cell>
        </row>
        <row r="713">
          <cell r="L713" t="str">
            <v/>
          </cell>
        </row>
        <row r="714">
          <cell r="B714" t="str">
            <v>계</v>
          </cell>
          <cell r="F714">
            <v>38867</v>
          </cell>
          <cell r="J714">
            <v>38867</v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>ROLLER GATE GUIDE FRAME 설치 인건비</v>
          </cell>
        </row>
        <row r="732">
          <cell r="E732" t="str">
            <v/>
          </cell>
        </row>
        <row r="733">
          <cell r="A733" t="str">
            <v>종       별</v>
          </cell>
          <cell r="C733" t="str">
            <v>재 료 또 는</v>
          </cell>
          <cell r="D733" t="str">
            <v xml:space="preserve">원 수 </v>
          </cell>
          <cell r="E733" t="str">
            <v>단 위</v>
          </cell>
          <cell r="F733" t="str">
            <v>총   액</v>
          </cell>
          <cell r="G733" t="str">
            <v>노   무   비</v>
          </cell>
          <cell r="I733" t="str">
            <v>재   료   비</v>
          </cell>
          <cell r="K733" t="str">
            <v>경      비</v>
          </cell>
          <cell r="M733" t="str">
            <v>비   고</v>
          </cell>
        </row>
        <row r="734">
          <cell r="C734" t="str">
            <v xml:space="preserve">규       격 </v>
          </cell>
          <cell r="F734" t="str">
            <v>금   액</v>
          </cell>
          <cell r="G734" t="str">
            <v>단  가</v>
          </cell>
          <cell r="H734" t="str">
            <v>금   액</v>
          </cell>
          <cell r="I734" t="str">
            <v>단  가</v>
          </cell>
          <cell r="J734" t="str">
            <v>금   액</v>
          </cell>
          <cell r="K734" t="str">
            <v>단  가</v>
          </cell>
          <cell r="L734" t="str">
            <v>금   액</v>
          </cell>
        </row>
        <row r="735">
          <cell r="A735" t="str">
            <v>기 술 지 도</v>
          </cell>
          <cell r="C735" t="str">
            <v>기계기사1급</v>
          </cell>
          <cell r="D735">
            <v>5.33</v>
          </cell>
          <cell r="E735" t="str">
            <v>인</v>
          </cell>
          <cell r="G735">
            <v>97488</v>
          </cell>
          <cell r="H735">
            <v>519611</v>
          </cell>
        </row>
        <row r="736">
          <cell r="A736" t="str">
            <v>박 스 해 체</v>
          </cell>
          <cell r="C736" t="str">
            <v>목       공</v>
          </cell>
          <cell r="D736">
            <v>0.34</v>
          </cell>
          <cell r="E736" t="str">
            <v>인</v>
          </cell>
          <cell r="G736">
            <v>75306</v>
          </cell>
          <cell r="H736">
            <v>25604</v>
          </cell>
        </row>
        <row r="737">
          <cell r="C737" t="str">
            <v>특 별 인 부</v>
          </cell>
          <cell r="D737">
            <v>0.34</v>
          </cell>
          <cell r="E737" t="str">
            <v>인</v>
          </cell>
          <cell r="G737">
            <v>57379</v>
          </cell>
          <cell r="H737">
            <v>19508</v>
          </cell>
        </row>
        <row r="738">
          <cell r="A738" t="str">
            <v>검       측</v>
          </cell>
          <cell r="C738" t="str">
            <v>플랜트기계설치공</v>
          </cell>
          <cell r="D738">
            <v>0.17</v>
          </cell>
          <cell r="E738" t="str">
            <v>인</v>
          </cell>
          <cell r="G738">
            <v>80805</v>
          </cell>
          <cell r="H738">
            <v>13736</v>
          </cell>
        </row>
        <row r="739">
          <cell r="C739" t="str">
            <v>특 별 인 부</v>
          </cell>
          <cell r="D739">
            <v>0.17</v>
          </cell>
          <cell r="E739" t="str">
            <v>인</v>
          </cell>
          <cell r="G739">
            <v>57379</v>
          </cell>
          <cell r="H739">
            <v>9754</v>
          </cell>
        </row>
        <row r="741">
          <cell r="A741" t="str">
            <v xml:space="preserve">수정 및 교정 </v>
          </cell>
          <cell r="C741" t="str">
            <v>프랜트기계설치공</v>
          </cell>
          <cell r="D741">
            <v>0.34</v>
          </cell>
          <cell r="E741" t="str">
            <v>인</v>
          </cell>
          <cell r="G741">
            <v>80805</v>
          </cell>
          <cell r="H741">
            <v>27473</v>
          </cell>
        </row>
        <row r="742">
          <cell r="C742" t="str">
            <v>특 별 인 부</v>
          </cell>
          <cell r="D742">
            <v>0.17</v>
          </cell>
          <cell r="E742" t="str">
            <v>인</v>
          </cell>
          <cell r="G742">
            <v>57379</v>
          </cell>
          <cell r="H742">
            <v>9754</v>
          </cell>
        </row>
        <row r="743">
          <cell r="A743" t="str">
            <v>설치준비,CHIPPING</v>
          </cell>
          <cell r="C743" t="str">
            <v>석      공</v>
          </cell>
          <cell r="D743">
            <v>1.1499999999999999</v>
          </cell>
          <cell r="E743" t="str">
            <v>인</v>
          </cell>
          <cell r="G743">
            <v>77005</v>
          </cell>
          <cell r="H743">
            <v>88555</v>
          </cell>
        </row>
        <row r="744">
          <cell r="C744" t="str">
            <v>특 별 인 부</v>
          </cell>
          <cell r="D744">
            <v>0.86</v>
          </cell>
          <cell r="E744" t="str">
            <v>인</v>
          </cell>
          <cell r="G744">
            <v>57379</v>
          </cell>
          <cell r="H744">
            <v>49345</v>
          </cell>
        </row>
        <row r="745">
          <cell r="A745" t="str">
            <v>가설 장비 설치</v>
          </cell>
          <cell r="C745" t="str">
            <v>프랜트기계설치공</v>
          </cell>
          <cell r="D745">
            <v>0.19</v>
          </cell>
          <cell r="E745" t="str">
            <v>인</v>
          </cell>
          <cell r="G745">
            <v>80805</v>
          </cell>
          <cell r="H745">
            <v>15352</v>
          </cell>
        </row>
        <row r="747">
          <cell r="C747" t="str">
            <v>프랜트 배관공</v>
          </cell>
          <cell r="D747">
            <v>0.19</v>
          </cell>
          <cell r="E747" t="str">
            <v>인</v>
          </cell>
          <cell r="G747">
            <v>97219</v>
          </cell>
          <cell r="H747">
            <v>18471</v>
          </cell>
        </row>
        <row r="748">
          <cell r="C748" t="str">
            <v>산소 절단공</v>
          </cell>
          <cell r="D748">
            <v>0.12</v>
          </cell>
          <cell r="E748" t="str">
            <v>인</v>
          </cell>
          <cell r="G748">
            <v>31794</v>
          </cell>
          <cell r="H748">
            <v>3815</v>
          </cell>
        </row>
        <row r="749">
          <cell r="C749" t="str">
            <v>프랜트 용접공</v>
          </cell>
          <cell r="D749">
            <v>0.12</v>
          </cell>
          <cell r="E749" t="str">
            <v>인</v>
          </cell>
          <cell r="G749">
            <v>95379</v>
          </cell>
          <cell r="H749">
            <v>11445</v>
          </cell>
        </row>
        <row r="750">
          <cell r="C750" t="str">
            <v>특 별 인 부</v>
          </cell>
          <cell r="D750">
            <v>0.51</v>
          </cell>
          <cell r="E750" t="str">
            <v>인</v>
          </cell>
          <cell r="G750">
            <v>57379</v>
          </cell>
          <cell r="H750">
            <v>29263</v>
          </cell>
        </row>
        <row r="751">
          <cell r="A751" t="str">
            <v>앙카바 정리 작업</v>
          </cell>
          <cell r="C751" t="str">
            <v>산소 절단공</v>
          </cell>
          <cell r="D751">
            <v>0.56000000000000005</v>
          </cell>
          <cell r="E751" t="str">
            <v>인</v>
          </cell>
          <cell r="G751">
            <v>31794</v>
          </cell>
          <cell r="H751">
            <v>17804</v>
          </cell>
        </row>
        <row r="753">
          <cell r="A753" t="str">
            <v/>
          </cell>
          <cell r="C753" t="str">
            <v>프랜트기계설치공</v>
          </cell>
          <cell r="D753">
            <v>0.56000000000000005</v>
          </cell>
          <cell r="E753" t="str">
            <v>인</v>
          </cell>
          <cell r="G753">
            <v>80805</v>
          </cell>
          <cell r="H753">
            <v>45250</v>
          </cell>
        </row>
        <row r="754">
          <cell r="A754" t="str">
            <v/>
          </cell>
          <cell r="C754" t="str">
            <v>특 별 인 부</v>
          </cell>
          <cell r="D754">
            <v>1.1200000000000001</v>
          </cell>
          <cell r="E754" t="str">
            <v>인</v>
          </cell>
          <cell r="G754">
            <v>57379</v>
          </cell>
          <cell r="H754">
            <v>64264</v>
          </cell>
        </row>
        <row r="755">
          <cell r="A755" t="str">
            <v>조       립</v>
          </cell>
          <cell r="C755" t="str">
            <v>특수 비계공</v>
          </cell>
          <cell r="D755">
            <v>0.79</v>
          </cell>
          <cell r="E755" t="str">
            <v>인</v>
          </cell>
          <cell r="G755">
            <v>85884</v>
          </cell>
          <cell r="H755">
            <v>67848</v>
          </cell>
        </row>
        <row r="756">
          <cell r="A756" t="str">
            <v/>
          </cell>
          <cell r="C756" t="str">
            <v>프랜트기계설치공</v>
          </cell>
          <cell r="D756">
            <v>0.59</v>
          </cell>
          <cell r="E756" t="str">
            <v>인</v>
          </cell>
          <cell r="G756">
            <v>80805</v>
          </cell>
          <cell r="H756">
            <v>47674</v>
          </cell>
        </row>
        <row r="757">
          <cell r="C757" t="str">
            <v>산소 절단공</v>
          </cell>
          <cell r="D757">
            <v>0.28999999999999998</v>
          </cell>
          <cell r="E757" t="str">
            <v>인</v>
          </cell>
          <cell r="G757">
            <v>31794</v>
          </cell>
          <cell r="H757">
            <v>9220</v>
          </cell>
        </row>
        <row r="758">
          <cell r="C758" t="str">
            <v>플랜트기계설치공</v>
          </cell>
          <cell r="D758">
            <v>0.28999999999999998</v>
          </cell>
          <cell r="E758" t="str">
            <v>인</v>
          </cell>
          <cell r="G758">
            <v>80805</v>
          </cell>
          <cell r="H758">
            <v>23433</v>
          </cell>
        </row>
        <row r="759">
          <cell r="C759" t="str">
            <v>프랜트 용접공</v>
          </cell>
          <cell r="D759">
            <v>1.6</v>
          </cell>
          <cell r="E759" t="str">
            <v>인</v>
          </cell>
          <cell r="G759">
            <v>95379</v>
          </cell>
          <cell r="H759">
            <v>152606</v>
          </cell>
        </row>
        <row r="760">
          <cell r="A760" t="str">
            <v>종       별</v>
          </cell>
          <cell r="C760" t="str">
            <v>재 료 또 는</v>
          </cell>
          <cell r="D760" t="str">
            <v xml:space="preserve">원 수 </v>
          </cell>
          <cell r="E760" t="str">
            <v>단 위</v>
          </cell>
          <cell r="F760" t="str">
            <v>총   액</v>
          </cell>
          <cell r="G760" t="str">
            <v>노   무   비</v>
          </cell>
          <cell r="I760" t="str">
            <v>재   료   비</v>
          </cell>
          <cell r="K760" t="str">
            <v>경      비</v>
          </cell>
          <cell r="M760" t="str">
            <v>비   고</v>
          </cell>
        </row>
        <row r="761">
          <cell r="C761" t="str">
            <v xml:space="preserve">규       격 </v>
          </cell>
          <cell r="F761" t="str">
            <v>금   액</v>
          </cell>
          <cell r="G761" t="str">
            <v>단  가</v>
          </cell>
          <cell r="H761" t="str">
            <v>금   액</v>
          </cell>
          <cell r="I761" t="str">
            <v>단  가</v>
          </cell>
          <cell r="J761" t="str">
            <v>금   액</v>
          </cell>
          <cell r="K761" t="str">
            <v>단  가</v>
          </cell>
          <cell r="L761" t="str">
            <v>금   액</v>
          </cell>
        </row>
        <row r="762">
          <cell r="C762" t="str">
            <v>특 별 인 부</v>
          </cell>
          <cell r="D762">
            <v>2.77</v>
          </cell>
          <cell r="E762" t="str">
            <v>인</v>
          </cell>
          <cell r="G762">
            <v>57379</v>
          </cell>
          <cell r="H762">
            <v>158939</v>
          </cell>
        </row>
        <row r="763">
          <cell r="A763" t="str">
            <v>쎈   터   링</v>
          </cell>
          <cell r="C763" t="str">
            <v>특수 비계공</v>
          </cell>
          <cell r="D763">
            <v>0.79</v>
          </cell>
          <cell r="E763" t="str">
            <v>인</v>
          </cell>
          <cell r="G763">
            <v>85884</v>
          </cell>
          <cell r="H763">
            <v>67848</v>
          </cell>
        </row>
        <row r="764">
          <cell r="C764" t="str">
            <v>프랜트 용접공</v>
          </cell>
          <cell r="D764">
            <v>4.9000000000000004</v>
          </cell>
          <cell r="E764" t="str">
            <v>인</v>
          </cell>
          <cell r="G764">
            <v>95379</v>
          </cell>
          <cell r="H764">
            <v>467357</v>
          </cell>
        </row>
        <row r="765">
          <cell r="A765" t="str">
            <v/>
          </cell>
          <cell r="C765" t="str">
            <v>측   량   사</v>
          </cell>
          <cell r="D765">
            <v>0.59</v>
          </cell>
          <cell r="E765" t="str">
            <v>인</v>
          </cell>
          <cell r="G765">
            <v>58506</v>
          </cell>
          <cell r="H765">
            <v>34518</v>
          </cell>
          <cell r="I765" t="str">
            <v/>
          </cell>
        </row>
        <row r="766">
          <cell r="C766" t="str">
            <v>측 량 조 수</v>
          </cell>
          <cell r="D766">
            <v>0.59</v>
          </cell>
          <cell r="E766" t="str">
            <v>인</v>
          </cell>
          <cell r="G766">
            <v>38777</v>
          </cell>
          <cell r="H766">
            <v>22878</v>
          </cell>
        </row>
        <row r="767">
          <cell r="A767" t="str">
            <v/>
          </cell>
          <cell r="C767" t="str">
            <v>산소 절단공</v>
          </cell>
          <cell r="D767">
            <v>0.59</v>
          </cell>
          <cell r="E767" t="str">
            <v>인</v>
          </cell>
          <cell r="G767">
            <v>31794</v>
          </cell>
          <cell r="H767">
            <v>18758</v>
          </cell>
        </row>
        <row r="768">
          <cell r="C768" t="str">
            <v>프랜트기계설치공</v>
          </cell>
          <cell r="D768">
            <v>1.48</v>
          </cell>
          <cell r="E768" t="str">
            <v>인</v>
          </cell>
          <cell r="G768">
            <v>80805</v>
          </cell>
          <cell r="H768">
            <v>119591</v>
          </cell>
        </row>
        <row r="769">
          <cell r="A769" t="str">
            <v/>
          </cell>
          <cell r="C769" t="str">
            <v>특 별 인 부</v>
          </cell>
          <cell r="D769">
            <v>7.76</v>
          </cell>
          <cell r="E769" t="str">
            <v>인</v>
          </cell>
          <cell r="G769">
            <v>57379</v>
          </cell>
          <cell r="H769">
            <v>445261</v>
          </cell>
        </row>
        <row r="771">
          <cell r="A771" t="str">
            <v>거프집용 앙카설치</v>
          </cell>
          <cell r="C771" t="str">
            <v>산소 절단공</v>
          </cell>
          <cell r="D771">
            <v>0.21</v>
          </cell>
          <cell r="E771" t="str">
            <v>인</v>
          </cell>
          <cell r="G771">
            <v>31794</v>
          </cell>
          <cell r="H771">
            <v>6676</v>
          </cell>
        </row>
        <row r="772">
          <cell r="A772" t="str">
            <v/>
          </cell>
          <cell r="C772" t="str">
            <v>프랜트 용접공</v>
          </cell>
          <cell r="D772">
            <v>1.6</v>
          </cell>
          <cell r="E772" t="str">
            <v>인</v>
          </cell>
          <cell r="G772">
            <v>95379</v>
          </cell>
          <cell r="H772">
            <v>152606</v>
          </cell>
        </row>
        <row r="773">
          <cell r="C773" t="str">
            <v>특 별 인 부</v>
          </cell>
          <cell r="D773">
            <v>1.81</v>
          </cell>
          <cell r="E773" t="str">
            <v>인</v>
          </cell>
          <cell r="G773">
            <v>57379</v>
          </cell>
          <cell r="H773">
            <v>103855</v>
          </cell>
        </row>
        <row r="774">
          <cell r="A774" t="str">
            <v>검 사 기 록</v>
          </cell>
          <cell r="C774" t="str">
            <v>측   량   사</v>
          </cell>
          <cell r="D774">
            <v>0.28999999999999998</v>
          </cell>
          <cell r="E774" t="str">
            <v>인</v>
          </cell>
          <cell r="G774">
            <v>58506</v>
          </cell>
          <cell r="H774">
            <v>16966</v>
          </cell>
        </row>
        <row r="775">
          <cell r="C775" t="str">
            <v>측 량 조 수</v>
          </cell>
          <cell r="D775">
            <v>0.28999999999999998</v>
          </cell>
          <cell r="E775" t="str">
            <v>인</v>
          </cell>
          <cell r="G775">
            <v>38777</v>
          </cell>
          <cell r="H775">
            <v>11245</v>
          </cell>
        </row>
        <row r="777">
          <cell r="C777" t="str">
            <v>프랜트기계설치공</v>
          </cell>
          <cell r="D777">
            <v>0.73</v>
          </cell>
          <cell r="E777" t="str">
            <v>인</v>
          </cell>
          <cell r="G777">
            <v>80805</v>
          </cell>
          <cell r="H777">
            <v>58987</v>
          </cell>
        </row>
        <row r="778">
          <cell r="C778" t="str">
            <v>특 별 인 부</v>
          </cell>
          <cell r="D778">
            <v>2.29</v>
          </cell>
          <cell r="E778" t="str">
            <v>인</v>
          </cell>
          <cell r="G778">
            <v>57379</v>
          </cell>
          <cell r="H778">
            <v>131397</v>
          </cell>
        </row>
        <row r="779">
          <cell r="A779" t="str">
            <v>뒷   정   리</v>
          </cell>
          <cell r="C779" t="str">
            <v>특수 비계공</v>
          </cell>
          <cell r="D779">
            <v>0.22</v>
          </cell>
          <cell r="E779" t="str">
            <v>인</v>
          </cell>
          <cell r="G779">
            <v>85884</v>
          </cell>
          <cell r="H779">
            <v>18894</v>
          </cell>
        </row>
        <row r="780">
          <cell r="C780" t="str">
            <v>프랜트기계설치공</v>
          </cell>
          <cell r="D780">
            <v>0.34</v>
          </cell>
          <cell r="E780" t="str">
            <v>인</v>
          </cell>
          <cell r="G780">
            <v>80805</v>
          </cell>
          <cell r="H780">
            <v>27473</v>
          </cell>
        </row>
        <row r="781">
          <cell r="C781" t="str">
            <v>산소 절단공</v>
          </cell>
          <cell r="D781">
            <v>0.22</v>
          </cell>
          <cell r="E781" t="str">
            <v>인</v>
          </cell>
          <cell r="G781">
            <v>31794</v>
          </cell>
          <cell r="H781">
            <v>6994</v>
          </cell>
        </row>
        <row r="783">
          <cell r="C783" t="str">
            <v>특 별 인 부</v>
          </cell>
          <cell r="D783">
            <v>0.56000000000000005</v>
          </cell>
          <cell r="E783" t="str">
            <v>인</v>
          </cell>
          <cell r="G783">
            <v>57379</v>
          </cell>
          <cell r="H783">
            <v>32132</v>
          </cell>
        </row>
        <row r="784">
          <cell r="A784" t="str">
            <v>전기설비,설치유지비</v>
          </cell>
          <cell r="C784" t="str">
            <v>플랜트전공</v>
          </cell>
          <cell r="D784">
            <v>4.25</v>
          </cell>
          <cell r="E784" t="str">
            <v>인</v>
          </cell>
          <cell r="G784">
            <v>64285</v>
          </cell>
          <cell r="H784">
            <v>273211</v>
          </cell>
        </row>
        <row r="785">
          <cell r="A785" t="str">
            <v>철     거</v>
          </cell>
          <cell r="C785" t="str">
            <v>특 별 인 부</v>
          </cell>
          <cell r="D785">
            <v>4.25</v>
          </cell>
          <cell r="E785" t="str">
            <v>인</v>
          </cell>
          <cell r="G785">
            <v>57379</v>
          </cell>
          <cell r="H785">
            <v>243860</v>
          </cell>
        </row>
        <row r="787">
          <cell r="B787" t="str">
            <v>계</v>
          </cell>
          <cell r="F787">
            <v>3689231</v>
          </cell>
          <cell r="H787">
            <v>3689231</v>
          </cell>
        </row>
        <row r="789">
          <cell r="A789" t="str">
            <v>ROLLER GATE GUIDE FRAME 설치 사용장비 경비</v>
          </cell>
        </row>
        <row r="790">
          <cell r="E790" t="str">
            <v/>
          </cell>
        </row>
        <row r="791">
          <cell r="A791" t="str">
            <v>종       별</v>
          </cell>
          <cell r="C791" t="str">
            <v>재 료 또 는</v>
          </cell>
          <cell r="D791" t="str">
            <v xml:space="preserve">원 수 </v>
          </cell>
          <cell r="E791" t="str">
            <v>단 위</v>
          </cell>
          <cell r="F791" t="str">
            <v>총   액</v>
          </cell>
          <cell r="G791" t="str">
            <v>노   무   비</v>
          </cell>
          <cell r="I791" t="str">
            <v>재   료   비</v>
          </cell>
          <cell r="K791" t="str">
            <v>경      비</v>
          </cell>
          <cell r="M791" t="str">
            <v>비   고</v>
          </cell>
        </row>
        <row r="792">
          <cell r="C792" t="str">
            <v xml:space="preserve">규       격 </v>
          </cell>
          <cell r="F792" t="str">
            <v>금   액</v>
          </cell>
          <cell r="G792" t="str">
            <v>단  가</v>
          </cell>
          <cell r="H792" t="str">
            <v>금   액</v>
          </cell>
          <cell r="I792" t="str">
            <v>단  가</v>
          </cell>
          <cell r="J792" t="str">
            <v>금   액</v>
          </cell>
          <cell r="K792" t="str">
            <v>단  가</v>
          </cell>
          <cell r="L792" t="str">
            <v>금   액</v>
          </cell>
        </row>
        <row r="793">
          <cell r="A793" t="str">
            <v>A.C WELDER</v>
          </cell>
          <cell r="C793" t="str">
            <v>10KVA</v>
          </cell>
          <cell r="D793">
            <v>8</v>
          </cell>
          <cell r="E793" t="str">
            <v>Hr</v>
          </cell>
          <cell r="K793">
            <v>155</v>
          </cell>
          <cell r="L793">
            <v>1240</v>
          </cell>
        </row>
        <row r="794">
          <cell r="A794" t="str">
            <v>D.C WELDER</v>
          </cell>
          <cell r="C794" t="str">
            <v>5.5KW</v>
          </cell>
          <cell r="D794">
            <v>32</v>
          </cell>
          <cell r="E794" t="str">
            <v>Hr</v>
          </cell>
          <cell r="K794">
            <v>359</v>
          </cell>
          <cell r="L794">
            <v>11488</v>
          </cell>
        </row>
        <row r="795">
          <cell r="A795" t="str">
            <v>GAS CUTTING M/C</v>
          </cell>
          <cell r="C795" t="str">
            <v>중 형</v>
          </cell>
          <cell r="D795">
            <v>32</v>
          </cell>
          <cell r="E795" t="str">
            <v>Hr</v>
          </cell>
          <cell r="G795">
            <v>3974</v>
          </cell>
          <cell r="H795">
            <v>127168</v>
          </cell>
          <cell r="K795">
            <v>115</v>
          </cell>
          <cell r="L795">
            <v>3680</v>
          </cell>
        </row>
        <row r="796">
          <cell r="A796" t="str">
            <v>GAS WELDER</v>
          </cell>
          <cell r="C796" t="str">
            <v>중 형</v>
          </cell>
          <cell r="D796">
            <v>24</v>
          </cell>
          <cell r="E796" t="str">
            <v>Hr</v>
          </cell>
          <cell r="K796">
            <v>115</v>
          </cell>
          <cell r="L796">
            <v>2760</v>
          </cell>
        </row>
        <row r="797">
          <cell r="A797" t="str">
            <v>PORTABLE DRILL</v>
          </cell>
          <cell r="C797" t="str">
            <v>1.5 HP</v>
          </cell>
          <cell r="D797">
            <v>16</v>
          </cell>
          <cell r="E797" t="str">
            <v>Hr</v>
          </cell>
          <cell r="K797">
            <v>14</v>
          </cell>
          <cell r="L797">
            <v>224</v>
          </cell>
        </row>
        <row r="799">
          <cell r="A799" t="str">
            <v>PORTABLE GRINDER</v>
          </cell>
          <cell r="C799" t="str">
            <v>0.5 HP</v>
          </cell>
          <cell r="D799">
            <v>32</v>
          </cell>
          <cell r="E799" t="str">
            <v>Hr</v>
          </cell>
          <cell r="K799">
            <v>22</v>
          </cell>
          <cell r="L799">
            <v>704</v>
          </cell>
        </row>
        <row r="800">
          <cell r="A800" t="str">
            <v>COMPRESSOR</v>
          </cell>
          <cell r="C800" t="str">
            <v>8.9㎥/min</v>
          </cell>
          <cell r="D800">
            <v>8</v>
          </cell>
          <cell r="E800" t="str">
            <v>Hr</v>
          </cell>
          <cell r="G800">
            <v>9681</v>
          </cell>
          <cell r="H800">
            <v>77448</v>
          </cell>
          <cell r="I800">
            <v>8779</v>
          </cell>
          <cell r="J800">
            <v>70232</v>
          </cell>
          <cell r="K800">
            <v>6250</v>
          </cell>
          <cell r="L800">
            <v>50000</v>
          </cell>
        </row>
        <row r="801">
          <cell r="A801" t="str">
            <v>WINCH</v>
          </cell>
          <cell r="C801" t="str">
            <v>10 HP</v>
          </cell>
          <cell r="D801">
            <v>16</v>
          </cell>
          <cell r="E801" t="str">
            <v>Hr</v>
          </cell>
          <cell r="G801">
            <v>9235</v>
          </cell>
          <cell r="H801">
            <v>147760</v>
          </cell>
          <cell r="K801">
            <v>850</v>
          </cell>
          <cell r="L801">
            <v>13600</v>
          </cell>
        </row>
        <row r="802">
          <cell r="A802" t="str">
            <v>리프트 트럭</v>
          </cell>
          <cell r="C802" t="str">
            <v>7 TON</v>
          </cell>
          <cell r="D802">
            <v>8</v>
          </cell>
          <cell r="E802" t="str">
            <v>Hr</v>
          </cell>
          <cell r="G802">
            <v>9681</v>
          </cell>
          <cell r="H802">
            <v>77448</v>
          </cell>
          <cell r="I802">
            <v>5898</v>
          </cell>
          <cell r="J802">
            <v>47184</v>
          </cell>
          <cell r="K802">
            <v>5845</v>
          </cell>
          <cell r="L802">
            <v>46760</v>
          </cell>
        </row>
        <row r="803">
          <cell r="A803" t="str">
            <v>TRUCK CRANE</v>
          </cell>
          <cell r="C803" t="str">
            <v>40 TON</v>
          </cell>
          <cell r="D803">
            <v>8</v>
          </cell>
          <cell r="E803" t="str">
            <v>Hr</v>
          </cell>
          <cell r="G803">
            <v>18615</v>
          </cell>
          <cell r="H803">
            <v>148920</v>
          </cell>
          <cell r="I803">
            <v>8730</v>
          </cell>
          <cell r="J803">
            <v>69840</v>
          </cell>
          <cell r="K803">
            <v>55621</v>
          </cell>
          <cell r="L803">
            <v>444968</v>
          </cell>
        </row>
        <row r="807">
          <cell r="B807" t="str">
            <v xml:space="preserve"> 계</v>
          </cell>
          <cell r="F807">
            <v>1341424</v>
          </cell>
          <cell r="H807">
            <v>578744</v>
          </cell>
          <cell r="J807">
            <v>187256</v>
          </cell>
          <cell r="L807">
            <v>575424</v>
          </cell>
        </row>
        <row r="815">
          <cell r="J815" t="str">
            <v/>
          </cell>
        </row>
        <row r="816">
          <cell r="J816" t="str">
            <v/>
          </cell>
        </row>
        <row r="817">
          <cell r="J817" t="str">
            <v/>
          </cell>
        </row>
        <row r="818">
          <cell r="A818" t="str">
            <v>ROLLER GATE GUIDE FRAME 설치 소모 자재비</v>
          </cell>
        </row>
        <row r="819">
          <cell r="E819" t="str">
            <v/>
          </cell>
        </row>
        <row r="820">
          <cell r="A820" t="str">
            <v>종       별</v>
          </cell>
          <cell r="C820" t="str">
            <v>재 료 또 는</v>
          </cell>
          <cell r="D820" t="str">
            <v xml:space="preserve">원 수 </v>
          </cell>
          <cell r="E820" t="str">
            <v>단 위</v>
          </cell>
          <cell r="F820" t="str">
            <v>총   액</v>
          </cell>
          <cell r="G820" t="str">
            <v>노   무   비</v>
          </cell>
          <cell r="I820" t="str">
            <v>재   료   비</v>
          </cell>
          <cell r="K820" t="str">
            <v>경      비</v>
          </cell>
          <cell r="M820" t="str">
            <v>비   고</v>
          </cell>
        </row>
        <row r="821">
          <cell r="C821" t="str">
            <v xml:space="preserve">규       격 </v>
          </cell>
          <cell r="F821" t="str">
            <v>금   액</v>
          </cell>
          <cell r="G821" t="str">
            <v>단  가</v>
          </cell>
          <cell r="H821" t="str">
            <v>금   액</v>
          </cell>
          <cell r="I821" t="str">
            <v>단  가</v>
          </cell>
          <cell r="J821" t="str">
            <v>금   액</v>
          </cell>
          <cell r="K821" t="str">
            <v>단  가</v>
          </cell>
          <cell r="L821" t="str">
            <v>금   액</v>
          </cell>
        </row>
        <row r="822">
          <cell r="A822" t="str">
            <v>산       소</v>
          </cell>
          <cell r="C822" t="str">
            <v>6,000L용</v>
          </cell>
          <cell r="D822">
            <v>0.69</v>
          </cell>
          <cell r="E822" t="str">
            <v>병</v>
          </cell>
          <cell r="G822" t="str">
            <v/>
          </cell>
          <cell r="I822">
            <v>12000</v>
          </cell>
          <cell r="J822">
            <v>8280</v>
          </cell>
        </row>
        <row r="823">
          <cell r="A823" t="str">
            <v>아 세 치 렌</v>
          </cell>
          <cell r="C823" t="str">
            <v>2,100L용</v>
          </cell>
          <cell r="D823">
            <v>0.2</v>
          </cell>
          <cell r="E823" t="str">
            <v>병</v>
          </cell>
          <cell r="I823">
            <v>25849</v>
          </cell>
          <cell r="J823">
            <v>5169</v>
          </cell>
        </row>
        <row r="824">
          <cell r="A824" t="str">
            <v>용   접  봉</v>
          </cell>
          <cell r="C824" t="str">
            <v>SS41+STS304,4M/M</v>
          </cell>
          <cell r="D824">
            <v>31.05</v>
          </cell>
          <cell r="E824" t="str">
            <v>KG</v>
          </cell>
          <cell r="I824">
            <v>3360</v>
          </cell>
          <cell r="J824">
            <v>104328</v>
          </cell>
        </row>
        <row r="825">
          <cell r="A825" t="str">
            <v/>
          </cell>
          <cell r="D825" t="str">
            <v/>
          </cell>
          <cell r="E825" t="str">
            <v/>
          </cell>
        </row>
        <row r="828">
          <cell r="A828" t="str">
            <v/>
          </cell>
        </row>
        <row r="829">
          <cell r="L829" t="str">
            <v/>
          </cell>
        </row>
        <row r="830">
          <cell r="B830" t="str">
            <v>계</v>
          </cell>
          <cell r="F830">
            <v>117777</v>
          </cell>
          <cell r="J830">
            <v>117777</v>
          </cell>
          <cell r="L830" t="str">
            <v/>
          </cell>
        </row>
        <row r="831">
          <cell r="F831" t="str">
            <v/>
          </cell>
          <cell r="L831" t="str">
            <v/>
          </cell>
        </row>
        <row r="832">
          <cell r="F832" t="str">
            <v/>
          </cell>
          <cell r="J832" t="str">
            <v/>
          </cell>
          <cell r="L832" t="str">
            <v/>
          </cell>
        </row>
        <row r="833">
          <cell r="F833" t="str">
            <v/>
          </cell>
          <cell r="J833" t="str">
            <v/>
          </cell>
          <cell r="L833" t="str">
            <v/>
          </cell>
        </row>
        <row r="834">
          <cell r="F834" t="str">
            <v/>
          </cell>
          <cell r="J834" t="str">
            <v/>
          </cell>
          <cell r="L834" t="str">
            <v/>
          </cell>
        </row>
        <row r="835">
          <cell r="F835" t="str">
            <v/>
          </cell>
          <cell r="J835" t="str">
            <v/>
          </cell>
          <cell r="L835" t="str">
            <v/>
          </cell>
        </row>
        <row r="836">
          <cell r="F836" t="str">
            <v/>
          </cell>
          <cell r="J836" t="str">
            <v/>
          </cell>
          <cell r="L836" t="str">
            <v/>
          </cell>
        </row>
        <row r="837">
          <cell r="F837" t="str">
            <v/>
          </cell>
          <cell r="J837" t="str">
            <v/>
          </cell>
          <cell r="L837" t="str">
            <v/>
          </cell>
        </row>
        <row r="838">
          <cell r="F838" t="str">
            <v/>
          </cell>
          <cell r="J838" t="str">
            <v/>
          </cell>
          <cell r="L838" t="str">
            <v/>
          </cell>
        </row>
        <row r="839">
          <cell r="F839" t="str">
            <v/>
          </cell>
          <cell r="J839" t="str">
            <v/>
          </cell>
          <cell r="L839" t="str">
            <v/>
          </cell>
        </row>
        <row r="840">
          <cell r="F840" t="str">
            <v/>
          </cell>
          <cell r="J840" t="str">
            <v/>
          </cell>
          <cell r="L840" t="str">
            <v/>
          </cell>
        </row>
        <row r="841">
          <cell r="F841" t="str">
            <v/>
          </cell>
          <cell r="J841" t="str">
            <v/>
          </cell>
          <cell r="L841" t="str">
            <v/>
          </cell>
        </row>
        <row r="842">
          <cell r="F842" t="str">
            <v/>
          </cell>
          <cell r="J842" t="str">
            <v/>
          </cell>
          <cell r="L842" t="str">
            <v/>
          </cell>
        </row>
        <row r="843">
          <cell r="F843" t="str">
            <v/>
          </cell>
          <cell r="J843" t="str">
            <v/>
          </cell>
          <cell r="L843" t="str">
            <v/>
          </cell>
        </row>
        <row r="844">
          <cell r="F844" t="str">
            <v/>
          </cell>
          <cell r="J844" t="str">
            <v/>
          </cell>
          <cell r="L844" t="str">
            <v/>
          </cell>
        </row>
        <row r="845">
          <cell r="F845" t="str">
            <v/>
          </cell>
          <cell r="J845" t="str">
            <v/>
          </cell>
          <cell r="L845" t="str">
            <v/>
          </cell>
        </row>
        <row r="846">
          <cell r="F846" t="str">
            <v/>
          </cell>
          <cell r="J846" t="str">
            <v/>
          </cell>
          <cell r="L846" t="str">
            <v/>
          </cell>
        </row>
        <row r="847">
          <cell r="A847" t="str">
            <v>HOIST 설치 인건비</v>
          </cell>
        </row>
        <row r="848">
          <cell r="E848" t="str">
            <v/>
          </cell>
        </row>
        <row r="849">
          <cell r="A849" t="str">
            <v>종       별</v>
          </cell>
          <cell r="C849" t="str">
            <v>재 료 또 는</v>
          </cell>
          <cell r="D849" t="str">
            <v xml:space="preserve">원 수 </v>
          </cell>
          <cell r="E849" t="str">
            <v>단 위</v>
          </cell>
          <cell r="F849" t="str">
            <v>총   액</v>
          </cell>
          <cell r="G849" t="str">
            <v>노   무   비</v>
          </cell>
          <cell r="I849" t="str">
            <v>재   료   비</v>
          </cell>
          <cell r="K849" t="str">
            <v>경      비</v>
          </cell>
          <cell r="M849" t="str">
            <v>비   고</v>
          </cell>
        </row>
        <row r="850">
          <cell r="C850" t="str">
            <v xml:space="preserve">규       격 </v>
          </cell>
          <cell r="F850" t="str">
            <v>금   액</v>
          </cell>
          <cell r="G850" t="str">
            <v>단  가</v>
          </cell>
          <cell r="H850" t="str">
            <v>금   액</v>
          </cell>
          <cell r="I850" t="str">
            <v>단  가</v>
          </cell>
          <cell r="J850" t="str">
            <v>금   액</v>
          </cell>
          <cell r="K850" t="str">
            <v>단  가</v>
          </cell>
          <cell r="L850" t="str">
            <v>금   액</v>
          </cell>
        </row>
        <row r="851">
          <cell r="A851" t="str">
            <v>기 술 관 리</v>
          </cell>
          <cell r="C851" t="str">
            <v>기계기사2급</v>
          </cell>
          <cell r="D851">
            <v>0.5</v>
          </cell>
          <cell r="E851" t="str">
            <v>인</v>
          </cell>
          <cell r="G851">
            <v>69405</v>
          </cell>
          <cell r="H851">
            <v>34702</v>
          </cell>
        </row>
        <row r="852">
          <cell r="A852" t="str">
            <v>소운반 조작</v>
          </cell>
          <cell r="C852" t="str">
            <v>비   계   공</v>
          </cell>
          <cell r="D852">
            <v>1.105</v>
          </cell>
          <cell r="E852" t="str">
            <v>인</v>
          </cell>
          <cell r="G852">
            <v>79467</v>
          </cell>
          <cell r="H852">
            <v>87811</v>
          </cell>
        </row>
        <row r="853">
          <cell r="A853" t="str">
            <v>조립 및 조정</v>
          </cell>
          <cell r="C853" t="str">
            <v>비   계   공</v>
          </cell>
          <cell r="D853">
            <v>1.9279999999999999</v>
          </cell>
          <cell r="E853" t="str">
            <v>인</v>
          </cell>
          <cell r="G853">
            <v>79467</v>
          </cell>
          <cell r="H853">
            <v>153212</v>
          </cell>
        </row>
        <row r="854">
          <cell r="A854" t="str">
            <v/>
          </cell>
          <cell r="C854" t="str">
            <v>측   량   사</v>
          </cell>
          <cell r="D854">
            <v>0.26800000000000002</v>
          </cell>
          <cell r="E854" t="str">
            <v>인</v>
          </cell>
          <cell r="G854">
            <v>58506</v>
          </cell>
          <cell r="H854">
            <v>15679</v>
          </cell>
        </row>
        <row r="855">
          <cell r="A855" t="str">
            <v/>
          </cell>
          <cell r="C855" t="str">
            <v>프랜트기계설치공</v>
          </cell>
          <cell r="D855">
            <v>2.1150000000000002</v>
          </cell>
          <cell r="E855" t="str">
            <v>인</v>
          </cell>
          <cell r="G855">
            <v>80805</v>
          </cell>
          <cell r="H855">
            <v>170902</v>
          </cell>
        </row>
        <row r="857">
          <cell r="A857" t="str">
            <v>용       접</v>
          </cell>
          <cell r="C857" t="str">
            <v>프랜트 용접공</v>
          </cell>
          <cell r="D857">
            <v>1.03</v>
          </cell>
          <cell r="E857" t="str">
            <v>인</v>
          </cell>
          <cell r="G857">
            <v>95379</v>
          </cell>
          <cell r="H857">
            <v>98240</v>
          </cell>
        </row>
        <row r="858">
          <cell r="A858" t="str">
            <v>시운전 및 조작</v>
          </cell>
          <cell r="C858" t="str">
            <v>프랜트기계설치공</v>
          </cell>
          <cell r="D858">
            <v>0.36</v>
          </cell>
          <cell r="E858" t="str">
            <v>인</v>
          </cell>
          <cell r="G858">
            <v>80805</v>
          </cell>
          <cell r="H858">
            <v>29089</v>
          </cell>
        </row>
        <row r="859">
          <cell r="A859" t="str">
            <v/>
          </cell>
          <cell r="B859" t="str">
            <v/>
          </cell>
          <cell r="C859" t="str">
            <v>프랜트 전공</v>
          </cell>
          <cell r="D859">
            <v>0.41299999999999998</v>
          </cell>
          <cell r="E859" t="str">
            <v>인</v>
          </cell>
          <cell r="G859">
            <v>64285</v>
          </cell>
          <cell r="H859">
            <v>26549</v>
          </cell>
        </row>
        <row r="860">
          <cell r="C860" t="str">
            <v>비   계   공</v>
          </cell>
          <cell r="D860">
            <v>0.9</v>
          </cell>
          <cell r="E860" t="str">
            <v>인</v>
          </cell>
          <cell r="G860">
            <v>79467</v>
          </cell>
          <cell r="H860">
            <v>71520</v>
          </cell>
        </row>
        <row r="861">
          <cell r="A861" t="str">
            <v>검사 및 교정</v>
          </cell>
          <cell r="C861" t="str">
            <v>기술관리,시운</v>
          </cell>
          <cell r="D861" t="str">
            <v>1</v>
          </cell>
          <cell r="E861" t="str">
            <v>식</v>
          </cell>
        </row>
        <row r="862">
          <cell r="C862" t="str">
            <v>전및조작제외</v>
          </cell>
          <cell r="E862" t="str">
            <v/>
          </cell>
        </row>
        <row r="863">
          <cell r="A863" t="str">
            <v/>
          </cell>
          <cell r="C863" t="str">
            <v>10 %</v>
          </cell>
        </row>
        <row r="865">
          <cell r="B865" t="str">
            <v>계</v>
          </cell>
          <cell r="F865">
            <v>687704</v>
          </cell>
          <cell r="H865">
            <v>687704</v>
          </cell>
        </row>
        <row r="876">
          <cell r="A876" t="str">
            <v>ROLLER GATE HOIST 설치 사용장비 경비</v>
          </cell>
        </row>
        <row r="877">
          <cell r="E877" t="str">
            <v/>
          </cell>
        </row>
        <row r="878">
          <cell r="A878" t="str">
            <v>종       별</v>
          </cell>
          <cell r="C878" t="str">
            <v>재 료 또 는</v>
          </cell>
          <cell r="D878" t="str">
            <v xml:space="preserve">원 수 </v>
          </cell>
          <cell r="E878" t="str">
            <v>단 위</v>
          </cell>
          <cell r="F878" t="str">
            <v>총   액</v>
          </cell>
          <cell r="G878" t="str">
            <v>노   무   비</v>
          </cell>
          <cell r="I878" t="str">
            <v>재   료   비</v>
          </cell>
          <cell r="K878" t="str">
            <v>경      비</v>
          </cell>
          <cell r="M878" t="str">
            <v>비   고</v>
          </cell>
        </row>
        <row r="879">
          <cell r="C879" t="str">
            <v xml:space="preserve">규       격 </v>
          </cell>
          <cell r="F879" t="str">
            <v>금   액</v>
          </cell>
          <cell r="G879" t="str">
            <v>단  가</v>
          </cell>
          <cell r="H879" t="str">
            <v>금   액</v>
          </cell>
          <cell r="I879" t="str">
            <v>단  가</v>
          </cell>
          <cell r="J879" t="str">
            <v>금   액</v>
          </cell>
          <cell r="K879" t="str">
            <v>단  가</v>
          </cell>
          <cell r="L879" t="str">
            <v>금   액</v>
          </cell>
        </row>
        <row r="880">
          <cell r="A880" t="str">
            <v>A.C WELDER</v>
          </cell>
          <cell r="C880" t="str">
            <v>10KVA</v>
          </cell>
          <cell r="D880">
            <v>8</v>
          </cell>
          <cell r="E880" t="str">
            <v>Hr</v>
          </cell>
          <cell r="K880">
            <v>155</v>
          </cell>
          <cell r="L880">
            <v>1240</v>
          </cell>
        </row>
        <row r="881">
          <cell r="A881" t="str">
            <v>D.C WELDER</v>
          </cell>
          <cell r="C881" t="str">
            <v>300A,5.5KW</v>
          </cell>
          <cell r="D881">
            <v>8</v>
          </cell>
          <cell r="E881" t="str">
            <v>Hr</v>
          </cell>
          <cell r="K881">
            <v>359</v>
          </cell>
          <cell r="L881">
            <v>2872</v>
          </cell>
        </row>
        <row r="882">
          <cell r="A882" t="str">
            <v>GAS CUTTING M/C</v>
          </cell>
          <cell r="C882" t="str">
            <v>중 형</v>
          </cell>
          <cell r="D882">
            <v>16</v>
          </cell>
          <cell r="E882" t="str">
            <v>Hr</v>
          </cell>
          <cell r="G882">
            <v>3974</v>
          </cell>
          <cell r="H882">
            <v>63584</v>
          </cell>
          <cell r="K882">
            <v>115</v>
          </cell>
          <cell r="L882">
            <v>1840</v>
          </cell>
        </row>
        <row r="883">
          <cell r="A883" t="str">
            <v>PORTABLE DRILL</v>
          </cell>
          <cell r="C883" t="str">
            <v>1.5 HP</v>
          </cell>
          <cell r="D883">
            <v>8</v>
          </cell>
          <cell r="E883" t="str">
            <v>Hr</v>
          </cell>
          <cell r="K883">
            <v>14</v>
          </cell>
          <cell r="L883">
            <v>112</v>
          </cell>
        </row>
        <row r="884">
          <cell r="A884" t="str">
            <v>PORTABLE GRINDER</v>
          </cell>
          <cell r="C884" t="str">
            <v>0.5 HP</v>
          </cell>
          <cell r="D884">
            <v>16</v>
          </cell>
          <cell r="E884" t="str">
            <v>Hr</v>
          </cell>
          <cell r="K884">
            <v>22</v>
          </cell>
          <cell r="L884">
            <v>352</v>
          </cell>
        </row>
        <row r="886">
          <cell r="A886" t="str">
            <v>TRUCK CRANE</v>
          </cell>
          <cell r="C886" t="str">
            <v>30 TON</v>
          </cell>
          <cell r="D886">
            <v>8</v>
          </cell>
          <cell r="E886" t="str">
            <v>Hr</v>
          </cell>
          <cell r="G886">
            <v>18615</v>
          </cell>
          <cell r="H886">
            <v>148920</v>
          </cell>
          <cell r="I886">
            <v>7046</v>
          </cell>
          <cell r="J886">
            <v>56368</v>
          </cell>
          <cell r="K886">
            <v>44939</v>
          </cell>
          <cell r="L886">
            <v>359512</v>
          </cell>
        </row>
        <row r="887">
          <cell r="A887" t="str">
            <v>WINCH</v>
          </cell>
          <cell r="C887" t="str">
            <v>10 HP</v>
          </cell>
          <cell r="D887">
            <v>16</v>
          </cell>
          <cell r="E887" t="str">
            <v>Hr</v>
          </cell>
          <cell r="G887">
            <v>9235</v>
          </cell>
          <cell r="H887">
            <v>147760</v>
          </cell>
          <cell r="K887">
            <v>850</v>
          </cell>
          <cell r="L887">
            <v>13600</v>
          </cell>
        </row>
        <row r="888">
          <cell r="A888" t="str">
            <v>TRAILER</v>
          </cell>
          <cell r="C888" t="str">
            <v>30 TON</v>
          </cell>
          <cell r="D888">
            <v>8</v>
          </cell>
          <cell r="E888" t="str">
            <v>Hr</v>
          </cell>
          <cell r="G888">
            <v>8683</v>
          </cell>
          <cell r="H888">
            <v>69464</v>
          </cell>
          <cell r="I888">
            <v>15763</v>
          </cell>
          <cell r="J888">
            <v>126104</v>
          </cell>
          <cell r="K888">
            <v>27414</v>
          </cell>
          <cell r="L888">
            <v>219312</v>
          </cell>
        </row>
        <row r="889">
          <cell r="A889" t="str">
            <v>TRUCK</v>
          </cell>
          <cell r="C889" t="str">
            <v>6TON</v>
          </cell>
          <cell r="D889">
            <v>8</v>
          </cell>
          <cell r="E889" t="str">
            <v>Hr</v>
          </cell>
          <cell r="G889">
            <v>8683</v>
          </cell>
          <cell r="H889">
            <v>69464</v>
          </cell>
          <cell r="I889">
            <v>8110</v>
          </cell>
          <cell r="J889">
            <v>64880</v>
          </cell>
          <cell r="K889">
            <v>4902</v>
          </cell>
          <cell r="L889">
            <v>39216</v>
          </cell>
        </row>
        <row r="892">
          <cell r="B892" t="str">
            <v xml:space="preserve"> 계</v>
          </cell>
          <cell r="F892">
            <v>1384600</v>
          </cell>
          <cell r="H892">
            <v>499192</v>
          </cell>
          <cell r="J892">
            <v>247352</v>
          </cell>
          <cell r="L892">
            <v>638056</v>
          </cell>
        </row>
        <row r="905">
          <cell r="A905" t="str">
            <v>HOIST 설치 소모 자재비</v>
          </cell>
        </row>
        <row r="906">
          <cell r="E906" t="str">
            <v/>
          </cell>
        </row>
        <row r="907">
          <cell r="A907" t="str">
            <v>종       별</v>
          </cell>
          <cell r="C907" t="str">
            <v>재 료 또 는</v>
          </cell>
          <cell r="D907" t="str">
            <v xml:space="preserve">원 수 </v>
          </cell>
          <cell r="E907" t="str">
            <v>단 위</v>
          </cell>
          <cell r="F907" t="str">
            <v>총   액</v>
          </cell>
          <cell r="G907" t="str">
            <v>노   무   비</v>
          </cell>
          <cell r="I907" t="str">
            <v>재   료   비</v>
          </cell>
          <cell r="K907" t="str">
            <v>경      비</v>
          </cell>
          <cell r="M907" t="str">
            <v>비   고</v>
          </cell>
        </row>
        <row r="908">
          <cell r="C908" t="str">
            <v xml:space="preserve">규       격 </v>
          </cell>
          <cell r="F908" t="str">
            <v>금   액</v>
          </cell>
          <cell r="G908" t="str">
            <v>단  가</v>
          </cell>
          <cell r="H908" t="str">
            <v>금   액</v>
          </cell>
          <cell r="I908" t="str">
            <v>단  가</v>
          </cell>
          <cell r="J908" t="str">
            <v>금   액</v>
          </cell>
          <cell r="K908" t="str">
            <v>단  가</v>
          </cell>
          <cell r="L908" t="str">
            <v>금   액</v>
          </cell>
        </row>
        <row r="909">
          <cell r="A909" t="str">
            <v>산       소</v>
          </cell>
          <cell r="C909" t="str">
            <v>6,000L용</v>
          </cell>
          <cell r="D909">
            <v>0.38</v>
          </cell>
          <cell r="E909" t="str">
            <v>병</v>
          </cell>
          <cell r="G909" t="str">
            <v/>
          </cell>
          <cell r="I909">
            <v>12000</v>
          </cell>
          <cell r="J909">
            <v>4560</v>
          </cell>
        </row>
        <row r="910">
          <cell r="A910" t="str">
            <v>아 세 치 렌</v>
          </cell>
          <cell r="C910" t="str">
            <v>4,500L용</v>
          </cell>
          <cell r="D910">
            <v>0.33</v>
          </cell>
          <cell r="E910" t="str">
            <v>병</v>
          </cell>
          <cell r="I910">
            <v>55392</v>
          </cell>
          <cell r="J910">
            <v>18279</v>
          </cell>
        </row>
        <row r="911">
          <cell r="A911" t="str">
            <v>용   접  봉</v>
          </cell>
          <cell r="C911" t="str">
            <v>SS400 , 4M/M</v>
          </cell>
          <cell r="D911">
            <v>3</v>
          </cell>
          <cell r="E911" t="str">
            <v>KG</v>
          </cell>
          <cell r="I911">
            <v>1260</v>
          </cell>
          <cell r="J911">
            <v>3780</v>
          </cell>
        </row>
        <row r="912">
          <cell r="A912" t="str">
            <v>세    유(경유)</v>
          </cell>
          <cell r="D912">
            <v>3</v>
          </cell>
          <cell r="E912" t="str">
            <v>L</v>
          </cell>
          <cell r="I912">
            <v>526.4</v>
          </cell>
          <cell r="J912">
            <v>1579</v>
          </cell>
        </row>
        <row r="915">
          <cell r="A915" t="str">
            <v/>
          </cell>
        </row>
        <row r="916">
          <cell r="L916" t="str">
            <v/>
          </cell>
        </row>
        <row r="917">
          <cell r="B917" t="str">
            <v>계</v>
          </cell>
          <cell r="F917">
            <v>28198</v>
          </cell>
          <cell r="J917">
            <v>28198</v>
          </cell>
          <cell r="L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>STOP LOG LEAF 제작 인건비</v>
          </cell>
        </row>
        <row r="935">
          <cell r="E935" t="str">
            <v/>
          </cell>
        </row>
        <row r="936">
          <cell r="A936" t="str">
            <v>종       별</v>
          </cell>
          <cell r="C936" t="str">
            <v>재 료 또 는</v>
          </cell>
          <cell r="D936" t="str">
            <v xml:space="preserve">원 수 </v>
          </cell>
          <cell r="E936" t="str">
            <v>단 위</v>
          </cell>
          <cell r="F936" t="str">
            <v>총   액</v>
          </cell>
          <cell r="G936" t="str">
            <v>노   무   비</v>
          </cell>
          <cell r="I936" t="str">
            <v>재   료   비</v>
          </cell>
          <cell r="K936" t="str">
            <v>경      비</v>
          </cell>
          <cell r="M936" t="str">
            <v>비   고</v>
          </cell>
        </row>
        <row r="937">
          <cell r="C937" t="str">
            <v xml:space="preserve">규       격 </v>
          </cell>
          <cell r="F937" t="str">
            <v>금   액</v>
          </cell>
          <cell r="G937" t="str">
            <v>단  가</v>
          </cell>
          <cell r="H937" t="str">
            <v>금   액</v>
          </cell>
          <cell r="I937" t="str">
            <v>단  가</v>
          </cell>
          <cell r="J937" t="str">
            <v>금   액</v>
          </cell>
          <cell r="K937" t="str">
            <v>단  가</v>
          </cell>
          <cell r="L937" t="str">
            <v>금   액</v>
          </cell>
        </row>
        <row r="938">
          <cell r="A938" t="str">
            <v>기 술 관 리</v>
          </cell>
          <cell r="C938" t="str">
            <v>기계기사2급</v>
          </cell>
          <cell r="D938">
            <v>0.5</v>
          </cell>
          <cell r="E938" t="str">
            <v>인</v>
          </cell>
          <cell r="G938">
            <v>69405</v>
          </cell>
          <cell r="H938">
            <v>34702</v>
          </cell>
        </row>
        <row r="939">
          <cell r="A939" t="str">
            <v>본  뜨  기</v>
          </cell>
          <cell r="C939" t="str">
            <v>프랜트 제관공</v>
          </cell>
          <cell r="D939">
            <v>0.52300000000000002</v>
          </cell>
          <cell r="E939" t="str">
            <v>인</v>
          </cell>
          <cell r="G939">
            <v>81966</v>
          </cell>
          <cell r="H939">
            <v>42868</v>
          </cell>
        </row>
        <row r="940">
          <cell r="A940" t="str">
            <v>금  긋  기</v>
          </cell>
          <cell r="C940" t="str">
            <v>프랜트 제관공</v>
          </cell>
          <cell r="D940">
            <v>1.514</v>
          </cell>
          <cell r="E940" t="str">
            <v>인</v>
          </cell>
          <cell r="G940">
            <v>81966</v>
          </cell>
          <cell r="H940">
            <v>124096</v>
          </cell>
        </row>
        <row r="941">
          <cell r="A941" t="str">
            <v>절      단</v>
          </cell>
          <cell r="C941" t="str">
            <v>프랜트 제관공</v>
          </cell>
          <cell r="D941">
            <v>0.41399999999999998</v>
          </cell>
          <cell r="E941" t="str">
            <v>인</v>
          </cell>
          <cell r="G941">
            <v>81966</v>
          </cell>
          <cell r="H941">
            <v>33933</v>
          </cell>
        </row>
        <row r="942">
          <cell r="A942" t="str">
            <v>가      공</v>
          </cell>
          <cell r="C942" t="str">
            <v>프랜트 제관공</v>
          </cell>
          <cell r="D942">
            <v>0.5</v>
          </cell>
          <cell r="E942" t="str">
            <v>인</v>
          </cell>
          <cell r="G942">
            <v>81966</v>
          </cell>
          <cell r="H942">
            <v>40983</v>
          </cell>
        </row>
        <row r="944">
          <cell r="A944" t="str">
            <v>구 멍 뚫 기</v>
          </cell>
          <cell r="C944" t="str">
            <v>프랜트 제관공</v>
          </cell>
          <cell r="D944">
            <v>0.61299999999999999</v>
          </cell>
          <cell r="E944" t="str">
            <v>인</v>
          </cell>
          <cell r="G944">
            <v>81966</v>
          </cell>
          <cell r="H944">
            <v>50245</v>
          </cell>
        </row>
        <row r="945">
          <cell r="A945" t="str">
            <v>용      접</v>
          </cell>
          <cell r="C945" t="str">
            <v>프랜트 용접공</v>
          </cell>
          <cell r="D945">
            <v>2.968</v>
          </cell>
          <cell r="E945" t="str">
            <v>인</v>
          </cell>
          <cell r="G945">
            <v>95379</v>
          </cell>
          <cell r="H945">
            <v>283084</v>
          </cell>
        </row>
        <row r="946">
          <cell r="A946" t="str">
            <v>부 품 조 립</v>
          </cell>
          <cell r="C946" t="str">
            <v>비   계   공</v>
          </cell>
          <cell r="D946">
            <v>1.325</v>
          </cell>
          <cell r="E946" t="str">
            <v>인</v>
          </cell>
          <cell r="G946">
            <v>79467</v>
          </cell>
          <cell r="H946">
            <v>105293</v>
          </cell>
        </row>
        <row r="947">
          <cell r="C947" t="str">
            <v>프랜트기계설치공</v>
          </cell>
          <cell r="D947">
            <v>1.325</v>
          </cell>
          <cell r="E947" t="str">
            <v>인</v>
          </cell>
          <cell r="G947">
            <v>80805</v>
          </cell>
          <cell r="H947">
            <v>107066</v>
          </cell>
        </row>
        <row r="948">
          <cell r="A948" t="str">
            <v>소운반 조작</v>
          </cell>
          <cell r="C948" t="str">
            <v>비   계   공</v>
          </cell>
          <cell r="D948">
            <v>0.97</v>
          </cell>
          <cell r="E948" t="str">
            <v>인</v>
          </cell>
          <cell r="G948">
            <v>79467</v>
          </cell>
          <cell r="H948">
            <v>77082</v>
          </cell>
        </row>
        <row r="949">
          <cell r="A949" t="str">
            <v>검사 및 교정</v>
          </cell>
          <cell r="C949" t="str">
            <v>기술관리 제외한</v>
          </cell>
          <cell r="D949" t="str">
            <v>1</v>
          </cell>
          <cell r="E949" t="str">
            <v>식</v>
          </cell>
          <cell r="H949">
            <v>86465</v>
          </cell>
        </row>
        <row r="950">
          <cell r="C950" t="str">
            <v>10%</v>
          </cell>
        </row>
        <row r="953">
          <cell r="B953" t="str">
            <v>계</v>
          </cell>
          <cell r="F953">
            <v>985817</v>
          </cell>
          <cell r="H953">
            <v>985817</v>
          </cell>
        </row>
        <row r="963">
          <cell r="A963" t="str">
            <v>STOP LOG LEAF 제작 사용장비 경비</v>
          </cell>
        </row>
        <row r="964">
          <cell r="E964" t="str">
            <v/>
          </cell>
        </row>
        <row r="965">
          <cell r="A965" t="str">
            <v>종       별</v>
          </cell>
          <cell r="C965" t="str">
            <v>재 료 또 는</v>
          </cell>
          <cell r="D965" t="str">
            <v xml:space="preserve">원 수 </v>
          </cell>
          <cell r="E965" t="str">
            <v>단 위</v>
          </cell>
          <cell r="F965" t="str">
            <v>총   액</v>
          </cell>
          <cell r="G965" t="str">
            <v>노   무   비</v>
          </cell>
          <cell r="I965" t="str">
            <v>재   료   비</v>
          </cell>
          <cell r="K965" t="str">
            <v>경      비</v>
          </cell>
          <cell r="M965" t="str">
            <v>비   고</v>
          </cell>
        </row>
        <row r="966">
          <cell r="C966" t="str">
            <v xml:space="preserve">규       격 </v>
          </cell>
          <cell r="F966" t="str">
            <v>금   액</v>
          </cell>
          <cell r="G966" t="str">
            <v>단  가</v>
          </cell>
          <cell r="H966" t="str">
            <v>금   액</v>
          </cell>
          <cell r="I966" t="str">
            <v>단  가</v>
          </cell>
          <cell r="J966" t="str">
            <v>금   액</v>
          </cell>
          <cell r="K966" t="str">
            <v>단  가</v>
          </cell>
          <cell r="L966" t="str">
            <v>금   액</v>
          </cell>
        </row>
        <row r="967">
          <cell r="A967" t="str">
            <v>LATHE</v>
          </cell>
          <cell r="C967" t="str">
            <v>12FT x 7.5HP</v>
          </cell>
          <cell r="D967">
            <v>0.41599999999999998</v>
          </cell>
          <cell r="E967" t="str">
            <v>Hr</v>
          </cell>
          <cell r="G967">
            <v>3418</v>
          </cell>
          <cell r="H967">
            <v>1421</v>
          </cell>
          <cell r="K967">
            <v>3775</v>
          </cell>
          <cell r="L967">
            <v>1570.3999999999999</v>
          </cell>
        </row>
        <row r="968">
          <cell r="A968" t="str">
            <v>PLANER</v>
          </cell>
          <cell r="C968" t="str">
            <v>4FT x 8FT</v>
          </cell>
          <cell r="D968">
            <v>7.5999999999999998E-2</v>
          </cell>
          <cell r="E968" t="str">
            <v>Hr</v>
          </cell>
          <cell r="G968">
            <v>3129</v>
          </cell>
          <cell r="H968">
            <v>237</v>
          </cell>
          <cell r="K968">
            <v>2743</v>
          </cell>
          <cell r="L968">
            <v>208.46799999999999</v>
          </cell>
        </row>
        <row r="969">
          <cell r="A969" t="str">
            <v>BORING M/C</v>
          </cell>
          <cell r="C969" t="str">
            <v>Hori.type,3HP</v>
          </cell>
          <cell r="D969">
            <v>0.248</v>
          </cell>
          <cell r="E969" t="str">
            <v>Hr</v>
          </cell>
          <cell r="G969">
            <v>3547</v>
          </cell>
          <cell r="H969">
            <v>879</v>
          </cell>
          <cell r="K969">
            <v>8928</v>
          </cell>
          <cell r="L969">
            <v>2214.1439999999998</v>
          </cell>
        </row>
        <row r="970">
          <cell r="A970" t="str">
            <v>UNION MELT WELDER</v>
          </cell>
          <cell r="C970" t="str">
            <v>5.5 KVA</v>
          </cell>
          <cell r="D970">
            <v>3.2240000000000002</v>
          </cell>
          <cell r="E970" t="str">
            <v>Hr</v>
          </cell>
          <cell r="G970">
            <v>3488</v>
          </cell>
          <cell r="H970">
            <v>11245</v>
          </cell>
          <cell r="K970">
            <v>1797</v>
          </cell>
          <cell r="L970">
            <v>5793.5280000000002</v>
          </cell>
        </row>
        <row r="971">
          <cell r="A971" t="str">
            <v>A.C WELDER</v>
          </cell>
          <cell r="C971" t="str">
            <v>10KVA</v>
          </cell>
          <cell r="D971">
            <v>9.9760000000000009</v>
          </cell>
          <cell r="E971" t="str">
            <v>Hr</v>
          </cell>
          <cell r="K971">
            <v>155</v>
          </cell>
          <cell r="L971">
            <v>1546.2800000000002</v>
          </cell>
        </row>
        <row r="972">
          <cell r="E972" t="str">
            <v/>
          </cell>
        </row>
        <row r="973">
          <cell r="A973" t="str">
            <v>GOUGING M/C</v>
          </cell>
          <cell r="C973" t="str">
            <v>중 형</v>
          </cell>
          <cell r="D973">
            <v>3.56</v>
          </cell>
          <cell r="E973" t="str">
            <v>Hr</v>
          </cell>
          <cell r="G973">
            <v>3380</v>
          </cell>
          <cell r="H973">
            <v>12032</v>
          </cell>
          <cell r="K973">
            <v>670</v>
          </cell>
          <cell r="L973">
            <v>2385.1999999999998</v>
          </cell>
        </row>
        <row r="974">
          <cell r="A974" t="str">
            <v>GAS CUTTING M/C</v>
          </cell>
          <cell r="C974" t="str">
            <v>Auto형</v>
          </cell>
          <cell r="D974">
            <v>1.3280000000000001</v>
          </cell>
          <cell r="E974" t="str">
            <v>Hr</v>
          </cell>
          <cell r="G974">
            <v>11922</v>
          </cell>
          <cell r="H974">
            <v>15832</v>
          </cell>
          <cell r="K974">
            <v>119</v>
          </cell>
          <cell r="L974">
            <v>158.03200000000001</v>
          </cell>
        </row>
        <row r="975">
          <cell r="A975" t="str">
            <v>GAS CUTTING M/C</v>
          </cell>
          <cell r="C975" t="str">
            <v>수 동</v>
          </cell>
          <cell r="D975">
            <v>1.984</v>
          </cell>
          <cell r="E975" t="str">
            <v>Hr</v>
          </cell>
          <cell r="G975">
            <v>3974</v>
          </cell>
          <cell r="H975">
            <v>7884</v>
          </cell>
          <cell r="K975">
            <v>115</v>
          </cell>
          <cell r="L975">
            <v>228.16</v>
          </cell>
        </row>
        <row r="976">
          <cell r="A976" t="str">
            <v>GAS HEATING TOUCH</v>
          </cell>
          <cell r="C976" t="str">
            <v>중 형</v>
          </cell>
          <cell r="D976">
            <v>3.8719999999999999</v>
          </cell>
          <cell r="E976" t="str">
            <v>Hr</v>
          </cell>
          <cell r="G976">
            <v>3174</v>
          </cell>
          <cell r="H976">
            <v>12289</v>
          </cell>
          <cell r="K976">
            <v>115</v>
          </cell>
          <cell r="L976">
            <v>445.28</v>
          </cell>
        </row>
        <row r="977">
          <cell r="A977" t="str">
            <v>OVER HEAD CRANE</v>
          </cell>
          <cell r="C977" t="str">
            <v>30 TON</v>
          </cell>
          <cell r="D977">
            <v>0.88</v>
          </cell>
          <cell r="E977" t="str">
            <v>Hr</v>
          </cell>
          <cell r="G977">
            <v>9681</v>
          </cell>
          <cell r="H977">
            <v>8519</v>
          </cell>
          <cell r="K977">
            <v>3338</v>
          </cell>
          <cell r="L977">
            <v>2937.44</v>
          </cell>
        </row>
        <row r="978">
          <cell r="E978" t="str">
            <v/>
          </cell>
        </row>
        <row r="979">
          <cell r="A979" t="str">
            <v>OVER HEAD CRANE</v>
          </cell>
          <cell r="C979" t="str">
            <v>20 TON</v>
          </cell>
          <cell r="D979">
            <v>0.88</v>
          </cell>
          <cell r="E979" t="str">
            <v>Hr</v>
          </cell>
          <cell r="G979">
            <v>9681</v>
          </cell>
          <cell r="H979">
            <v>8519</v>
          </cell>
          <cell r="K979">
            <v>3338</v>
          </cell>
          <cell r="L979">
            <v>2937.44</v>
          </cell>
        </row>
        <row r="980">
          <cell r="A980" t="str">
            <v>HYDRO PRESS</v>
          </cell>
          <cell r="C980" t="str">
            <v>100 TON</v>
          </cell>
          <cell r="D980">
            <v>1.72</v>
          </cell>
          <cell r="E980" t="str">
            <v>Hr</v>
          </cell>
          <cell r="G980">
            <v>3281</v>
          </cell>
          <cell r="H980">
            <v>5643</v>
          </cell>
          <cell r="K980">
            <v>6045</v>
          </cell>
          <cell r="L980">
            <v>10397.4</v>
          </cell>
        </row>
        <row r="981">
          <cell r="A981" t="str">
            <v>SHEARING M/C</v>
          </cell>
          <cell r="D981">
            <v>2</v>
          </cell>
          <cell r="E981" t="str">
            <v>Hr</v>
          </cell>
          <cell r="G981">
            <v>3688</v>
          </cell>
          <cell r="H981">
            <v>7376</v>
          </cell>
          <cell r="K981">
            <v>3209</v>
          </cell>
          <cell r="L981">
            <v>6418</v>
          </cell>
        </row>
        <row r="982">
          <cell r="A982" t="str">
            <v>DRILLING M/C</v>
          </cell>
          <cell r="C982" t="str">
            <v>3 HP</v>
          </cell>
          <cell r="D982">
            <v>0.48799999999999999</v>
          </cell>
          <cell r="E982" t="str">
            <v>Hr</v>
          </cell>
          <cell r="G982">
            <v>3401</v>
          </cell>
          <cell r="H982">
            <v>1659</v>
          </cell>
          <cell r="K982">
            <v>576</v>
          </cell>
          <cell r="L982">
            <v>281.08799999999997</v>
          </cell>
        </row>
        <row r="983">
          <cell r="A983" t="str">
            <v>DRILLING M/C</v>
          </cell>
          <cell r="C983" t="str">
            <v>Radial,5 HP</v>
          </cell>
          <cell r="D983">
            <v>0.48799999999999999</v>
          </cell>
          <cell r="E983" t="str">
            <v>Hr</v>
          </cell>
          <cell r="G983">
            <v>3401</v>
          </cell>
          <cell r="H983">
            <v>1659</v>
          </cell>
          <cell r="K983">
            <v>1720</v>
          </cell>
          <cell r="L983">
            <v>839.36</v>
          </cell>
        </row>
        <row r="984">
          <cell r="E984" t="str">
            <v/>
          </cell>
        </row>
        <row r="985">
          <cell r="A985" t="str">
            <v>PORTABLE DRILL</v>
          </cell>
          <cell r="C985" t="str">
            <v>0.5 HP</v>
          </cell>
          <cell r="D985">
            <v>1.5640000000000001</v>
          </cell>
          <cell r="E985" t="str">
            <v>Hr</v>
          </cell>
          <cell r="K985">
            <v>12</v>
          </cell>
          <cell r="L985">
            <v>18.768000000000001</v>
          </cell>
        </row>
        <row r="986">
          <cell r="A986" t="str">
            <v>TRUCK CRANE</v>
          </cell>
          <cell r="C986" t="str">
            <v>30 TON</v>
          </cell>
          <cell r="D986">
            <v>0.65</v>
          </cell>
          <cell r="E986" t="str">
            <v>Hr</v>
          </cell>
          <cell r="G986">
            <v>18615</v>
          </cell>
          <cell r="H986">
            <v>12099</v>
          </cell>
          <cell r="I986">
            <v>7046</v>
          </cell>
          <cell r="J986">
            <v>4579</v>
          </cell>
          <cell r="K986">
            <v>44939</v>
          </cell>
          <cell r="L986">
            <v>29210.350000000002</v>
          </cell>
        </row>
        <row r="987">
          <cell r="A987" t="str">
            <v>리프트 트럭</v>
          </cell>
          <cell r="C987" t="str">
            <v>5 TON</v>
          </cell>
          <cell r="D987">
            <v>0.65</v>
          </cell>
          <cell r="E987" t="str">
            <v>Hr</v>
          </cell>
          <cell r="G987">
            <v>9681</v>
          </cell>
          <cell r="H987">
            <v>6292</v>
          </cell>
          <cell r="I987">
            <v>5116.08</v>
          </cell>
          <cell r="J987">
            <v>3325</v>
          </cell>
          <cell r="K987">
            <v>4863</v>
          </cell>
          <cell r="L987">
            <v>3160.9500000000003</v>
          </cell>
        </row>
        <row r="988">
          <cell r="A988" t="str">
            <v>COMPRESSOR</v>
          </cell>
          <cell r="C988" t="str">
            <v>7.1㎥/min</v>
          </cell>
          <cell r="D988">
            <v>3.32</v>
          </cell>
          <cell r="E988" t="str">
            <v>Hr</v>
          </cell>
          <cell r="G988">
            <v>9681</v>
          </cell>
          <cell r="H988">
            <v>32140</v>
          </cell>
          <cell r="I988">
            <v>6189</v>
          </cell>
          <cell r="J988">
            <v>20547</v>
          </cell>
          <cell r="K988">
            <v>3137</v>
          </cell>
          <cell r="L988">
            <v>10414.84</v>
          </cell>
        </row>
        <row r="989">
          <cell r="A989" t="str">
            <v>TRAILER</v>
          </cell>
          <cell r="C989" t="str">
            <v>30 TON</v>
          </cell>
          <cell r="D989">
            <v>0.65</v>
          </cell>
          <cell r="E989" t="str">
            <v>Hr</v>
          </cell>
          <cell r="G989">
            <v>8683</v>
          </cell>
          <cell r="H989">
            <v>5643</v>
          </cell>
          <cell r="I989">
            <v>15763</v>
          </cell>
          <cell r="J989">
            <v>10245</v>
          </cell>
          <cell r="K989">
            <v>27414</v>
          </cell>
          <cell r="L989">
            <v>17819.100000000002</v>
          </cell>
        </row>
        <row r="991">
          <cell r="B991" t="str">
            <v>계</v>
          </cell>
          <cell r="F991">
            <v>289048.228</v>
          </cell>
          <cell r="H991">
            <v>151368</v>
          </cell>
          <cell r="J991">
            <v>38696</v>
          </cell>
          <cell r="K991" t="str">
            <v/>
          </cell>
          <cell r="L991">
            <v>98984.228000000003</v>
          </cell>
        </row>
        <row r="992">
          <cell r="A992" t="str">
            <v>STOP LOG LEAF 제작 소모 자재비</v>
          </cell>
        </row>
        <row r="993">
          <cell r="E993" t="str">
            <v/>
          </cell>
        </row>
        <row r="994">
          <cell r="A994" t="str">
            <v>종       별</v>
          </cell>
          <cell r="C994" t="str">
            <v>재 료 또 는</v>
          </cell>
          <cell r="D994" t="str">
            <v xml:space="preserve">원 수 </v>
          </cell>
          <cell r="E994" t="str">
            <v>단 위</v>
          </cell>
          <cell r="F994" t="str">
            <v>총   액</v>
          </cell>
          <cell r="G994" t="str">
            <v>노   무   비</v>
          </cell>
          <cell r="I994" t="str">
            <v>재   료   비</v>
          </cell>
          <cell r="K994" t="str">
            <v>경      비</v>
          </cell>
          <cell r="M994" t="str">
            <v>비   고</v>
          </cell>
        </row>
        <row r="995">
          <cell r="C995" t="str">
            <v xml:space="preserve">규       격 </v>
          </cell>
          <cell r="F995" t="str">
            <v>금   액</v>
          </cell>
          <cell r="G995" t="str">
            <v>단  가</v>
          </cell>
          <cell r="H995" t="str">
            <v>금   액</v>
          </cell>
          <cell r="I995" t="str">
            <v>단  가</v>
          </cell>
          <cell r="J995" t="str">
            <v>금   액</v>
          </cell>
          <cell r="K995" t="str">
            <v>단  가</v>
          </cell>
          <cell r="L995" t="str">
            <v>금   액</v>
          </cell>
        </row>
        <row r="996">
          <cell r="A996" t="str">
            <v>산       소</v>
          </cell>
          <cell r="C996" t="str">
            <v>6,000L용</v>
          </cell>
          <cell r="D996">
            <v>0.38</v>
          </cell>
          <cell r="E996" t="str">
            <v>병</v>
          </cell>
          <cell r="G996" t="str">
            <v/>
          </cell>
          <cell r="I996">
            <v>12000</v>
          </cell>
          <cell r="J996">
            <v>4560</v>
          </cell>
        </row>
        <row r="997">
          <cell r="A997" t="str">
            <v>아 세 치 렌</v>
          </cell>
          <cell r="C997" t="str">
            <v>4,500L용</v>
          </cell>
          <cell r="D997">
            <v>0.33</v>
          </cell>
          <cell r="E997" t="str">
            <v>병</v>
          </cell>
          <cell r="I997">
            <v>55392</v>
          </cell>
          <cell r="J997">
            <v>18279</v>
          </cell>
        </row>
        <row r="998">
          <cell r="A998" t="str">
            <v>용   접  봉</v>
          </cell>
          <cell r="C998" t="str">
            <v>SS41, 4M/Mx350L</v>
          </cell>
          <cell r="D998">
            <v>3</v>
          </cell>
          <cell r="E998" t="str">
            <v>KG</v>
          </cell>
          <cell r="I998">
            <v>1260</v>
          </cell>
          <cell r="J998">
            <v>3780</v>
          </cell>
        </row>
        <row r="1000">
          <cell r="A1000" t="str">
            <v/>
          </cell>
          <cell r="D1000" t="str">
            <v/>
          </cell>
          <cell r="E1000" t="str">
            <v/>
          </cell>
        </row>
        <row r="1001">
          <cell r="E1001" t="str">
            <v/>
          </cell>
        </row>
        <row r="1003">
          <cell r="B1003" t="str">
            <v>계</v>
          </cell>
          <cell r="F1003">
            <v>26619</v>
          </cell>
          <cell r="J1003">
            <v>26619</v>
          </cell>
        </row>
        <row r="1021">
          <cell r="A1021" t="str">
            <v>STOP LOG LEAF 설치 인건비</v>
          </cell>
        </row>
        <row r="1022">
          <cell r="E1022" t="str">
            <v/>
          </cell>
        </row>
        <row r="1023">
          <cell r="A1023" t="str">
            <v>종       별</v>
          </cell>
          <cell r="C1023" t="str">
            <v>재 료 또 는</v>
          </cell>
          <cell r="D1023" t="str">
            <v xml:space="preserve">원 수 </v>
          </cell>
          <cell r="E1023" t="str">
            <v>단 위</v>
          </cell>
          <cell r="F1023" t="str">
            <v>총   액</v>
          </cell>
          <cell r="G1023" t="str">
            <v>노   무   비</v>
          </cell>
          <cell r="I1023" t="str">
            <v>재   료   비</v>
          </cell>
          <cell r="K1023" t="str">
            <v>경      비</v>
          </cell>
          <cell r="M1023" t="str">
            <v>비   고</v>
          </cell>
        </row>
        <row r="1024">
          <cell r="C1024" t="str">
            <v xml:space="preserve">규       격 </v>
          </cell>
          <cell r="F1024" t="str">
            <v>금   액</v>
          </cell>
          <cell r="G1024" t="str">
            <v>단  가</v>
          </cell>
          <cell r="H1024" t="str">
            <v>금   액</v>
          </cell>
          <cell r="I1024" t="str">
            <v>단  가</v>
          </cell>
          <cell r="J1024" t="str">
            <v>금   액</v>
          </cell>
          <cell r="K1024" t="str">
            <v>단  가</v>
          </cell>
          <cell r="L1024" t="str">
            <v>금   액</v>
          </cell>
        </row>
        <row r="1025">
          <cell r="A1025" t="str">
            <v>기 술 관 리</v>
          </cell>
          <cell r="C1025" t="str">
            <v>기계기사2급</v>
          </cell>
          <cell r="D1025">
            <v>0.5</v>
          </cell>
          <cell r="E1025" t="str">
            <v>인</v>
          </cell>
          <cell r="G1025">
            <v>69405</v>
          </cell>
          <cell r="H1025">
            <v>34702</v>
          </cell>
        </row>
        <row r="1026">
          <cell r="A1026" t="str">
            <v>운 반 조 작</v>
          </cell>
          <cell r="C1026" t="str">
            <v>비   계   공</v>
          </cell>
          <cell r="D1026">
            <v>0.97</v>
          </cell>
          <cell r="E1026" t="str">
            <v>인</v>
          </cell>
          <cell r="G1026">
            <v>79467</v>
          </cell>
          <cell r="H1026">
            <v>77082</v>
          </cell>
        </row>
        <row r="1027">
          <cell r="A1027" t="str">
            <v>조 립 조 정</v>
          </cell>
          <cell r="C1027" t="str">
            <v>비   계   공</v>
          </cell>
          <cell r="D1027">
            <v>2.02</v>
          </cell>
          <cell r="E1027" t="str">
            <v>인</v>
          </cell>
          <cell r="G1027">
            <v>79467</v>
          </cell>
          <cell r="H1027">
            <v>160523</v>
          </cell>
        </row>
        <row r="1028">
          <cell r="A1028" t="str">
            <v/>
          </cell>
          <cell r="C1028" t="str">
            <v>프랜트 제관공</v>
          </cell>
          <cell r="D1028">
            <v>1.19</v>
          </cell>
          <cell r="E1028" t="str">
            <v>인</v>
          </cell>
          <cell r="G1028">
            <v>81966</v>
          </cell>
          <cell r="H1028">
            <v>97539</v>
          </cell>
        </row>
        <row r="1029">
          <cell r="A1029" t="str">
            <v/>
          </cell>
          <cell r="C1029" t="str">
            <v>측   량   사</v>
          </cell>
          <cell r="D1029">
            <v>0.122</v>
          </cell>
          <cell r="E1029" t="str">
            <v>인</v>
          </cell>
          <cell r="G1029">
            <v>58506</v>
          </cell>
          <cell r="H1029">
            <v>7137</v>
          </cell>
        </row>
        <row r="1031">
          <cell r="C1031" t="str">
            <v>프랜트기계설치공</v>
          </cell>
          <cell r="D1031">
            <v>1.17</v>
          </cell>
          <cell r="E1031" t="str">
            <v>인</v>
          </cell>
          <cell r="G1031">
            <v>80805</v>
          </cell>
          <cell r="H1031">
            <v>94541</v>
          </cell>
        </row>
        <row r="1032">
          <cell r="A1032" t="str">
            <v>설      치</v>
          </cell>
          <cell r="C1032" t="str">
            <v>비   계   공</v>
          </cell>
          <cell r="D1032">
            <v>0.36</v>
          </cell>
          <cell r="E1032" t="str">
            <v>인</v>
          </cell>
          <cell r="G1032">
            <v>79467</v>
          </cell>
          <cell r="H1032">
            <v>28608</v>
          </cell>
        </row>
        <row r="1033">
          <cell r="C1033" t="str">
            <v>프랜트기계설치공</v>
          </cell>
          <cell r="D1033">
            <v>0.13</v>
          </cell>
          <cell r="E1033" t="str">
            <v>인</v>
          </cell>
          <cell r="G1033">
            <v>81966</v>
          </cell>
          <cell r="H1033">
            <v>10655</v>
          </cell>
        </row>
        <row r="1034">
          <cell r="A1034" t="str">
            <v>전 원 배 선</v>
          </cell>
          <cell r="C1034" t="str">
            <v>플랜트전공</v>
          </cell>
          <cell r="D1034">
            <v>6.3E-2</v>
          </cell>
          <cell r="E1034" t="str">
            <v>인</v>
          </cell>
          <cell r="G1034">
            <v>64285</v>
          </cell>
          <cell r="H1034">
            <v>4049</v>
          </cell>
          <cell r="I1034" t="str">
            <v/>
          </cell>
          <cell r="J1034" t="str">
            <v/>
          </cell>
        </row>
        <row r="1035">
          <cell r="A1035" t="str">
            <v/>
          </cell>
          <cell r="C1035" t="str">
            <v/>
          </cell>
          <cell r="D1035" t="str">
            <v/>
          </cell>
          <cell r="E1035" t="str">
            <v/>
          </cell>
          <cell r="G1035" t="str">
            <v/>
          </cell>
        </row>
        <row r="1036">
          <cell r="A1036" t="str">
            <v>검사 및 교정</v>
          </cell>
          <cell r="C1036" t="str">
            <v>기술관리,전원</v>
          </cell>
          <cell r="D1036" t="str">
            <v>1</v>
          </cell>
          <cell r="E1036" t="str">
            <v>식</v>
          </cell>
          <cell r="H1036">
            <v>47608</v>
          </cell>
        </row>
        <row r="1037">
          <cell r="C1037" t="str">
            <v>배선제외10%</v>
          </cell>
        </row>
        <row r="1040">
          <cell r="B1040" t="str">
            <v>계</v>
          </cell>
          <cell r="F1040">
            <v>562444</v>
          </cell>
          <cell r="H1040">
            <v>562444</v>
          </cell>
        </row>
        <row r="1050">
          <cell r="E1050" t="str">
            <v/>
          </cell>
          <cell r="F1050" t="str">
            <v>STOP LOG LEAF 설치 사용장비 경비</v>
          </cell>
        </row>
        <row r="1051">
          <cell r="E1051" t="str">
            <v/>
          </cell>
        </row>
        <row r="1052">
          <cell r="A1052" t="str">
            <v>종       별</v>
          </cell>
          <cell r="C1052" t="str">
            <v>재 료 또 는</v>
          </cell>
          <cell r="D1052" t="str">
            <v xml:space="preserve">원 수 </v>
          </cell>
          <cell r="E1052" t="str">
            <v>단 위</v>
          </cell>
          <cell r="F1052" t="str">
            <v>총   액</v>
          </cell>
          <cell r="G1052" t="str">
            <v>노   무   비</v>
          </cell>
          <cell r="I1052" t="str">
            <v>재   료   비</v>
          </cell>
          <cell r="K1052" t="str">
            <v>경      비</v>
          </cell>
          <cell r="M1052" t="str">
            <v>비   고</v>
          </cell>
        </row>
        <row r="1053">
          <cell r="C1053" t="str">
            <v xml:space="preserve">규       격 </v>
          </cell>
          <cell r="F1053" t="str">
            <v>금   액</v>
          </cell>
          <cell r="G1053" t="str">
            <v>단  가</v>
          </cell>
          <cell r="H1053" t="str">
            <v>금   액</v>
          </cell>
          <cell r="I1053" t="str">
            <v>단  가</v>
          </cell>
          <cell r="J1053" t="str">
            <v>금   액</v>
          </cell>
          <cell r="K1053" t="str">
            <v>단  가</v>
          </cell>
          <cell r="L1053" t="str">
            <v>금   액</v>
          </cell>
        </row>
        <row r="1054">
          <cell r="A1054" t="str">
            <v>A.C WELDER</v>
          </cell>
          <cell r="C1054" t="str">
            <v>10KVA</v>
          </cell>
          <cell r="D1054">
            <v>8</v>
          </cell>
          <cell r="E1054" t="str">
            <v>Hr</v>
          </cell>
          <cell r="K1054">
            <v>155</v>
          </cell>
          <cell r="L1054">
            <v>1240</v>
          </cell>
        </row>
        <row r="1055">
          <cell r="A1055" t="str">
            <v>PORTABLE DRILL</v>
          </cell>
          <cell r="C1055" t="str">
            <v>1.5 Hp</v>
          </cell>
          <cell r="D1055">
            <v>16</v>
          </cell>
          <cell r="E1055" t="str">
            <v>Hr</v>
          </cell>
          <cell r="K1055">
            <v>14</v>
          </cell>
          <cell r="L1055">
            <v>224</v>
          </cell>
        </row>
        <row r="1056">
          <cell r="A1056" t="str">
            <v>PORTABLE GRINDER</v>
          </cell>
          <cell r="C1056" t="str">
            <v>0.5 Hp</v>
          </cell>
          <cell r="D1056">
            <v>16</v>
          </cell>
          <cell r="E1056" t="str">
            <v>Hr</v>
          </cell>
          <cell r="K1056">
            <v>22</v>
          </cell>
          <cell r="L1056">
            <v>352</v>
          </cell>
        </row>
        <row r="1057">
          <cell r="A1057" t="str">
            <v>WINCH</v>
          </cell>
          <cell r="C1057" t="str">
            <v>10Hp</v>
          </cell>
          <cell r="D1057">
            <v>8</v>
          </cell>
          <cell r="E1057" t="str">
            <v>Hr</v>
          </cell>
          <cell r="G1057">
            <v>9235</v>
          </cell>
          <cell r="H1057">
            <v>73880</v>
          </cell>
          <cell r="K1057">
            <v>850</v>
          </cell>
          <cell r="L1057">
            <v>6800</v>
          </cell>
        </row>
        <row r="1058">
          <cell r="A1058" t="str">
            <v>FORK LIFT</v>
          </cell>
          <cell r="C1058" t="str">
            <v>3.5TON</v>
          </cell>
          <cell r="D1058">
            <v>8</v>
          </cell>
          <cell r="E1058" t="str">
            <v>Hr</v>
          </cell>
          <cell r="G1058">
            <v>9681</v>
          </cell>
          <cell r="H1058">
            <v>77448</v>
          </cell>
          <cell r="I1058">
            <v>5116</v>
          </cell>
          <cell r="J1058">
            <v>40928</v>
          </cell>
          <cell r="K1058">
            <v>3470</v>
          </cell>
          <cell r="L1058">
            <v>27760</v>
          </cell>
        </row>
        <row r="1060">
          <cell r="A1060" t="str">
            <v>TRUCK CRANE</v>
          </cell>
          <cell r="C1060" t="str">
            <v>20TON</v>
          </cell>
          <cell r="D1060">
            <v>8</v>
          </cell>
          <cell r="E1060" t="str">
            <v>Hr</v>
          </cell>
          <cell r="G1060">
            <v>18615</v>
          </cell>
          <cell r="H1060">
            <v>148920</v>
          </cell>
          <cell r="I1060">
            <v>4939</v>
          </cell>
          <cell r="J1060">
            <v>39512</v>
          </cell>
          <cell r="K1060">
            <v>40975</v>
          </cell>
          <cell r="L1060">
            <v>327800</v>
          </cell>
        </row>
        <row r="1063">
          <cell r="A1063" t="str">
            <v xml:space="preserve">      계</v>
          </cell>
          <cell r="F1063">
            <v>744864</v>
          </cell>
          <cell r="H1063">
            <v>300248</v>
          </cell>
          <cell r="J1063">
            <v>80440</v>
          </cell>
          <cell r="L1063">
            <v>364176</v>
          </cell>
        </row>
        <row r="1079">
          <cell r="E1079" t="str">
            <v/>
          </cell>
          <cell r="F1079" t="str">
            <v>STOP LOG LEAF 설치 소모 자재비</v>
          </cell>
        </row>
        <row r="1080">
          <cell r="E1080" t="str">
            <v/>
          </cell>
        </row>
        <row r="1081">
          <cell r="A1081" t="str">
            <v>종       별</v>
          </cell>
          <cell r="C1081" t="str">
            <v>재 료 또 는</v>
          </cell>
          <cell r="D1081" t="str">
            <v xml:space="preserve">원 수 </v>
          </cell>
          <cell r="E1081" t="str">
            <v>단 위</v>
          </cell>
          <cell r="F1081" t="str">
            <v>총   액</v>
          </cell>
          <cell r="G1081" t="str">
            <v>노   무   비</v>
          </cell>
          <cell r="I1081" t="str">
            <v>재   료   비</v>
          </cell>
          <cell r="K1081" t="str">
            <v>경      비</v>
          </cell>
          <cell r="M1081" t="str">
            <v>비   고</v>
          </cell>
        </row>
        <row r="1082">
          <cell r="C1082" t="str">
            <v xml:space="preserve">규       격 </v>
          </cell>
          <cell r="F1082" t="str">
            <v>금   액</v>
          </cell>
          <cell r="G1082" t="str">
            <v>단  가</v>
          </cell>
          <cell r="H1082" t="str">
            <v>금   액</v>
          </cell>
          <cell r="I1082" t="str">
            <v>단  가</v>
          </cell>
          <cell r="J1082" t="str">
            <v>금   액</v>
          </cell>
          <cell r="K1082" t="str">
            <v>단  가</v>
          </cell>
          <cell r="L1082" t="str">
            <v>금   액</v>
          </cell>
        </row>
        <row r="1083">
          <cell r="A1083" t="str">
            <v>산       소</v>
          </cell>
          <cell r="C1083" t="str">
            <v>6,000L용</v>
          </cell>
          <cell r="D1083">
            <v>2.2999999999999998</v>
          </cell>
          <cell r="E1083" t="str">
            <v>병</v>
          </cell>
          <cell r="G1083" t="str">
            <v/>
          </cell>
          <cell r="I1083">
            <v>12000</v>
          </cell>
          <cell r="J1083">
            <v>27600</v>
          </cell>
        </row>
        <row r="1084">
          <cell r="A1084" t="str">
            <v>아 세 치 렌</v>
          </cell>
          <cell r="C1084" t="str">
            <v>4,500L용</v>
          </cell>
          <cell r="D1084">
            <v>1.98</v>
          </cell>
          <cell r="E1084" t="str">
            <v>병</v>
          </cell>
          <cell r="I1084">
            <v>55392</v>
          </cell>
          <cell r="J1084">
            <v>109676</v>
          </cell>
        </row>
        <row r="1085">
          <cell r="A1085" t="str">
            <v>용   접  봉</v>
          </cell>
          <cell r="C1085" t="str">
            <v>SS41 , 4M/M</v>
          </cell>
          <cell r="D1085">
            <v>14.35</v>
          </cell>
          <cell r="E1085" t="str">
            <v>KG</v>
          </cell>
          <cell r="I1085">
            <v>1260</v>
          </cell>
          <cell r="J1085">
            <v>18081</v>
          </cell>
        </row>
        <row r="1086">
          <cell r="A1086" t="str">
            <v>함       석</v>
          </cell>
          <cell r="C1086" t="str">
            <v>#31x3'x6'</v>
          </cell>
          <cell r="D1086">
            <v>0.53</v>
          </cell>
          <cell r="E1086" t="str">
            <v>매</v>
          </cell>
          <cell r="I1086">
            <v>2825</v>
          </cell>
          <cell r="J1086">
            <v>1497</v>
          </cell>
        </row>
        <row r="1087">
          <cell r="A1087" t="str">
            <v>전       력</v>
          </cell>
          <cell r="D1087">
            <v>306</v>
          </cell>
          <cell r="E1087" t="str">
            <v>KWH</v>
          </cell>
          <cell r="K1087">
            <v>61.6</v>
          </cell>
          <cell r="L1087">
            <v>18849</v>
          </cell>
        </row>
        <row r="1089">
          <cell r="A1089" t="str">
            <v/>
          </cell>
        </row>
        <row r="1091">
          <cell r="B1091" t="str">
            <v>계</v>
          </cell>
          <cell r="F1091">
            <v>175703</v>
          </cell>
          <cell r="J1091">
            <v>156854</v>
          </cell>
          <cell r="L1091">
            <v>18849</v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E1108" t="str">
            <v/>
          </cell>
          <cell r="F1108" t="str">
            <v>RADIAL GATE LEAF 제작 인건비</v>
          </cell>
        </row>
        <row r="1109">
          <cell r="E1109" t="str">
            <v/>
          </cell>
        </row>
        <row r="1110">
          <cell r="A1110" t="str">
            <v>종       별</v>
          </cell>
          <cell r="C1110" t="str">
            <v>재 료 또 는</v>
          </cell>
          <cell r="F1110" t="str">
            <v>총   액</v>
          </cell>
          <cell r="G1110" t="str">
            <v xml:space="preserve">    노   무   비</v>
          </cell>
          <cell r="I1110" t="str">
            <v xml:space="preserve">    재   료   비</v>
          </cell>
          <cell r="K1110" t="str">
            <v xml:space="preserve">    경      비</v>
          </cell>
        </row>
        <row r="1111">
          <cell r="C1111" t="str">
            <v xml:space="preserve">규       격 </v>
          </cell>
          <cell r="E1111" t="str">
            <v/>
          </cell>
          <cell r="F1111" t="str">
            <v>금   액</v>
          </cell>
          <cell r="G1111" t="str">
            <v>단  가</v>
          </cell>
          <cell r="H1111" t="str">
            <v>금   액</v>
          </cell>
          <cell r="I1111" t="str">
            <v>단  가</v>
          </cell>
          <cell r="J1111" t="str">
            <v>금   액</v>
          </cell>
          <cell r="K1111" t="str">
            <v>단  가</v>
          </cell>
          <cell r="L1111" t="str">
            <v>금   액</v>
          </cell>
        </row>
        <row r="1112">
          <cell r="A1112" t="str">
            <v>기술관리</v>
          </cell>
          <cell r="C1112" t="str">
            <v>기계기사1급</v>
          </cell>
          <cell r="D1112">
            <v>0.5</v>
          </cell>
          <cell r="E1112" t="str">
            <v>인</v>
          </cell>
          <cell r="G1112">
            <v>97488</v>
          </cell>
          <cell r="H1112">
            <v>48744</v>
          </cell>
        </row>
        <row r="1113">
          <cell r="A1113" t="str">
            <v>본  뜨  기</v>
          </cell>
          <cell r="C1113" t="str">
            <v>프랜트 제관공</v>
          </cell>
          <cell r="D1113">
            <v>0.52300000000000002</v>
          </cell>
          <cell r="E1113" t="str">
            <v>인</v>
          </cell>
          <cell r="G1113">
            <v>81966</v>
          </cell>
          <cell r="H1113">
            <v>42868</v>
          </cell>
        </row>
        <row r="1114">
          <cell r="A1114" t="str">
            <v>금  긋  기</v>
          </cell>
          <cell r="C1114" t="str">
            <v>프랜트 제관공</v>
          </cell>
          <cell r="D1114">
            <v>1.39</v>
          </cell>
          <cell r="E1114" t="str">
            <v>인</v>
          </cell>
          <cell r="G1114">
            <v>81966</v>
          </cell>
          <cell r="H1114">
            <v>113932</v>
          </cell>
        </row>
        <row r="1115">
          <cell r="A1115" t="str">
            <v>절      단</v>
          </cell>
          <cell r="C1115" t="str">
            <v>프랜트 제관공</v>
          </cell>
          <cell r="D1115">
            <v>0.38</v>
          </cell>
          <cell r="E1115" t="str">
            <v>인</v>
          </cell>
          <cell r="G1115">
            <v>81966</v>
          </cell>
          <cell r="H1115">
            <v>31147</v>
          </cell>
        </row>
        <row r="1116">
          <cell r="A1116" t="str">
            <v>가      공</v>
          </cell>
          <cell r="C1116" t="str">
            <v>프랜트 제관공</v>
          </cell>
          <cell r="D1116">
            <v>1.59</v>
          </cell>
          <cell r="E1116" t="str">
            <v>인</v>
          </cell>
          <cell r="G1116">
            <v>81966</v>
          </cell>
          <cell r="H1116">
            <v>130325</v>
          </cell>
        </row>
        <row r="1118">
          <cell r="A1118" t="str">
            <v>구 멍 뚫 기</v>
          </cell>
          <cell r="C1118" t="str">
            <v>프랜트 제관공</v>
          </cell>
          <cell r="D1118">
            <v>0.47499999999999998</v>
          </cell>
          <cell r="E1118" t="str">
            <v>인</v>
          </cell>
          <cell r="G1118">
            <v>81966</v>
          </cell>
          <cell r="H1118">
            <v>38933</v>
          </cell>
        </row>
        <row r="1119">
          <cell r="A1119" t="str">
            <v>용      접</v>
          </cell>
          <cell r="C1119" t="str">
            <v>프랜트 용접공</v>
          </cell>
          <cell r="D1119">
            <v>2.5499999999999998</v>
          </cell>
          <cell r="E1119" t="str">
            <v>인</v>
          </cell>
          <cell r="G1119">
            <v>95379</v>
          </cell>
          <cell r="H1119">
            <v>243216</v>
          </cell>
        </row>
        <row r="1120">
          <cell r="A1120" t="str">
            <v>부 품 조 립</v>
          </cell>
          <cell r="C1120" t="str">
            <v>비   계   공</v>
          </cell>
          <cell r="D1120">
            <v>1.3049999999999999</v>
          </cell>
          <cell r="E1120" t="str">
            <v>인</v>
          </cell>
          <cell r="G1120">
            <v>79467</v>
          </cell>
          <cell r="H1120">
            <v>103704</v>
          </cell>
        </row>
        <row r="1121">
          <cell r="C1121" t="str">
            <v>프랜트기계설치공</v>
          </cell>
          <cell r="D1121">
            <v>1.3049999999999999</v>
          </cell>
          <cell r="E1121" t="str">
            <v>인</v>
          </cell>
          <cell r="G1121">
            <v>80805</v>
          </cell>
          <cell r="H1121">
            <v>105450</v>
          </cell>
        </row>
        <row r="1122">
          <cell r="A1122" t="str">
            <v>소운반 조작</v>
          </cell>
          <cell r="C1122" t="str">
            <v>비   계   공</v>
          </cell>
          <cell r="D1122">
            <v>0.98</v>
          </cell>
          <cell r="E1122" t="str">
            <v>인</v>
          </cell>
          <cell r="G1122">
            <v>79467</v>
          </cell>
          <cell r="H1122">
            <v>77877</v>
          </cell>
        </row>
        <row r="1124">
          <cell r="A1124" t="str">
            <v>가   조   립</v>
          </cell>
          <cell r="C1124" t="str">
            <v>비   계   공</v>
          </cell>
          <cell r="D1124">
            <v>1.0329999999999999</v>
          </cell>
          <cell r="E1124" t="str">
            <v>인</v>
          </cell>
          <cell r="G1124">
            <v>79467</v>
          </cell>
          <cell r="H1124">
            <v>82089</v>
          </cell>
        </row>
        <row r="1125">
          <cell r="C1125" t="str">
            <v>프랜트 제관공</v>
          </cell>
          <cell r="D1125">
            <v>2.1160000000000001</v>
          </cell>
          <cell r="E1125" t="str">
            <v>인</v>
          </cell>
          <cell r="G1125">
            <v>81966</v>
          </cell>
          <cell r="H1125">
            <v>173440</v>
          </cell>
        </row>
        <row r="1126">
          <cell r="C1126" t="str">
            <v>프랜트 용접공</v>
          </cell>
          <cell r="D1126">
            <v>1.02</v>
          </cell>
          <cell r="E1126" t="str">
            <v>인</v>
          </cell>
          <cell r="G1126">
            <v>95379</v>
          </cell>
          <cell r="H1126">
            <v>97286</v>
          </cell>
        </row>
        <row r="1127">
          <cell r="C1127" t="str">
            <v>측   량   사</v>
          </cell>
          <cell r="D1127">
            <v>0.17199999999999999</v>
          </cell>
          <cell r="E1127" t="str">
            <v>인</v>
          </cell>
          <cell r="G1127">
            <v>58506</v>
          </cell>
          <cell r="H1127">
            <v>10063</v>
          </cell>
        </row>
        <row r="1128">
          <cell r="C1128" t="str">
            <v>프랜트기계설치공</v>
          </cell>
          <cell r="D1128">
            <v>0.62</v>
          </cell>
          <cell r="E1128" t="str">
            <v>인</v>
          </cell>
          <cell r="G1128">
            <v>80805</v>
          </cell>
          <cell r="H1128">
            <v>50099</v>
          </cell>
        </row>
        <row r="1129">
          <cell r="E1129" t="str">
            <v/>
          </cell>
        </row>
        <row r="1130">
          <cell r="C1130" t="str">
            <v>특 별 인 부</v>
          </cell>
          <cell r="D1130">
            <v>0.372</v>
          </cell>
          <cell r="E1130" t="str">
            <v>인</v>
          </cell>
          <cell r="G1130">
            <v>57379</v>
          </cell>
          <cell r="H1130">
            <v>21344</v>
          </cell>
        </row>
        <row r="1131">
          <cell r="A1131" t="str">
            <v>검사 및 교정</v>
          </cell>
          <cell r="C1131" t="str">
            <v>기술관리 제외한</v>
          </cell>
          <cell r="D1131" t="str">
            <v>1</v>
          </cell>
          <cell r="E1131" t="str">
            <v>식</v>
          </cell>
          <cell r="H1131">
            <v>132177</v>
          </cell>
        </row>
        <row r="1132">
          <cell r="C1132" t="str">
            <v>10%</v>
          </cell>
        </row>
        <row r="1134">
          <cell r="B1134" t="str">
            <v>계</v>
          </cell>
          <cell r="F1134">
            <v>1502694</v>
          </cell>
          <cell r="H1134">
            <v>1502694</v>
          </cell>
        </row>
        <row r="1137">
          <cell r="E1137" t="str">
            <v/>
          </cell>
          <cell r="F1137" t="str">
            <v>RADIAL GATE LEAF 제작 사용장비 경비</v>
          </cell>
        </row>
        <row r="1138">
          <cell r="E1138" t="str">
            <v/>
          </cell>
        </row>
        <row r="1139">
          <cell r="A1139" t="str">
            <v>종       별</v>
          </cell>
          <cell r="C1139" t="str">
            <v>재 료 또 는</v>
          </cell>
          <cell r="D1139" t="str">
            <v xml:space="preserve">원 수 </v>
          </cell>
          <cell r="E1139" t="str">
            <v>단 위</v>
          </cell>
          <cell r="F1139" t="str">
            <v>총   액</v>
          </cell>
          <cell r="G1139" t="str">
            <v>노   무   비</v>
          </cell>
          <cell r="I1139" t="str">
            <v>재   료   비</v>
          </cell>
          <cell r="K1139" t="str">
            <v>경      비</v>
          </cell>
          <cell r="M1139" t="str">
            <v>비   고</v>
          </cell>
        </row>
        <row r="1140">
          <cell r="C1140" t="str">
            <v xml:space="preserve">규       격 </v>
          </cell>
          <cell r="F1140" t="str">
            <v>금   액</v>
          </cell>
          <cell r="G1140" t="str">
            <v>단  가</v>
          </cell>
          <cell r="H1140" t="str">
            <v>금   액</v>
          </cell>
          <cell r="I1140" t="str">
            <v>단  가</v>
          </cell>
          <cell r="J1140" t="str">
            <v>금   액</v>
          </cell>
          <cell r="K1140" t="str">
            <v>단  가</v>
          </cell>
          <cell r="L1140" t="str">
            <v>금   액</v>
          </cell>
        </row>
        <row r="1141">
          <cell r="A1141" t="str">
            <v>LATHE</v>
          </cell>
          <cell r="C1141" t="str">
            <v>12FT x 7.5HP</v>
          </cell>
          <cell r="D1141">
            <v>0.64</v>
          </cell>
          <cell r="E1141" t="str">
            <v>Hr</v>
          </cell>
          <cell r="G1141">
            <v>3418</v>
          </cell>
          <cell r="H1141">
            <v>2187</v>
          </cell>
          <cell r="K1141">
            <v>3775</v>
          </cell>
          <cell r="L1141">
            <v>2416</v>
          </cell>
        </row>
        <row r="1142">
          <cell r="A1142" t="str">
            <v>PLANER</v>
          </cell>
          <cell r="C1142" t="str">
            <v>4FT x 8FT</v>
          </cell>
          <cell r="D1142">
            <v>0.72</v>
          </cell>
          <cell r="E1142" t="str">
            <v>Hr</v>
          </cell>
          <cell r="G1142">
            <v>3129</v>
          </cell>
          <cell r="H1142">
            <v>2252</v>
          </cell>
          <cell r="K1142">
            <v>2743</v>
          </cell>
          <cell r="L1142">
            <v>1974</v>
          </cell>
        </row>
        <row r="1143">
          <cell r="A1143" t="str">
            <v>BORING M/C</v>
          </cell>
          <cell r="C1143" t="str">
            <v>Hori.type,3HP</v>
          </cell>
          <cell r="D1143">
            <v>1.72</v>
          </cell>
          <cell r="E1143" t="str">
            <v>Hr</v>
          </cell>
          <cell r="G1143">
            <v>3547</v>
          </cell>
          <cell r="H1143">
            <v>6100</v>
          </cell>
          <cell r="K1143">
            <v>8928</v>
          </cell>
          <cell r="L1143">
            <v>15356</v>
          </cell>
        </row>
        <row r="1144">
          <cell r="A1144" t="str">
            <v>UNION MELT WELDER</v>
          </cell>
          <cell r="C1144" t="str">
            <v>5.5 KVA</v>
          </cell>
          <cell r="D1144">
            <v>2.8559999999999999</v>
          </cell>
          <cell r="E1144" t="str">
            <v>Hr</v>
          </cell>
          <cell r="G1144">
            <v>3488</v>
          </cell>
          <cell r="H1144">
            <v>9961</v>
          </cell>
          <cell r="K1144">
            <v>1797</v>
          </cell>
          <cell r="L1144">
            <v>5132</v>
          </cell>
        </row>
        <row r="1145">
          <cell r="A1145" t="str">
            <v>A.C WELDER</v>
          </cell>
          <cell r="C1145" t="str">
            <v>10KVA</v>
          </cell>
          <cell r="D1145">
            <v>8.5679999999999996</v>
          </cell>
          <cell r="E1145" t="str">
            <v>Hr</v>
          </cell>
          <cell r="K1145">
            <v>107</v>
          </cell>
          <cell r="L1145">
            <v>916</v>
          </cell>
        </row>
        <row r="1146">
          <cell r="E1146" t="str">
            <v/>
          </cell>
        </row>
        <row r="1147">
          <cell r="A1147" t="str">
            <v>GOUGING M/C</v>
          </cell>
          <cell r="C1147" t="str">
            <v>중 형</v>
          </cell>
          <cell r="D1147">
            <v>3.06</v>
          </cell>
          <cell r="E1147" t="str">
            <v>Hr</v>
          </cell>
          <cell r="G1147">
            <v>3380</v>
          </cell>
          <cell r="H1147">
            <v>10342</v>
          </cell>
          <cell r="K1147">
            <v>670</v>
          </cell>
          <cell r="L1147">
            <v>2050</v>
          </cell>
        </row>
        <row r="1148">
          <cell r="A1148" t="str">
            <v>GAS CUTTING M/C</v>
          </cell>
          <cell r="C1148" t="str">
            <v>Auto형</v>
          </cell>
          <cell r="D1148">
            <v>1.24</v>
          </cell>
          <cell r="E1148" t="str">
            <v>Hr</v>
          </cell>
          <cell r="G1148">
            <v>11922</v>
          </cell>
          <cell r="H1148">
            <v>14783</v>
          </cell>
          <cell r="K1148">
            <v>119</v>
          </cell>
          <cell r="L1148">
            <v>147</v>
          </cell>
        </row>
        <row r="1149">
          <cell r="A1149" t="str">
            <v>GAS CUTTING M/C</v>
          </cell>
          <cell r="C1149" t="str">
            <v>수 동</v>
          </cell>
          <cell r="D1149">
            <v>1.8</v>
          </cell>
          <cell r="E1149" t="str">
            <v>Hr</v>
          </cell>
          <cell r="G1149">
            <v>3974</v>
          </cell>
          <cell r="H1149">
            <v>7153</v>
          </cell>
          <cell r="K1149">
            <v>115</v>
          </cell>
          <cell r="L1149">
            <v>207</v>
          </cell>
        </row>
        <row r="1150">
          <cell r="A1150" t="str">
            <v>GAS HEATING TOUCH</v>
          </cell>
          <cell r="C1150" t="str">
            <v>중 형</v>
          </cell>
          <cell r="D1150">
            <v>3.984</v>
          </cell>
          <cell r="E1150" t="str">
            <v>Hr</v>
          </cell>
          <cell r="G1150">
            <v>3174</v>
          </cell>
          <cell r="H1150">
            <v>12645</v>
          </cell>
          <cell r="K1150">
            <v>115</v>
          </cell>
          <cell r="L1150">
            <v>458</v>
          </cell>
        </row>
        <row r="1152">
          <cell r="A1152" t="str">
            <v>OVER HEAD CRANE</v>
          </cell>
          <cell r="C1152" t="str">
            <v>30 TON</v>
          </cell>
          <cell r="D1152">
            <v>0.75900000000000001</v>
          </cell>
          <cell r="E1152" t="str">
            <v>Hr</v>
          </cell>
          <cell r="G1152">
            <v>9681</v>
          </cell>
          <cell r="H1152">
            <v>7347</v>
          </cell>
          <cell r="K1152">
            <v>3338</v>
          </cell>
          <cell r="L1152">
            <v>2533</v>
          </cell>
        </row>
        <row r="1153">
          <cell r="A1153" t="str">
            <v>OVER HEAD CRANE</v>
          </cell>
          <cell r="C1153" t="str">
            <v>20 TON</v>
          </cell>
          <cell r="D1153">
            <v>0.75900000000000001</v>
          </cell>
          <cell r="E1153" t="str">
            <v>Hr</v>
          </cell>
          <cell r="G1153">
            <v>9681</v>
          </cell>
          <cell r="H1153">
            <v>7347</v>
          </cell>
          <cell r="K1153">
            <v>3338</v>
          </cell>
          <cell r="L1153">
            <v>2533</v>
          </cell>
        </row>
        <row r="1154">
          <cell r="A1154" t="str">
            <v>HYDRO PRESS</v>
          </cell>
          <cell r="C1154" t="str">
            <v>300 TON</v>
          </cell>
          <cell r="D1154">
            <v>1.7709999999999999</v>
          </cell>
          <cell r="E1154" t="str">
            <v>Hr</v>
          </cell>
          <cell r="G1154">
            <v>3281</v>
          </cell>
          <cell r="H1154">
            <v>5810</v>
          </cell>
          <cell r="K1154">
            <v>8463</v>
          </cell>
          <cell r="L1154">
            <v>14987</v>
          </cell>
        </row>
        <row r="1155">
          <cell r="A1155" t="str">
            <v>BENDING ROLLER</v>
          </cell>
          <cell r="C1155" t="str">
            <v>23 FT</v>
          </cell>
          <cell r="D1155">
            <v>1.48</v>
          </cell>
          <cell r="E1155" t="str">
            <v>Hr</v>
          </cell>
          <cell r="G1155">
            <v>4281</v>
          </cell>
          <cell r="H1155">
            <v>6335</v>
          </cell>
          <cell r="K1155">
            <v>6323</v>
          </cell>
          <cell r="L1155">
            <v>9358</v>
          </cell>
        </row>
        <row r="1156">
          <cell r="A1156" t="str">
            <v>EDGE BENDING ROLLER</v>
          </cell>
          <cell r="C1156" t="str">
            <v>23 FT</v>
          </cell>
          <cell r="D1156">
            <v>1.38</v>
          </cell>
          <cell r="E1156" t="str">
            <v>Hr</v>
          </cell>
          <cell r="G1156">
            <v>4281</v>
          </cell>
          <cell r="H1156">
            <v>5907</v>
          </cell>
          <cell r="K1156">
            <v>9484.5</v>
          </cell>
          <cell r="L1156">
            <v>13088</v>
          </cell>
        </row>
        <row r="1158">
          <cell r="A1158" t="str">
            <v>SHEARING M/C</v>
          </cell>
          <cell r="D1158">
            <v>0.64</v>
          </cell>
          <cell r="E1158" t="str">
            <v>Hr</v>
          </cell>
          <cell r="G1158">
            <v>3688</v>
          </cell>
          <cell r="H1158">
            <v>2360</v>
          </cell>
          <cell r="K1158">
            <v>3209</v>
          </cell>
          <cell r="L1158">
            <v>2053</v>
          </cell>
        </row>
        <row r="1159">
          <cell r="A1159" t="str">
            <v>DRILLING M/C</v>
          </cell>
          <cell r="C1159" t="str">
            <v>3 HP</v>
          </cell>
          <cell r="D1159">
            <v>0.36799999999999999</v>
          </cell>
          <cell r="E1159" t="str">
            <v>Hr</v>
          </cell>
          <cell r="G1159">
            <v>3401</v>
          </cell>
          <cell r="H1159">
            <v>1251</v>
          </cell>
          <cell r="K1159">
            <v>576</v>
          </cell>
          <cell r="L1159">
            <v>211</v>
          </cell>
        </row>
        <row r="1160">
          <cell r="A1160" t="str">
            <v>DRILLING M/C</v>
          </cell>
          <cell r="C1160" t="str">
            <v>Radial,5 HP</v>
          </cell>
          <cell r="D1160">
            <v>0.184</v>
          </cell>
          <cell r="E1160" t="str">
            <v>Hr</v>
          </cell>
          <cell r="G1160">
            <v>3401</v>
          </cell>
          <cell r="H1160">
            <v>625</v>
          </cell>
          <cell r="K1160">
            <v>1720</v>
          </cell>
          <cell r="L1160">
            <v>316</v>
          </cell>
        </row>
        <row r="1161">
          <cell r="A1161" t="str">
            <v>PORTABLE DRILL</v>
          </cell>
          <cell r="C1161" t="str">
            <v>0.5 HP</v>
          </cell>
          <cell r="D1161">
            <v>1.532</v>
          </cell>
          <cell r="E1161" t="str">
            <v>Hr</v>
          </cell>
          <cell r="K1161">
            <v>12</v>
          </cell>
          <cell r="L1161">
            <v>18</v>
          </cell>
        </row>
        <row r="1162">
          <cell r="A1162" t="str">
            <v>TRUCK CRANE</v>
          </cell>
          <cell r="C1162" t="str">
            <v>30 TON</v>
          </cell>
          <cell r="D1162">
            <v>0.50600000000000001</v>
          </cell>
          <cell r="E1162" t="str">
            <v>Hr</v>
          </cell>
          <cell r="G1162">
            <v>18615</v>
          </cell>
          <cell r="H1162">
            <v>9419</v>
          </cell>
          <cell r="I1162">
            <v>7046</v>
          </cell>
          <cell r="J1162">
            <v>3565</v>
          </cell>
          <cell r="K1162">
            <v>44939</v>
          </cell>
          <cell r="L1162">
            <v>22739</v>
          </cell>
        </row>
        <row r="1164">
          <cell r="A1164" t="str">
            <v>리프트 트럭</v>
          </cell>
          <cell r="C1164" t="str">
            <v xml:space="preserve"> 5 TON</v>
          </cell>
          <cell r="D1164">
            <v>0.50600000000000001</v>
          </cell>
          <cell r="E1164" t="str">
            <v>Hr</v>
          </cell>
          <cell r="G1164">
            <v>9681</v>
          </cell>
          <cell r="H1164">
            <v>4898</v>
          </cell>
          <cell r="I1164">
            <v>5116.08</v>
          </cell>
          <cell r="J1164">
            <v>2588</v>
          </cell>
          <cell r="K1164">
            <v>4863</v>
          </cell>
          <cell r="L1164">
            <v>2460</v>
          </cell>
        </row>
        <row r="1165">
          <cell r="A1165" t="str">
            <v>TRAILER</v>
          </cell>
          <cell r="C1165" t="str">
            <v>30 TON</v>
          </cell>
          <cell r="D1165">
            <v>0.50600000000000001</v>
          </cell>
          <cell r="E1165" t="str">
            <v>Hr</v>
          </cell>
          <cell r="G1165">
            <v>8683</v>
          </cell>
          <cell r="H1165">
            <v>4393</v>
          </cell>
          <cell r="I1165">
            <v>15763</v>
          </cell>
          <cell r="J1165">
            <v>7976</v>
          </cell>
          <cell r="K1165">
            <v>27414</v>
          </cell>
          <cell r="L1165">
            <v>13871</v>
          </cell>
        </row>
        <row r="1166">
          <cell r="A1166" t="str">
            <v>종       별</v>
          </cell>
          <cell r="C1166" t="str">
            <v>재 료 또 는</v>
          </cell>
          <cell r="D1166" t="str">
            <v xml:space="preserve">원 수 </v>
          </cell>
          <cell r="E1166" t="str">
            <v>단 위</v>
          </cell>
          <cell r="F1166" t="str">
            <v>총   액</v>
          </cell>
          <cell r="G1166" t="str">
            <v>노   무   비</v>
          </cell>
          <cell r="I1166" t="str">
            <v>재   료   비</v>
          </cell>
          <cell r="K1166" t="str">
            <v>경      비</v>
          </cell>
          <cell r="M1166" t="str">
            <v>비   고</v>
          </cell>
        </row>
        <row r="1167">
          <cell r="C1167" t="str">
            <v xml:space="preserve">규       격 </v>
          </cell>
          <cell r="F1167" t="str">
            <v>금   액</v>
          </cell>
          <cell r="G1167" t="str">
            <v>단  가</v>
          </cell>
          <cell r="H1167" t="str">
            <v>금   액</v>
          </cell>
          <cell r="I1167" t="str">
            <v>단  가</v>
          </cell>
          <cell r="J1167" t="str">
            <v>금   액</v>
          </cell>
          <cell r="K1167" t="str">
            <v>단  가</v>
          </cell>
          <cell r="L1167" t="str">
            <v>금   액</v>
          </cell>
        </row>
        <row r="1168">
          <cell r="A1168" t="str">
            <v>COMPRESSOR</v>
          </cell>
          <cell r="C1168" t="str">
            <v>7.1㎥/min</v>
          </cell>
          <cell r="D1168">
            <v>3.79</v>
          </cell>
          <cell r="E1168" t="str">
            <v>Hr</v>
          </cell>
          <cell r="G1168">
            <v>9681</v>
          </cell>
          <cell r="H1168">
            <v>36690</v>
          </cell>
          <cell r="I1168">
            <v>8779</v>
          </cell>
          <cell r="J1168">
            <v>33272</v>
          </cell>
          <cell r="K1168">
            <v>6250</v>
          </cell>
          <cell r="L1168">
            <v>23687</v>
          </cell>
        </row>
        <row r="1170">
          <cell r="B1170" t="str">
            <v>계</v>
          </cell>
          <cell r="F1170">
            <v>341716</v>
          </cell>
          <cell r="H1170">
            <v>157805</v>
          </cell>
          <cell r="J1170">
            <v>47401</v>
          </cell>
          <cell r="K1170" t="str">
            <v/>
          </cell>
          <cell r="L1170">
            <v>136510</v>
          </cell>
        </row>
        <row r="1195">
          <cell r="E1195" t="str">
            <v/>
          </cell>
          <cell r="F1195" t="str">
            <v>RADIAL GATE LEAF 제작 소모 자재비</v>
          </cell>
        </row>
        <row r="1196">
          <cell r="E1196" t="str">
            <v/>
          </cell>
        </row>
        <row r="1197">
          <cell r="A1197" t="str">
            <v>종       별</v>
          </cell>
          <cell r="C1197" t="str">
            <v>재 료 또 는</v>
          </cell>
          <cell r="D1197" t="str">
            <v xml:space="preserve">원 수 </v>
          </cell>
          <cell r="E1197" t="str">
            <v>단 위</v>
          </cell>
          <cell r="F1197" t="str">
            <v>총   액</v>
          </cell>
          <cell r="G1197" t="str">
            <v>노   무   비</v>
          </cell>
          <cell r="I1197" t="str">
            <v>재   료   비</v>
          </cell>
          <cell r="K1197" t="str">
            <v>경      비</v>
          </cell>
          <cell r="M1197" t="str">
            <v>비   고</v>
          </cell>
        </row>
        <row r="1198">
          <cell r="C1198" t="str">
            <v xml:space="preserve">규       격 </v>
          </cell>
          <cell r="F1198" t="str">
            <v>금   액</v>
          </cell>
          <cell r="G1198" t="str">
            <v>단  가</v>
          </cell>
          <cell r="H1198" t="str">
            <v>금   액</v>
          </cell>
          <cell r="I1198" t="str">
            <v>단  가</v>
          </cell>
          <cell r="J1198" t="str">
            <v>금   액</v>
          </cell>
          <cell r="K1198" t="str">
            <v>단  가</v>
          </cell>
          <cell r="L1198" t="str">
            <v>금   액</v>
          </cell>
        </row>
        <row r="1199">
          <cell r="A1199" t="str">
            <v>산       소</v>
          </cell>
          <cell r="C1199" t="str">
            <v>6,000L용</v>
          </cell>
          <cell r="D1199">
            <v>3.76</v>
          </cell>
          <cell r="E1199" t="str">
            <v>병</v>
          </cell>
          <cell r="G1199" t="str">
            <v/>
          </cell>
          <cell r="I1199">
            <v>12000</v>
          </cell>
          <cell r="J1199">
            <v>45120</v>
          </cell>
        </row>
        <row r="1200">
          <cell r="A1200" t="str">
            <v>아 세 치 렌</v>
          </cell>
          <cell r="C1200" t="str">
            <v>4,500L용</v>
          </cell>
          <cell r="D1200">
            <v>3.23</v>
          </cell>
          <cell r="E1200" t="str">
            <v>병</v>
          </cell>
          <cell r="I1200">
            <v>55392</v>
          </cell>
          <cell r="J1200">
            <v>178916</v>
          </cell>
        </row>
        <row r="1201">
          <cell r="A1201" t="str">
            <v>함       석</v>
          </cell>
          <cell r="C1201" t="str">
            <v>#31 x 3' x 6'</v>
          </cell>
          <cell r="D1201">
            <v>0.71</v>
          </cell>
          <cell r="E1201" t="str">
            <v>매</v>
          </cell>
          <cell r="I1201">
            <v>2825</v>
          </cell>
          <cell r="J1201">
            <v>2005</v>
          </cell>
        </row>
        <row r="1202">
          <cell r="A1202" t="str">
            <v>용   접  봉</v>
          </cell>
          <cell r="C1202" t="str">
            <v>SS400, 4M/Mx350L</v>
          </cell>
          <cell r="D1202">
            <v>24.99</v>
          </cell>
          <cell r="E1202" t="str">
            <v>KG</v>
          </cell>
          <cell r="I1202">
            <v>1260</v>
          </cell>
          <cell r="J1202">
            <v>31487</v>
          </cell>
        </row>
        <row r="1203">
          <cell r="A1203" t="str">
            <v>전       력</v>
          </cell>
          <cell r="D1203">
            <v>370</v>
          </cell>
          <cell r="E1203" t="str">
            <v>KWH</v>
          </cell>
          <cell r="K1203">
            <v>61.6</v>
          </cell>
          <cell r="L1203">
            <v>22792</v>
          </cell>
        </row>
        <row r="1204">
          <cell r="E1204" t="str">
            <v/>
          </cell>
          <cell r="K1204" t="str">
            <v/>
          </cell>
        </row>
        <row r="1206">
          <cell r="B1206" t="str">
            <v>계</v>
          </cell>
          <cell r="F1206">
            <v>280320</v>
          </cell>
          <cell r="J1206">
            <v>257528</v>
          </cell>
          <cell r="L1206">
            <v>22792</v>
          </cell>
        </row>
        <row r="1224">
          <cell r="E1224" t="str">
            <v/>
          </cell>
          <cell r="F1224" t="str">
            <v>RADIAL GATE GUIDE FRAME 제작 인건비</v>
          </cell>
        </row>
        <row r="1225">
          <cell r="E1225" t="str">
            <v/>
          </cell>
        </row>
        <row r="1226">
          <cell r="A1226" t="str">
            <v>종       별</v>
          </cell>
          <cell r="C1226" t="str">
            <v>재 료 또 는</v>
          </cell>
          <cell r="D1226" t="str">
            <v xml:space="preserve">원 수 </v>
          </cell>
          <cell r="E1226" t="str">
            <v>단 위</v>
          </cell>
          <cell r="F1226" t="str">
            <v>총   액</v>
          </cell>
          <cell r="G1226" t="str">
            <v>노   무   비</v>
          </cell>
          <cell r="I1226" t="str">
            <v>재   료   비</v>
          </cell>
          <cell r="K1226" t="str">
            <v>경      비</v>
          </cell>
          <cell r="M1226" t="str">
            <v>비   고</v>
          </cell>
        </row>
        <row r="1227">
          <cell r="C1227" t="str">
            <v xml:space="preserve">규       격 </v>
          </cell>
          <cell r="F1227" t="str">
            <v>금   액</v>
          </cell>
          <cell r="G1227" t="str">
            <v>단  가</v>
          </cell>
          <cell r="H1227" t="str">
            <v>금   액</v>
          </cell>
          <cell r="I1227" t="str">
            <v>단  가</v>
          </cell>
          <cell r="J1227" t="str">
            <v>금   액</v>
          </cell>
          <cell r="K1227" t="str">
            <v>단  가</v>
          </cell>
          <cell r="L1227" t="str">
            <v>금   액</v>
          </cell>
        </row>
        <row r="1228">
          <cell r="A1228" t="str">
            <v>기 술 관 리</v>
          </cell>
          <cell r="C1228" t="str">
            <v>기계기사1급</v>
          </cell>
          <cell r="D1228">
            <v>8</v>
          </cell>
          <cell r="E1228" t="str">
            <v>인</v>
          </cell>
          <cell r="G1228">
            <v>97488</v>
          </cell>
          <cell r="H1228">
            <v>779904</v>
          </cell>
        </row>
        <row r="1229">
          <cell r="A1229" t="str">
            <v>재료 절단 사도</v>
          </cell>
          <cell r="C1229" t="str">
            <v>제   도   공</v>
          </cell>
          <cell r="D1229">
            <v>2</v>
          </cell>
          <cell r="E1229" t="str">
            <v>인</v>
          </cell>
          <cell r="G1229">
            <v>32747</v>
          </cell>
          <cell r="H1229">
            <v>65494</v>
          </cell>
        </row>
        <row r="1230">
          <cell r="A1230" t="str">
            <v/>
          </cell>
          <cell r="B1230" t="str">
            <v>현    도</v>
          </cell>
          <cell r="C1230" t="str">
            <v>현   도   공</v>
          </cell>
          <cell r="D1230">
            <v>1.4</v>
          </cell>
          <cell r="E1230" t="str">
            <v>인</v>
          </cell>
          <cell r="G1230">
            <v>28487</v>
          </cell>
          <cell r="H1230">
            <v>39881</v>
          </cell>
        </row>
        <row r="1231">
          <cell r="A1231" t="str">
            <v/>
          </cell>
          <cell r="B1231" t="str">
            <v>괘    서</v>
          </cell>
          <cell r="C1231" t="str">
            <v>마   킹   공</v>
          </cell>
          <cell r="D1231">
            <v>2.8</v>
          </cell>
          <cell r="E1231" t="str">
            <v>인</v>
          </cell>
          <cell r="G1231">
            <v>26924</v>
          </cell>
          <cell r="H1231">
            <v>75387</v>
          </cell>
        </row>
        <row r="1232">
          <cell r="A1232" t="str">
            <v/>
          </cell>
          <cell r="B1232" t="str">
            <v>절    단</v>
          </cell>
          <cell r="C1232" t="str">
            <v>절   단   공</v>
          </cell>
          <cell r="D1232">
            <v>0.52</v>
          </cell>
          <cell r="E1232" t="str">
            <v>인</v>
          </cell>
          <cell r="G1232">
            <v>65881</v>
          </cell>
          <cell r="H1232">
            <v>34258</v>
          </cell>
        </row>
        <row r="1234">
          <cell r="A1234" t="str">
            <v>단재가공 괘서</v>
          </cell>
          <cell r="C1234" t="str">
            <v>마   킹   공</v>
          </cell>
          <cell r="D1234">
            <v>2.8</v>
          </cell>
          <cell r="E1234" t="str">
            <v>인</v>
          </cell>
          <cell r="G1234">
            <v>26250</v>
          </cell>
          <cell r="H1234">
            <v>73500</v>
          </cell>
        </row>
        <row r="1235">
          <cell r="A1235" t="str">
            <v/>
          </cell>
          <cell r="B1235" t="str">
            <v>절    단</v>
          </cell>
          <cell r="C1235" t="str">
            <v>산소 절단공</v>
          </cell>
          <cell r="D1235">
            <v>0.26</v>
          </cell>
          <cell r="E1235" t="str">
            <v>인</v>
          </cell>
          <cell r="G1235">
            <v>31794</v>
          </cell>
          <cell r="H1235">
            <v>8266</v>
          </cell>
        </row>
        <row r="1236">
          <cell r="C1236" t="str">
            <v>프랜트기계설치공</v>
          </cell>
          <cell r="D1236">
            <v>2.2999999999999998</v>
          </cell>
          <cell r="E1236" t="str">
            <v>인</v>
          </cell>
          <cell r="G1236">
            <v>80805</v>
          </cell>
          <cell r="H1236">
            <v>185851</v>
          </cell>
        </row>
        <row r="1237">
          <cell r="B1237" t="str">
            <v>EDGE가공</v>
          </cell>
          <cell r="C1237" t="str">
            <v>산소 절단공</v>
          </cell>
          <cell r="D1237">
            <v>1.1000000000000001</v>
          </cell>
          <cell r="E1237" t="str">
            <v>인</v>
          </cell>
          <cell r="G1237">
            <v>31794</v>
          </cell>
          <cell r="H1237">
            <v>34973</v>
          </cell>
        </row>
        <row r="1238">
          <cell r="A1238" t="str">
            <v/>
          </cell>
          <cell r="B1238" t="str">
            <v>용    접</v>
          </cell>
          <cell r="C1238" t="str">
            <v>프랜트 용접공</v>
          </cell>
          <cell r="D1238">
            <v>0.78</v>
          </cell>
          <cell r="E1238" t="str">
            <v>인</v>
          </cell>
          <cell r="G1238">
            <v>95379</v>
          </cell>
          <cell r="H1238">
            <v>74395</v>
          </cell>
        </row>
        <row r="1240">
          <cell r="A1240" t="str">
            <v/>
          </cell>
          <cell r="B1240" t="str">
            <v>교    정</v>
          </cell>
          <cell r="C1240" t="str">
            <v>프랜트 제관공</v>
          </cell>
          <cell r="D1240">
            <v>0.75</v>
          </cell>
          <cell r="E1240" t="str">
            <v>인</v>
          </cell>
          <cell r="G1240">
            <v>81966</v>
          </cell>
          <cell r="H1240">
            <v>61474</v>
          </cell>
        </row>
        <row r="1241">
          <cell r="B1241" t="str">
            <v>HOLING</v>
          </cell>
          <cell r="C1241" t="str">
            <v>프랜트 제관공</v>
          </cell>
          <cell r="D1241">
            <v>0.62</v>
          </cell>
          <cell r="E1241" t="str">
            <v>인</v>
          </cell>
          <cell r="G1241">
            <v>81966</v>
          </cell>
          <cell r="H1241">
            <v>50818</v>
          </cell>
        </row>
        <row r="1242">
          <cell r="A1242" t="str">
            <v>부분조립,취부조정</v>
          </cell>
          <cell r="C1242" t="str">
            <v>프랜트기계설치공</v>
          </cell>
          <cell r="D1242">
            <v>6.2</v>
          </cell>
          <cell r="E1242" t="str">
            <v>인</v>
          </cell>
          <cell r="G1242">
            <v>80805</v>
          </cell>
          <cell r="H1242">
            <v>500991</v>
          </cell>
        </row>
        <row r="1243">
          <cell r="A1243" t="str">
            <v/>
          </cell>
          <cell r="B1243" t="str">
            <v>용    접</v>
          </cell>
          <cell r="C1243" t="str">
            <v>프랜트 용접공</v>
          </cell>
          <cell r="D1243">
            <v>3.9</v>
          </cell>
          <cell r="E1243" t="str">
            <v>인</v>
          </cell>
          <cell r="G1243">
            <v>95379</v>
          </cell>
          <cell r="H1243">
            <v>371978</v>
          </cell>
        </row>
        <row r="1244">
          <cell r="A1244" t="str">
            <v/>
          </cell>
          <cell r="B1244" t="str">
            <v>교    정</v>
          </cell>
          <cell r="C1244" t="str">
            <v>프랜트 제관공</v>
          </cell>
          <cell r="D1244">
            <v>1.75</v>
          </cell>
          <cell r="E1244" t="str">
            <v>인</v>
          </cell>
          <cell r="G1244">
            <v>81966</v>
          </cell>
          <cell r="H1244">
            <v>143440</v>
          </cell>
        </row>
        <row r="1246">
          <cell r="A1246" t="str">
            <v>기 계 가 공</v>
          </cell>
          <cell r="C1246" t="str">
            <v>기   계   공</v>
          </cell>
          <cell r="D1246">
            <v>10</v>
          </cell>
          <cell r="E1246" t="str">
            <v>인</v>
          </cell>
          <cell r="G1246">
            <v>58906</v>
          </cell>
          <cell r="H1246">
            <v>589060</v>
          </cell>
        </row>
        <row r="1247">
          <cell r="A1247" t="str">
            <v>가 조 립,조 립</v>
          </cell>
          <cell r="C1247" t="str">
            <v>프랜트기계설치공</v>
          </cell>
          <cell r="D1247">
            <v>2</v>
          </cell>
          <cell r="E1247" t="str">
            <v>인</v>
          </cell>
          <cell r="G1247">
            <v>80805</v>
          </cell>
          <cell r="H1247">
            <v>161610</v>
          </cell>
        </row>
        <row r="1248">
          <cell r="A1248" t="str">
            <v/>
          </cell>
          <cell r="B1248" t="str">
            <v>해    체</v>
          </cell>
          <cell r="C1248" t="str">
            <v>프랜트기계설치공</v>
          </cell>
          <cell r="D1248">
            <v>1</v>
          </cell>
          <cell r="E1248" t="str">
            <v>인</v>
          </cell>
          <cell r="G1248">
            <v>80805</v>
          </cell>
          <cell r="H1248">
            <v>80805</v>
          </cell>
        </row>
        <row r="1249">
          <cell r="A1249" t="str">
            <v>운 반 조 작</v>
          </cell>
          <cell r="C1249" t="str">
            <v>특수 비계공</v>
          </cell>
          <cell r="D1249">
            <v>5</v>
          </cell>
          <cell r="E1249" t="str">
            <v>인</v>
          </cell>
          <cell r="G1249">
            <v>85884</v>
          </cell>
          <cell r="H1249">
            <v>429420</v>
          </cell>
        </row>
        <row r="1250">
          <cell r="A1250" t="str">
            <v>동 력 조 작</v>
          </cell>
          <cell r="C1250" t="str">
            <v>프랜트 전공</v>
          </cell>
          <cell r="D1250">
            <v>2</v>
          </cell>
          <cell r="E1250" t="str">
            <v>인</v>
          </cell>
          <cell r="G1250">
            <v>64285</v>
          </cell>
          <cell r="H1250">
            <v>128570</v>
          </cell>
        </row>
        <row r="1252">
          <cell r="A1252" t="str">
            <v xml:space="preserve">      보 조</v>
          </cell>
          <cell r="C1252" t="str">
            <v>특 별 인 부</v>
          </cell>
          <cell r="D1252">
            <v>2.5</v>
          </cell>
          <cell r="E1252" t="str">
            <v>인</v>
          </cell>
          <cell r="G1252">
            <v>57379</v>
          </cell>
          <cell r="H1252">
            <v>143447</v>
          </cell>
        </row>
        <row r="1253">
          <cell r="A1253" t="str">
            <v>종       별</v>
          </cell>
          <cell r="C1253" t="str">
            <v>재 료 또 는</v>
          </cell>
          <cell r="D1253" t="str">
            <v xml:space="preserve">원 수 </v>
          </cell>
          <cell r="E1253" t="str">
            <v>단 위</v>
          </cell>
          <cell r="F1253" t="str">
            <v>총   액</v>
          </cell>
          <cell r="G1253" t="str">
            <v>노   무   비</v>
          </cell>
          <cell r="I1253" t="str">
            <v>재   료   비</v>
          </cell>
          <cell r="K1253" t="str">
            <v>경      비</v>
          </cell>
          <cell r="M1253" t="str">
            <v>비   고</v>
          </cell>
        </row>
        <row r="1254">
          <cell r="C1254" t="str">
            <v xml:space="preserve">규       격 </v>
          </cell>
          <cell r="F1254" t="str">
            <v>금   액</v>
          </cell>
          <cell r="G1254" t="str">
            <v>단  가</v>
          </cell>
          <cell r="H1254" t="str">
            <v>금   액</v>
          </cell>
          <cell r="I1254" t="str">
            <v>단  가</v>
          </cell>
          <cell r="J1254" t="str">
            <v>금   액</v>
          </cell>
          <cell r="K1254" t="str">
            <v>단  가</v>
          </cell>
          <cell r="L1254" t="str">
            <v>금   액</v>
          </cell>
        </row>
        <row r="1255">
          <cell r="A1255" t="str">
            <v>검      사</v>
          </cell>
          <cell r="C1255" t="str">
            <v>노무비의 7%</v>
          </cell>
          <cell r="D1255" t="str">
            <v>1</v>
          </cell>
          <cell r="E1255" t="str">
            <v>식</v>
          </cell>
          <cell r="H1255">
            <v>282346</v>
          </cell>
        </row>
        <row r="1256">
          <cell r="E1256" t="str">
            <v/>
          </cell>
          <cell r="F1256" t="str">
            <v/>
          </cell>
          <cell r="H1256" t="str">
            <v/>
          </cell>
        </row>
        <row r="1257">
          <cell r="A1257" t="str">
            <v xml:space="preserve">       계</v>
          </cell>
          <cell r="F1257">
            <v>4315868</v>
          </cell>
          <cell r="H1257">
            <v>4315868</v>
          </cell>
        </row>
        <row r="1282">
          <cell r="E1282" t="str">
            <v/>
          </cell>
          <cell r="F1282" t="str">
            <v>RADIAL GATE GUIDE FRAME 제작 소모 자재비</v>
          </cell>
        </row>
        <row r="1283">
          <cell r="E1283" t="str">
            <v/>
          </cell>
        </row>
        <row r="1284">
          <cell r="A1284" t="str">
            <v>종       별</v>
          </cell>
          <cell r="C1284" t="str">
            <v>재 료 또 는</v>
          </cell>
          <cell r="D1284" t="str">
            <v xml:space="preserve">원 수 </v>
          </cell>
          <cell r="E1284" t="str">
            <v>단 위</v>
          </cell>
          <cell r="F1284" t="str">
            <v>총   액</v>
          </cell>
          <cell r="G1284" t="str">
            <v>노   무   비</v>
          </cell>
          <cell r="I1284" t="str">
            <v>재   료   비</v>
          </cell>
          <cell r="K1284" t="str">
            <v>경      비</v>
          </cell>
          <cell r="M1284" t="str">
            <v>비   고</v>
          </cell>
        </row>
        <row r="1285">
          <cell r="C1285" t="str">
            <v xml:space="preserve">규       격 </v>
          </cell>
          <cell r="F1285" t="str">
            <v>금   액</v>
          </cell>
          <cell r="G1285" t="str">
            <v>단  가</v>
          </cell>
          <cell r="H1285" t="str">
            <v>금   액</v>
          </cell>
          <cell r="I1285" t="str">
            <v>단  가</v>
          </cell>
          <cell r="J1285" t="str">
            <v>금   액</v>
          </cell>
          <cell r="K1285" t="str">
            <v>단  가</v>
          </cell>
          <cell r="L1285" t="str">
            <v>금   액</v>
          </cell>
        </row>
        <row r="1286">
          <cell r="A1286" t="str">
            <v>산       소</v>
          </cell>
          <cell r="C1286" t="str">
            <v>6,000L용</v>
          </cell>
          <cell r="D1286">
            <v>2.2000000000000002</v>
          </cell>
          <cell r="E1286" t="str">
            <v>병</v>
          </cell>
          <cell r="G1286" t="str">
            <v/>
          </cell>
          <cell r="I1286">
            <v>12000</v>
          </cell>
          <cell r="J1286">
            <v>26400</v>
          </cell>
        </row>
        <row r="1287">
          <cell r="A1287" t="str">
            <v>아 세 치 렌</v>
          </cell>
          <cell r="C1287" t="str">
            <v>2,100L용</v>
          </cell>
          <cell r="D1287">
            <v>1.6</v>
          </cell>
          <cell r="E1287" t="str">
            <v>병</v>
          </cell>
          <cell r="I1287">
            <v>25849</v>
          </cell>
          <cell r="J1287">
            <v>41358</v>
          </cell>
        </row>
        <row r="1288">
          <cell r="A1288" t="str">
            <v>함       석</v>
          </cell>
          <cell r="C1288" t="str">
            <v>#32 x 3' x 6'</v>
          </cell>
          <cell r="D1288">
            <v>1.7</v>
          </cell>
          <cell r="E1288" t="str">
            <v>매</v>
          </cell>
          <cell r="I1288">
            <v>2597</v>
          </cell>
          <cell r="J1288">
            <v>4414</v>
          </cell>
        </row>
        <row r="1289">
          <cell r="A1289" t="str">
            <v>용   접  봉</v>
          </cell>
          <cell r="C1289" t="str">
            <v>SS41+STS304,4M/M</v>
          </cell>
          <cell r="D1289">
            <v>22.5</v>
          </cell>
          <cell r="E1289" t="str">
            <v>KG</v>
          </cell>
          <cell r="I1289">
            <v>3360</v>
          </cell>
          <cell r="J1289">
            <v>75600</v>
          </cell>
        </row>
        <row r="1290">
          <cell r="A1290" t="str">
            <v>전       력</v>
          </cell>
          <cell r="D1290">
            <v>595</v>
          </cell>
          <cell r="E1290" t="str">
            <v>KWH</v>
          </cell>
          <cell r="I1290" t="str">
            <v/>
          </cell>
          <cell r="K1290">
            <v>61.6</v>
          </cell>
          <cell r="L1290">
            <v>36652</v>
          </cell>
        </row>
        <row r="1291">
          <cell r="A1291" t="str">
            <v/>
          </cell>
          <cell r="C1291" t="str">
            <v/>
          </cell>
          <cell r="D1291" t="str">
            <v/>
          </cell>
          <cell r="E1291" t="str">
            <v/>
          </cell>
          <cell r="I1291" t="str">
            <v/>
          </cell>
          <cell r="K1291" t="str">
            <v/>
          </cell>
        </row>
        <row r="1293">
          <cell r="L1293" t="str">
            <v/>
          </cell>
        </row>
        <row r="1294">
          <cell r="B1294" t="str">
            <v>계</v>
          </cell>
          <cell r="F1294">
            <v>184424</v>
          </cell>
          <cell r="J1294">
            <v>147772</v>
          </cell>
          <cell r="L1294">
            <v>36652</v>
          </cell>
        </row>
        <row r="1295">
          <cell r="F1295" t="str">
            <v/>
          </cell>
          <cell r="J1295" t="str">
            <v/>
          </cell>
          <cell r="L1295" t="str">
            <v/>
          </cell>
        </row>
        <row r="1296">
          <cell r="F1296" t="str">
            <v/>
          </cell>
          <cell r="J1296" t="str">
            <v/>
          </cell>
          <cell r="L1296" t="str">
            <v/>
          </cell>
        </row>
        <row r="1297">
          <cell r="F1297" t="str">
            <v/>
          </cell>
          <cell r="J1297" t="str">
            <v/>
          </cell>
          <cell r="L1297" t="str">
            <v/>
          </cell>
        </row>
        <row r="1298">
          <cell r="F1298" t="str">
            <v/>
          </cell>
          <cell r="J1298" t="str">
            <v/>
          </cell>
          <cell r="L1298" t="str">
            <v/>
          </cell>
        </row>
        <row r="1299">
          <cell r="F1299" t="str">
            <v/>
          </cell>
          <cell r="J1299" t="str">
            <v/>
          </cell>
          <cell r="L1299" t="str">
            <v/>
          </cell>
        </row>
        <row r="1300">
          <cell r="F1300" t="str">
            <v/>
          </cell>
          <cell r="J1300" t="str">
            <v/>
          </cell>
          <cell r="L1300" t="str">
            <v/>
          </cell>
        </row>
        <row r="1301">
          <cell r="F1301" t="str">
            <v/>
          </cell>
          <cell r="J1301" t="str">
            <v/>
          </cell>
          <cell r="L1301" t="str">
            <v/>
          </cell>
        </row>
        <row r="1302">
          <cell r="F1302" t="str">
            <v/>
          </cell>
          <cell r="J1302" t="str">
            <v/>
          </cell>
          <cell r="L1302" t="str">
            <v/>
          </cell>
        </row>
        <row r="1303">
          <cell r="F1303" t="str">
            <v/>
          </cell>
          <cell r="J1303" t="str">
            <v/>
          </cell>
          <cell r="L1303" t="str">
            <v/>
          </cell>
        </row>
        <row r="1304">
          <cell r="F1304" t="str">
            <v/>
          </cell>
          <cell r="J1304" t="str">
            <v/>
          </cell>
          <cell r="L1304" t="str">
            <v/>
          </cell>
        </row>
        <row r="1305">
          <cell r="F1305" t="str">
            <v/>
          </cell>
          <cell r="J1305" t="str">
            <v/>
          </cell>
          <cell r="L1305" t="str">
            <v/>
          </cell>
        </row>
        <row r="1306">
          <cell r="F1306" t="str">
            <v/>
          </cell>
          <cell r="J1306" t="str">
            <v/>
          </cell>
          <cell r="L1306" t="str">
            <v/>
          </cell>
        </row>
        <row r="1307">
          <cell r="F1307" t="str">
            <v/>
          </cell>
          <cell r="J1307" t="str">
            <v/>
          </cell>
          <cell r="L1307" t="str">
            <v/>
          </cell>
        </row>
        <row r="1308">
          <cell r="F1308" t="str">
            <v/>
          </cell>
          <cell r="J1308" t="str">
            <v/>
          </cell>
          <cell r="L1308" t="str">
            <v/>
          </cell>
        </row>
        <row r="1309">
          <cell r="F1309" t="str">
            <v/>
          </cell>
          <cell r="J1309" t="str">
            <v/>
          </cell>
          <cell r="L1309" t="str">
            <v/>
          </cell>
        </row>
        <row r="1310">
          <cell r="F1310" t="str">
            <v/>
          </cell>
          <cell r="J1310" t="str">
            <v/>
          </cell>
          <cell r="L1310" t="str">
            <v/>
          </cell>
        </row>
        <row r="1311">
          <cell r="E1311" t="str">
            <v/>
          </cell>
          <cell r="F1311" t="str">
            <v>RADIAL GATE ANCHORAGE 제작 인건비</v>
          </cell>
        </row>
        <row r="1312">
          <cell r="E1312" t="str">
            <v/>
          </cell>
        </row>
        <row r="1313">
          <cell r="A1313" t="str">
            <v>종       별</v>
          </cell>
          <cell r="C1313" t="str">
            <v>재 료 또 는</v>
          </cell>
          <cell r="D1313" t="str">
            <v xml:space="preserve">원 수 </v>
          </cell>
          <cell r="E1313" t="str">
            <v>단 위</v>
          </cell>
          <cell r="F1313" t="str">
            <v>총   액</v>
          </cell>
          <cell r="G1313" t="str">
            <v>노   무   비</v>
          </cell>
          <cell r="I1313" t="str">
            <v>재   료   비</v>
          </cell>
          <cell r="K1313" t="str">
            <v>경      비</v>
          </cell>
          <cell r="M1313" t="str">
            <v>비   고</v>
          </cell>
        </row>
        <row r="1314">
          <cell r="C1314" t="str">
            <v xml:space="preserve">규       격 </v>
          </cell>
          <cell r="F1314" t="str">
            <v>금   액</v>
          </cell>
          <cell r="G1314" t="str">
            <v>단  가</v>
          </cell>
          <cell r="H1314" t="str">
            <v>금   액</v>
          </cell>
          <cell r="I1314" t="str">
            <v>단  가</v>
          </cell>
          <cell r="J1314" t="str">
            <v>금   액</v>
          </cell>
          <cell r="K1314" t="str">
            <v>단  가</v>
          </cell>
          <cell r="L1314" t="str">
            <v>금   액</v>
          </cell>
        </row>
        <row r="1315">
          <cell r="A1315" t="str">
            <v>기 술 관 리</v>
          </cell>
          <cell r="C1315" t="str">
            <v>기계기사1급</v>
          </cell>
          <cell r="D1315">
            <v>1.6</v>
          </cell>
          <cell r="E1315" t="str">
            <v>인</v>
          </cell>
          <cell r="G1315">
            <v>97488</v>
          </cell>
          <cell r="H1315">
            <v>155980</v>
          </cell>
        </row>
        <row r="1316">
          <cell r="A1316" t="str">
            <v>재료 절단 사도</v>
          </cell>
          <cell r="C1316" t="str">
            <v>제   도   공</v>
          </cell>
          <cell r="D1316">
            <v>0.5</v>
          </cell>
          <cell r="E1316" t="str">
            <v>인</v>
          </cell>
          <cell r="G1316">
            <v>32747</v>
          </cell>
          <cell r="H1316">
            <v>16373</v>
          </cell>
        </row>
        <row r="1317">
          <cell r="A1317" t="str">
            <v/>
          </cell>
          <cell r="B1317" t="str">
            <v>현    도</v>
          </cell>
          <cell r="C1317" t="str">
            <v>현   도   공</v>
          </cell>
          <cell r="D1317">
            <v>0.2</v>
          </cell>
          <cell r="E1317" t="str">
            <v>인</v>
          </cell>
          <cell r="G1317">
            <v>28487</v>
          </cell>
          <cell r="H1317">
            <v>5697</v>
          </cell>
        </row>
        <row r="1318">
          <cell r="A1318" t="str">
            <v/>
          </cell>
          <cell r="B1318" t="str">
            <v>괘    서</v>
          </cell>
          <cell r="C1318" t="str">
            <v>마   킹   공</v>
          </cell>
          <cell r="D1318">
            <v>1.3</v>
          </cell>
          <cell r="E1318" t="str">
            <v>인</v>
          </cell>
          <cell r="G1318">
            <v>26924</v>
          </cell>
          <cell r="H1318">
            <v>35001</v>
          </cell>
        </row>
        <row r="1319">
          <cell r="B1319" t="str">
            <v>절    단</v>
          </cell>
          <cell r="C1319" t="str">
            <v>절   단   공</v>
          </cell>
          <cell r="D1319">
            <v>0.28000000000000003</v>
          </cell>
          <cell r="E1319" t="str">
            <v>인</v>
          </cell>
          <cell r="G1319">
            <v>65881</v>
          </cell>
          <cell r="H1319">
            <v>18446</v>
          </cell>
        </row>
        <row r="1321">
          <cell r="A1321" t="str">
            <v/>
          </cell>
          <cell r="B1321" t="str">
            <v>교    정</v>
          </cell>
          <cell r="C1321" t="str">
            <v>프랜트 제관공</v>
          </cell>
          <cell r="D1321">
            <v>0.5</v>
          </cell>
          <cell r="E1321" t="str">
            <v>인</v>
          </cell>
          <cell r="G1321">
            <v>81966</v>
          </cell>
          <cell r="H1321">
            <v>40983</v>
          </cell>
        </row>
        <row r="1322">
          <cell r="A1322" t="str">
            <v>단재가공 괘서</v>
          </cell>
          <cell r="C1322" t="str">
            <v>마   킹   공</v>
          </cell>
          <cell r="D1322">
            <v>1.3</v>
          </cell>
          <cell r="E1322" t="str">
            <v>인</v>
          </cell>
          <cell r="G1322">
            <v>26924</v>
          </cell>
          <cell r="H1322">
            <v>35001</v>
          </cell>
        </row>
        <row r="1323">
          <cell r="A1323" t="str">
            <v/>
          </cell>
          <cell r="B1323" t="str">
            <v>절    단</v>
          </cell>
          <cell r="C1323" t="str">
            <v>절   단   공</v>
          </cell>
          <cell r="D1323">
            <v>0.14000000000000001</v>
          </cell>
          <cell r="E1323" t="str">
            <v>인</v>
          </cell>
          <cell r="G1323">
            <v>65881</v>
          </cell>
          <cell r="H1323">
            <v>9223</v>
          </cell>
        </row>
        <row r="1324">
          <cell r="A1324" t="str">
            <v>EDGE     가공</v>
          </cell>
          <cell r="C1324" t="str">
            <v>산 소 절 단 공</v>
          </cell>
          <cell r="D1324">
            <v>0.14000000000000001</v>
          </cell>
          <cell r="E1324" t="str">
            <v>인</v>
          </cell>
          <cell r="G1324">
            <v>31794</v>
          </cell>
          <cell r="H1324">
            <v>4451</v>
          </cell>
        </row>
        <row r="1325">
          <cell r="A1325" t="str">
            <v/>
          </cell>
          <cell r="B1325" t="str">
            <v>용    접</v>
          </cell>
          <cell r="C1325" t="str">
            <v>프랜트 용접공</v>
          </cell>
          <cell r="D1325">
            <v>1</v>
          </cell>
          <cell r="E1325" t="str">
            <v>인</v>
          </cell>
          <cell r="G1325">
            <v>95379</v>
          </cell>
          <cell r="H1325">
            <v>95379</v>
          </cell>
        </row>
        <row r="1327">
          <cell r="B1327" t="str">
            <v>교    정</v>
          </cell>
          <cell r="C1327" t="str">
            <v>프랜트 제관공</v>
          </cell>
          <cell r="D1327">
            <v>0.75</v>
          </cell>
          <cell r="E1327" t="str">
            <v>인</v>
          </cell>
          <cell r="G1327">
            <v>81966</v>
          </cell>
          <cell r="H1327">
            <v>61474</v>
          </cell>
          <cell r="M1327" t="str">
            <v/>
          </cell>
        </row>
        <row r="1328">
          <cell r="A1328" t="str">
            <v>HOLING</v>
          </cell>
          <cell r="C1328" t="str">
            <v>프랜트 제관공</v>
          </cell>
          <cell r="D1328">
            <v>0.37</v>
          </cell>
          <cell r="E1328" t="str">
            <v>인</v>
          </cell>
          <cell r="G1328">
            <v>81966</v>
          </cell>
          <cell r="H1328">
            <v>30327</v>
          </cell>
        </row>
        <row r="1329">
          <cell r="A1329" t="str">
            <v>부분조립취부조정</v>
          </cell>
          <cell r="C1329" t="str">
            <v>프랜트기계설치공</v>
          </cell>
          <cell r="D1329">
            <v>2.5</v>
          </cell>
          <cell r="E1329" t="str">
            <v>인</v>
          </cell>
          <cell r="G1329">
            <v>80805</v>
          </cell>
          <cell r="H1329">
            <v>202012</v>
          </cell>
        </row>
        <row r="1330">
          <cell r="B1330" t="str">
            <v>용    접</v>
          </cell>
          <cell r="C1330" t="str">
            <v>프랜트 용접공</v>
          </cell>
          <cell r="D1330">
            <v>6.8</v>
          </cell>
          <cell r="E1330" t="str">
            <v>인</v>
          </cell>
          <cell r="G1330">
            <v>95379</v>
          </cell>
          <cell r="H1330">
            <v>648577</v>
          </cell>
        </row>
        <row r="1331">
          <cell r="B1331" t="str">
            <v>절    단</v>
          </cell>
          <cell r="C1331" t="str">
            <v>산 소 절 단 공</v>
          </cell>
          <cell r="D1331">
            <v>0.08</v>
          </cell>
          <cell r="E1331" t="str">
            <v>인</v>
          </cell>
          <cell r="G1331">
            <v>31794</v>
          </cell>
          <cell r="H1331">
            <v>2543</v>
          </cell>
        </row>
        <row r="1332">
          <cell r="E1332" t="str">
            <v/>
          </cell>
        </row>
        <row r="1333">
          <cell r="A1333" t="str">
            <v>부분조립 수정</v>
          </cell>
          <cell r="C1333" t="str">
            <v>프랜트 제관공</v>
          </cell>
          <cell r="D1333">
            <v>1.75</v>
          </cell>
          <cell r="E1333" t="str">
            <v>인</v>
          </cell>
          <cell r="G1333">
            <v>81966</v>
          </cell>
          <cell r="H1333">
            <v>143440</v>
          </cell>
        </row>
        <row r="1334">
          <cell r="A1334" t="str">
            <v>GRINDING</v>
          </cell>
          <cell r="C1334" t="str">
            <v>프랜트 제관공</v>
          </cell>
          <cell r="D1334">
            <v>1.5</v>
          </cell>
          <cell r="E1334" t="str">
            <v>인</v>
          </cell>
          <cell r="G1334">
            <v>81966</v>
          </cell>
          <cell r="H1334">
            <v>122949</v>
          </cell>
        </row>
        <row r="1335">
          <cell r="C1335" t="str">
            <v>연 마 공 (기계)</v>
          </cell>
          <cell r="D1335">
            <v>0.13</v>
          </cell>
          <cell r="E1335" t="str">
            <v>인</v>
          </cell>
          <cell r="G1335">
            <v>26032</v>
          </cell>
          <cell r="H1335">
            <v>3384</v>
          </cell>
        </row>
        <row r="1336">
          <cell r="A1336" t="str">
            <v>가 조 립 조립</v>
          </cell>
          <cell r="C1336" t="str">
            <v>프랜트기계설치공</v>
          </cell>
          <cell r="D1336">
            <v>2</v>
          </cell>
          <cell r="E1336" t="str">
            <v>인</v>
          </cell>
          <cell r="G1336">
            <v>80805</v>
          </cell>
          <cell r="H1336">
            <v>161610</v>
          </cell>
        </row>
        <row r="1337">
          <cell r="B1337" t="str">
            <v>해    체</v>
          </cell>
          <cell r="C1337" t="str">
            <v>프랜트기계설치공</v>
          </cell>
          <cell r="D1337">
            <v>1</v>
          </cell>
          <cell r="E1337" t="str">
            <v>인</v>
          </cell>
          <cell r="G1337">
            <v>80805</v>
          </cell>
          <cell r="H1337">
            <v>80805</v>
          </cell>
        </row>
        <row r="1338">
          <cell r="E1338" t="str">
            <v/>
          </cell>
        </row>
        <row r="1339">
          <cell r="A1339" t="str">
            <v>운 반 조 작</v>
          </cell>
          <cell r="C1339" t="str">
            <v>특 수 비 계 공</v>
          </cell>
          <cell r="D1339">
            <v>3.3</v>
          </cell>
          <cell r="E1339" t="str">
            <v>인</v>
          </cell>
          <cell r="G1339">
            <v>85884</v>
          </cell>
          <cell r="H1339">
            <v>283417</v>
          </cell>
        </row>
        <row r="1340">
          <cell r="A1340" t="str">
            <v>종       별</v>
          </cell>
          <cell r="C1340" t="str">
            <v>재 료 또 는</v>
          </cell>
          <cell r="D1340" t="str">
            <v xml:space="preserve">원 수 </v>
          </cell>
          <cell r="E1340" t="str">
            <v>단 위</v>
          </cell>
          <cell r="F1340" t="str">
            <v>총   액</v>
          </cell>
          <cell r="G1340" t="str">
            <v>노   무   비</v>
          </cell>
          <cell r="I1340" t="str">
            <v>재   료   비</v>
          </cell>
          <cell r="K1340" t="str">
            <v>경      비</v>
          </cell>
          <cell r="M1340" t="str">
            <v>비   고</v>
          </cell>
        </row>
        <row r="1341">
          <cell r="C1341" t="str">
            <v xml:space="preserve">규       격 </v>
          </cell>
          <cell r="F1341" t="str">
            <v>금   액</v>
          </cell>
          <cell r="G1341" t="str">
            <v>단  가</v>
          </cell>
          <cell r="H1341" t="str">
            <v>금   액</v>
          </cell>
          <cell r="I1341" t="str">
            <v>단  가</v>
          </cell>
          <cell r="J1341" t="str">
            <v>금   액</v>
          </cell>
          <cell r="K1341" t="str">
            <v>단  가</v>
          </cell>
          <cell r="L1341" t="str">
            <v>금   액</v>
          </cell>
        </row>
        <row r="1342">
          <cell r="A1342" t="str">
            <v>동 력 조 작</v>
          </cell>
          <cell r="C1342" t="str">
            <v>프 랜 트 전 공</v>
          </cell>
          <cell r="D1342">
            <v>0.66</v>
          </cell>
          <cell r="E1342" t="str">
            <v>인</v>
          </cell>
          <cell r="G1342">
            <v>64285</v>
          </cell>
          <cell r="H1342">
            <v>42428</v>
          </cell>
        </row>
        <row r="1343">
          <cell r="B1343" t="str">
            <v xml:space="preserve">보    조  </v>
          </cell>
          <cell r="C1343" t="str">
            <v>특 별 인 부</v>
          </cell>
          <cell r="D1343">
            <v>14.3</v>
          </cell>
          <cell r="E1343" t="str">
            <v>인</v>
          </cell>
          <cell r="G1343">
            <v>57379</v>
          </cell>
          <cell r="H1343">
            <v>820519</v>
          </cell>
        </row>
        <row r="1344">
          <cell r="B1344" t="str">
            <v xml:space="preserve">검    사  </v>
          </cell>
          <cell r="C1344" t="str">
            <v>7 %</v>
          </cell>
          <cell r="D1344">
            <v>1</v>
          </cell>
          <cell r="E1344" t="str">
            <v>식</v>
          </cell>
          <cell r="H1344">
            <v>211401</v>
          </cell>
        </row>
        <row r="1346">
          <cell r="B1346" t="str">
            <v>계</v>
          </cell>
          <cell r="F1346">
            <v>3231420</v>
          </cell>
          <cell r="H1346">
            <v>3231420</v>
          </cell>
        </row>
        <row r="1369">
          <cell r="E1369" t="str">
            <v/>
          </cell>
          <cell r="F1369" t="str">
            <v>RADIAL GATE ANCHORAGE 제작 소모 자재비</v>
          </cell>
        </row>
        <row r="1370">
          <cell r="E1370" t="str">
            <v/>
          </cell>
        </row>
        <row r="1371">
          <cell r="A1371" t="str">
            <v>종       별</v>
          </cell>
          <cell r="C1371" t="str">
            <v>재 료 또 는</v>
          </cell>
          <cell r="D1371" t="str">
            <v xml:space="preserve">원 수 </v>
          </cell>
          <cell r="E1371" t="str">
            <v>단 위</v>
          </cell>
          <cell r="F1371" t="str">
            <v>총   액</v>
          </cell>
          <cell r="G1371" t="str">
            <v>노   무   비</v>
          </cell>
          <cell r="I1371" t="str">
            <v>재   료   비</v>
          </cell>
          <cell r="K1371" t="str">
            <v>경      비</v>
          </cell>
          <cell r="M1371" t="str">
            <v>비   고</v>
          </cell>
        </row>
        <row r="1372">
          <cell r="C1372" t="str">
            <v xml:space="preserve">규       격 </v>
          </cell>
          <cell r="F1372" t="str">
            <v>금   액</v>
          </cell>
          <cell r="G1372" t="str">
            <v>단  가</v>
          </cell>
          <cell r="H1372" t="str">
            <v>금   액</v>
          </cell>
          <cell r="I1372" t="str">
            <v>단  가</v>
          </cell>
          <cell r="J1372" t="str">
            <v>금   액</v>
          </cell>
          <cell r="K1372" t="str">
            <v>단  가</v>
          </cell>
          <cell r="L1372" t="str">
            <v>금   액</v>
          </cell>
        </row>
        <row r="1373">
          <cell r="A1373" t="str">
            <v>산       소</v>
          </cell>
          <cell r="C1373" t="str">
            <v>6,000L용</v>
          </cell>
          <cell r="D1373">
            <v>2.2000000000000002</v>
          </cell>
          <cell r="E1373" t="str">
            <v>병</v>
          </cell>
          <cell r="G1373" t="str">
            <v/>
          </cell>
          <cell r="I1373">
            <v>12000</v>
          </cell>
          <cell r="J1373">
            <v>26400</v>
          </cell>
        </row>
        <row r="1374">
          <cell r="A1374" t="str">
            <v>아 세 치 렌</v>
          </cell>
          <cell r="C1374" t="str">
            <v>2,100L용</v>
          </cell>
          <cell r="D1374">
            <v>1.5</v>
          </cell>
          <cell r="E1374" t="str">
            <v>병</v>
          </cell>
          <cell r="I1374">
            <v>25849</v>
          </cell>
          <cell r="J1374">
            <v>38773</v>
          </cell>
        </row>
        <row r="1375">
          <cell r="A1375" t="str">
            <v>함       석</v>
          </cell>
          <cell r="C1375" t="str">
            <v>#32 x 3' x 6'</v>
          </cell>
          <cell r="D1375">
            <v>1.2</v>
          </cell>
          <cell r="E1375" t="str">
            <v>매</v>
          </cell>
          <cell r="I1375">
            <v>2597</v>
          </cell>
          <cell r="J1375">
            <v>3116</v>
          </cell>
        </row>
        <row r="1376">
          <cell r="A1376" t="str">
            <v>용   접  봉</v>
          </cell>
          <cell r="C1376" t="str">
            <v>SS400, 4M/Mx350L</v>
          </cell>
          <cell r="D1376">
            <v>30.5</v>
          </cell>
          <cell r="E1376" t="str">
            <v>KG</v>
          </cell>
          <cell r="I1376">
            <v>1260</v>
          </cell>
          <cell r="J1376">
            <v>38430</v>
          </cell>
        </row>
        <row r="1377">
          <cell r="A1377" t="str">
            <v>전       력</v>
          </cell>
          <cell r="D1377">
            <v>420</v>
          </cell>
          <cell r="E1377" t="str">
            <v>KWH</v>
          </cell>
          <cell r="K1377">
            <v>61.6</v>
          </cell>
          <cell r="L1377">
            <v>25872</v>
          </cell>
        </row>
        <row r="1378">
          <cell r="A1378" t="str">
            <v>그라인다돌</v>
          </cell>
          <cell r="C1378" t="str">
            <v>300m/mΦ</v>
          </cell>
          <cell r="D1378">
            <v>0.33</v>
          </cell>
          <cell r="E1378" t="str">
            <v>개</v>
          </cell>
          <cell r="I1378">
            <v>3380</v>
          </cell>
          <cell r="J1378">
            <v>1115</v>
          </cell>
          <cell r="K1378" t="str">
            <v/>
          </cell>
        </row>
        <row r="1380">
          <cell r="B1380" t="str">
            <v>계</v>
          </cell>
          <cell r="F1380">
            <v>133706</v>
          </cell>
          <cell r="J1380">
            <v>107834</v>
          </cell>
          <cell r="L1380">
            <v>25872</v>
          </cell>
        </row>
        <row r="1398">
          <cell r="E1398" t="str">
            <v/>
          </cell>
          <cell r="F1398" t="str">
            <v>RADIAL GATE LEAF 설치 인건비</v>
          </cell>
        </row>
        <row r="1399">
          <cell r="E1399" t="str">
            <v/>
          </cell>
        </row>
        <row r="1400">
          <cell r="A1400" t="str">
            <v>종       별</v>
          </cell>
          <cell r="C1400" t="str">
            <v>재 료 또 는</v>
          </cell>
          <cell r="D1400" t="str">
            <v xml:space="preserve">원 수 </v>
          </cell>
          <cell r="E1400" t="str">
            <v>단 위</v>
          </cell>
          <cell r="F1400" t="str">
            <v>총   액</v>
          </cell>
          <cell r="G1400" t="str">
            <v>노   무   비</v>
          </cell>
          <cell r="I1400" t="str">
            <v>재   료   비</v>
          </cell>
          <cell r="K1400" t="str">
            <v>경      비</v>
          </cell>
          <cell r="M1400" t="str">
            <v>비   고</v>
          </cell>
        </row>
        <row r="1401">
          <cell r="C1401" t="str">
            <v xml:space="preserve">규       격 </v>
          </cell>
          <cell r="F1401" t="str">
            <v>금   액</v>
          </cell>
          <cell r="G1401" t="str">
            <v>단  가</v>
          </cell>
          <cell r="H1401" t="str">
            <v>금   액</v>
          </cell>
          <cell r="I1401" t="str">
            <v>단  가</v>
          </cell>
          <cell r="J1401" t="str">
            <v>금   액</v>
          </cell>
          <cell r="K1401" t="str">
            <v>단  가</v>
          </cell>
          <cell r="L1401" t="str">
            <v>금   액</v>
          </cell>
        </row>
        <row r="1402">
          <cell r="A1402" t="str">
            <v>기술관리</v>
          </cell>
          <cell r="C1402" t="str">
            <v>기계기사1급</v>
          </cell>
          <cell r="D1402">
            <v>0.5</v>
          </cell>
          <cell r="E1402" t="str">
            <v>인</v>
          </cell>
          <cell r="G1402">
            <v>97488</v>
          </cell>
          <cell r="H1402">
            <v>48744</v>
          </cell>
        </row>
        <row r="1403">
          <cell r="A1403" t="str">
            <v>현 장 교 정</v>
          </cell>
          <cell r="C1403" t="str">
            <v>프랜트 제관공</v>
          </cell>
          <cell r="D1403">
            <v>1.034</v>
          </cell>
          <cell r="E1403" t="str">
            <v>인</v>
          </cell>
          <cell r="G1403">
            <v>81966</v>
          </cell>
          <cell r="H1403">
            <v>84752</v>
          </cell>
        </row>
        <row r="1404">
          <cell r="A1404" t="str">
            <v/>
          </cell>
          <cell r="C1404" t="str">
            <v>비   계   공</v>
          </cell>
          <cell r="D1404">
            <v>0.51700000000000002</v>
          </cell>
          <cell r="E1404" t="str">
            <v>인</v>
          </cell>
          <cell r="G1404">
            <v>79467</v>
          </cell>
          <cell r="H1404">
            <v>41084</v>
          </cell>
        </row>
        <row r="1405">
          <cell r="A1405" t="str">
            <v>소운반 조작</v>
          </cell>
          <cell r="C1405" t="str">
            <v>비   계   공</v>
          </cell>
          <cell r="D1405">
            <v>2.2999999999999998</v>
          </cell>
          <cell r="E1405" t="str">
            <v>인</v>
          </cell>
          <cell r="G1405">
            <v>79467</v>
          </cell>
          <cell r="H1405">
            <v>182774</v>
          </cell>
        </row>
        <row r="1406">
          <cell r="A1406" t="str">
            <v/>
          </cell>
          <cell r="C1406" t="str">
            <v>프랜트기계설치공</v>
          </cell>
          <cell r="D1406">
            <v>0.91</v>
          </cell>
          <cell r="E1406" t="str">
            <v>인</v>
          </cell>
          <cell r="G1406">
            <v>80805</v>
          </cell>
          <cell r="H1406">
            <v>73532</v>
          </cell>
        </row>
        <row r="1408">
          <cell r="A1408" t="str">
            <v>조 립 조 정</v>
          </cell>
          <cell r="C1408" t="str">
            <v>비   계   공</v>
          </cell>
          <cell r="D1408">
            <v>1.46</v>
          </cell>
          <cell r="E1408" t="str">
            <v>인</v>
          </cell>
          <cell r="G1408">
            <v>79467</v>
          </cell>
          <cell r="H1408">
            <v>116021</v>
          </cell>
        </row>
        <row r="1409">
          <cell r="C1409" t="str">
            <v>프랜트 제관공</v>
          </cell>
          <cell r="D1409">
            <v>4.92</v>
          </cell>
          <cell r="E1409" t="str">
            <v>인</v>
          </cell>
          <cell r="G1409">
            <v>81966</v>
          </cell>
          <cell r="H1409">
            <v>403272</v>
          </cell>
        </row>
        <row r="1410">
          <cell r="C1410" t="str">
            <v>측   량   사</v>
          </cell>
          <cell r="D1410">
            <v>0.41</v>
          </cell>
          <cell r="E1410" t="str">
            <v>인</v>
          </cell>
          <cell r="G1410">
            <v>58506</v>
          </cell>
          <cell r="H1410">
            <v>23987</v>
          </cell>
        </row>
        <row r="1411">
          <cell r="A1411" t="str">
            <v>용      접</v>
          </cell>
          <cell r="C1411" t="str">
            <v>프랜트 용접공</v>
          </cell>
          <cell r="D1411">
            <v>0.81</v>
          </cell>
          <cell r="E1411" t="str">
            <v>인</v>
          </cell>
          <cell r="G1411">
            <v>95379</v>
          </cell>
          <cell r="H1411">
            <v>77256</v>
          </cell>
        </row>
        <row r="1412">
          <cell r="C1412" t="str">
            <v>프랜트 제관공</v>
          </cell>
          <cell r="D1412">
            <v>0.215</v>
          </cell>
          <cell r="E1412" t="str">
            <v>인</v>
          </cell>
          <cell r="G1412">
            <v>81966</v>
          </cell>
          <cell r="H1412">
            <v>17622</v>
          </cell>
        </row>
        <row r="1414">
          <cell r="A1414" t="str">
            <v>전 원 배 선</v>
          </cell>
          <cell r="C1414" t="str">
            <v>프랜트 전공</v>
          </cell>
          <cell r="D1414">
            <v>0.31</v>
          </cell>
          <cell r="E1414" t="str">
            <v>인</v>
          </cell>
          <cell r="G1414">
            <v>64285</v>
          </cell>
          <cell r="H1414">
            <v>19928</v>
          </cell>
        </row>
        <row r="1415">
          <cell r="A1415" t="str">
            <v>검사 및 교정</v>
          </cell>
          <cell r="C1415" t="str">
            <v>기술관리</v>
          </cell>
          <cell r="D1415" t="str">
            <v>1</v>
          </cell>
          <cell r="E1415" t="str">
            <v>식</v>
          </cell>
          <cell r="H1415">
            <v>104022</v>
          </cell>
        </row>
        <row r="1416">
          <cell r="C1416" t="str">
            <v>를 제외한 10%</v>
          </cell>
        </row>
        <row r="1419">
          <cell r="A1419" t="str">
            <v xml:space="preserve">      계  </v>
          </cell>
          <cell r="F1419">
            <v>1192994</v>
          </cell>
          <cell r="H1419">
            <v>1192994</v>
          </cell>
        </row>
        <row r="1427">
          <cell r="E1427" t="str">
            <v/>
          </cell>
          <cell r="F1427" t="str">
            <v>RADIAL GATE 설치 사용장비 경비</v>
          </cell>
        </row>
        <row r="1428">
          <cell r="E1428" t="str">
            <v/>
          </cell>
        </row>
        <row r="1429">
          <cell r="A1429" t="str">
            <v>종       별</v>
          </cell>
          <cell r="C1429" t="str">
            <v>재 료 또 는</v>
          </cell>
          <cell r="D1429" t="str">
            <v xml:space="preserve">원 수 </v>
          </cell>
          <cell r="E1429" t="str">
            <v>단 위</v>
          </cell>
          <cell r="F1429" t="str">
            <v>총   액</v>
          </cell>
          <cell r="G1429" t="str">
            <v>노   무   비</v>
          </cell>
          <cell r="I1429" t="str">
            <v>재   료   비</v>
          </cell>
          <cell r="K1429" t="str">
            <v>경      비</v>
          </cell>
          <cell r="M1429" t="str">
            <v>비   고</v>
          </cell>
        </row>
        <row r="1430">
          <cell r="C1430" t="str">
            <v xml:space="preserve">규       격 </v>
          </cell>
          <cell r="F1430" t="str">
            <v>금   액</v>
          </cell>
          <cell r="G1430" t="str">
            <v>단  가</v>
          </cell>
          <cell r="H1430" t="str">
            <v>금   액</v>
          </cell>
          <cell r="I1430" t="str">
            <v>단  가</v>
          </cell>
          <cell r="J1430" t="str">
            <v>금   액</v>
          </cell>
          <cell r="K1430" t="str">
            <v>단  가</v>
          </cell>
          <cell r="L1430" t="str">
            <v>금   액</v>
          </cell>
        </row>
        <row r="1432">
          <cell r="A1432" t="str">
            <v>A.C WELDER</v>
          </cell>
          <cell r="C1432" t="str">
            <v>10KVA</v>
          </cell>
          <cell r="D1432">
            <v>8</v>
          </cell>
          <cell r="E1432" t="str">
            <v>Hr</v>
          </cell>
          <cell r="K1432">
            <v>155</v>
          </cell>
          <cell r="L1432">
            <v>1240</v>
          </cell>
        </row>
        <row r="1433">
          <cell r="A1433" t="str">
            <v>GAS CUTTING M/C</v>
          </cell>
          <cell r="C1433" t="str">
            <v>중 형</v>
          </cell>
          <cell r="D1433">
            <v>48</v>
          </cell>
          <cell r="E1433" t="str">
            <v>Hr</v>
          </cell>
          <cell r="G1433">
            <v>3974</v>
          </cell>
          <cell r="H1433">
            <v>190752</v>
          </cell>
          <cell r="K1433">
            <v>115</v>
          </cell>
          <cell r="L1433">
            <v>5520</v>
          </cell>
        </row>
        <row r="1434">
          <cell r="A1434" t="str">
            <v>GAS WELDER</v>
          </cell>
          <cell r="C1434" t="str">
            <v>중 형</v>
          </cell>
          <cell r="D1434">
            <v>24</v>
          </cell>
          <cell r="E1434" t="str">
            <v>Hr</v>
          </cell>
          <cell r="K1434">
            <v>115</v>
          </cell>
          <cell r="L1434">
            <v>2760</v>
          </cell>
        </row>
        <row r="1435">
          <cell r="A1435" t="str">
            <v>PORTABLE DRILL</v>
          </cell>
          <cell r="C1435" t="str">
            <v>1.5 HP</v>
          </cell>
          <cell r="D1435">
            <v>16</v>
          </cell>
          <cell r="E1435" t="str">
            <v>Hr</v>
          </cell>
          <cell r="K1435">
            <v>14</v>
          </cell>
          <cell r="L1435">
            <v>224</v>
          </cell>
        </row>
        <row r="1436">
          <cell r="A1436" t="str">
            <v>PORTABLE GRINDER</v>
          </cell>
          <cell r="C1436" t="str">
            <v>0.5 HP</v>
          </cell>
          <cell r="D1436">
            <v>48</v>
          </cell>
          <cell r="E1436" t="str">
            <v>Hr</v>
          </cell>
          <cell r="K1436">
            <v>22</v>
          </cell>
          <cell r="L1436">
            <v>1056</v>
          </cell>
        </row>
        <row r="1438">
          <cell r="A1438" t="str">
            <v>COMPRESSOR</v>
          </cell>
          <cell r="C1438" t="str">
            <v>7.1㎥/min</v>
          </cell>
          <cell r="D1438">
            <v>16</v>
          </cell>
          <cell r="E1438" t="str">
            <v>Hr</v>
          </cell>
          <cell r="G1438">
            <v>9681</v>
          </cell>
          <cell r="H1438">
            <v>154896</v>
          </cell>
          <cell r="I1438">
            <v>8779</v>
          </cell>
          <cell r="J1438">
            <v>140464</v>
          </cell>
          <cell r="K1438">
            <v>6250</v>
          </cell>
          <cell r="L1438">
            <v>100000</v>
          </cell>
        </row>
        <row r="1439">
          <cell r="A1439" t="str">
            <v>리프트 트럭</v>
          </cell>
          <cell r="C1439" t="str">
            <v>5 TON</v>
          </cell>
          <cell r="D1439">
            <v>8</v>
          </cell>
          <cell r="E1439" t="str">
            <v>Hr</v>
          </cell>
          <cell r="G1439">
            <v>9681</v>
          </cell>
          <cell r="H1439">
            <v>77448</v>
          </cell>
          <cell r="I1439">
            <v>5116.08</v>
          </cell>
          <cell r="J1439">
            <v>40928</v>
          </cell>
          <cell r="K1439">
            <v>4863</v>
          </cell>
          <cell r="L1439">
            <v>38904</v>
          </cell>
        </row>
        <row r="1440">
          <cell r="A1440" t="str">
            <v>TRUCK CRANE</v>
          </cell>
          <cell r="C1440" t="str">
            <v>40 TON</v>
          </cell>
          <cell r="D1440">
            <v>16</v>
          </cell>
          <cell r="E1440" t="str">
            <v>Hr</v>
          </cell>
          <cell r="G1440">
            <v>18615</v>
          </cell>
          <cell r="H1440">
            <v>297840</v>
          </cell>
          <cell r="I1440">
            <v>8730</v>
          </cell>
          <cell r="J1440">
            <v>139680</v>
          </cell>
          <cell r="K1440">
            <v>55621</v>
          </cell>
          <cell r="L1440">
            <v>889936</v>
          </cell>
        </row>
        <row r="1441">
          <cell r="A1441" t="str">
            <v>WINCH</v>
          </cell>
          <cell r="C1441" t="str">
            <v>50 HP</v>
          </cell>
          <cell r="D1441">
            <v>16</v>
          </cell>
          <cell r="E1441" t="str">
            <v>Hr</v>
          </cell>
          <cell r="G1441">
            <v>9235</v>
          </cell>
          <cell r="H1441">
            <v>147760</v>
          </cell>
          <cell r="K1441">
            <v>5209</v>
          </cell>
          <cell r="L1441">
            <v>83344</v>
          </cell>
        </row>
        <row r="1445">
          <cell r="B1445" t="str">
            <v xml:space="preserve"> 계</v>
          </cell>
          <cell r="F1445">
            <v>2312752</v>
          </cell>
          <cell r="H1445">
            <v>868696</v>
          </cell>
          <cell r="J1445">
            <v>321072</v>
          </cell>
          <cell r="L1445">
            <v>1122984</v>
          </cell>
        </row>
        <row r="1456">
          <cell r="E1456" t="str">
            <v/>
          </cell>
          <cell r="F1456" t="str">
            <v>RADIAL GATE LEAF 설치 소모 자재비</v>
          </cell>
        </row>
        <row r="1457">
          <cell r="E1457" t="str">
            <v/>
          </cell>
        </row>
        <row r="1458">
          <cell r="A1458" t="str">
            <v>종       별</v>
          </cell>
          <cell r="C1458" t="str">
            <v>재 료 또 는</v>
          </cell>
          <cell r="D1458" t="str">
            <v xml:space="preserve">원 수 </v>
          </cell>
          <cell r="E1458" t="str">
            <v>단 위</v>
          </cell>
          <cell r="F1458" t="str">
            <v>총   액</v>
          </cell>
          <cell r="G1458" t="str">
            <v>노   무   비</v>
          </cell>
          <cell r="I1458" t="str">
            <v>재   료   비</v>
          </cell>
          <cell r="K1458" t="str">
            <v>경      비</v>
          </cell>
          <cell r="M1458" t="str">
            <v>비   고</v>
          </cell>
        </row>
        <row r="1459">
          <cell r="C1459" t="str">
            <v xml:space="preserve">규       격 </v>
          </cell>
          <cell r="F1459" t="str">
            <v>금   액</v>
          </cell>
          <cell r="G1459" t="str">
            <v>단  가</v>
          </cell>
          <cell r="H1459" t="str">
            <v>금   액</v>
          </cell>
          <cell r="I1459" t="str">
            <v>단  가</v>
          </cell>
          <cell r="J1459" t="str">
            <v>금   액</v>
          </cell>
          <cell r="K1459" t="str">
            <v>단  가</v>
          </cell>
          <cell r="L1459" t="str">
            <v>금   액</v>
          </cell>
        </row>
        <row r="1460">
          <cell r="A1460" t="str">
            <v>산       소</v>
          </cell>
          <cell r="C1460" t="str">
            <v>6,000L용</v>
          </cell>
          <cell r="D1460">
            <v>0.53</v>
          </cell>
          <cell r="E1460" t="str">
            <v>병</v>
          </cell>
          <cell r="G1460" t="str">
            <v/>
          </cell>
          <cell r="I1460">
            <v>12000</v>
          </cell>
          <cell r="J1460">
            <v>6360</v>
          </cell>
        </row>
        <row r="1461">
          <cell r="A1461" t="str">
            <v>아 세 치 렌</v>
          </cell>
          <cell r="C1461" t="str">
            <v>4,500L용</v>
          </cell>
          <cell r="D1461">
            <v>0.45</v>
          </cell>
          <cell r="E1461" t="str">
            <v>병</v>
          </cell>
          <cell r="I1461">
            <v>55392</v>
          </cell>
          <cell r="J1461">
            <v>24926.400000000001</v>
          </cell>
        </row>
        <row r="1462">
          <cell r="A1462" t="str">
            <v>용   접  봉</v>
          </cell>
          <cell r="C1462" t="str">
            <v>SS400 , 4M/M</v>
          </cell>
          <cell r="D1462">
            <v>6.2</v>
          </cell>
          <cell r="E1462" t="str">
            <v>KG</v>
          </cell>
          <cell r="I1462">
            <v>1260</v>
          </cell>
          <cell r="J1462">
            <v>7812</v>
          </cell>
        </row>
        <row r="1463">
          <cell r="A1463" t="str">
            <v/>
          </cell>
          <cell r="D1463" t="str">
            <v/>
          </cell>
          <cell r="E1463" t="str">
            <v/>
          </cell>
        </row>
        <row r="1466">
          <cell r="B1466" t="str">
            <v>계</v>
          </cell>
          <cell r="F1466">
            <v>39098.400000000001</v>
          </cell>
          <cell r="J1466">
            <v>39098.400000000001</v>
          </cell>
        </row>
        <row r="1485">
          <cell r="E1485" t="str">
            <v/>
          </cell>
          <cell r="F1485" t="str">
            <v>RADIAL GATE GUIDE FRAME 설치 인건비</v>
          </cell>
        </row>
        <row r="1486">
          <cell r="E1486" t="str">
            <v/>
          </cell>
        </row>
        <row r="1487">
          <cell r="A1487" t="str">
            <v>종       별</v>
          </cell>
          <cell r="C1487" t="str">
            <v>재 료 또 는</v>
          </cell>
          <cell r="D1487" t="str">
            <v xml:space="preserve">원 수 </v>
          </cell>
          <cell r="E1487" t="str">
            <v>단 위</v>
          </cell>
          <cell r="F1487" t="str">
            <v>총   액</v>
          </cell>
          <cell r="G1487" t="str">
            <v>노   무   비</v>
          </cell>
          <cell r="I1487" t="str">
            <v>재   료   비</v>
          </cell>
          <cell r="K1487" t="str">
            <v>경      비</v>
          </cell>
          <cell r="M1487" t="str">
            <v>비   고</v>
          </cell>
        </row>
        <row r="1488">
          <cell r="C1488" t="str">
            <v xml:space="preserve">규       격 </v>
          </cell>
          <cell r="F1488" t="str">
            <v>금   액</v>
          </cell>
          <cell r="G1488" t="str">
            <v>단  가</v>
          </cell>
          <cell r="H1488" t="str">
            <v>금   액</v>
          </cell>
          <cell r="I1488" t="str">
            <v>단  가</v>
          </cell>
          <cell r="J1488" t="str">
            <v>금   액</v>
          </cell>
          <cell r="K1488" t="str">
            <v>단  가</v>
          </cell>
          <cell r="L1488" t="str">
            <v>금   액</v>
          </cell>
        </row>
        <row r="1489">
          <cell r="A1489" t="str">
            <v>기 술 관 리</v>
          </cell>
          <cell r="C1489" t="str">
            <v>기계기사1급</v>
          </cell>
          <cell r="D1489">
            <v>12.882</v>
          </cell>
          <cell r="E1489" t="str">
            <v>인</v>
          </cell>
          <cell r="G1489">
            <v>97488</v>
          </cell>
          <cell r="H1489">
            <v>1255840</v>
          </cell>
        </row>
        <row r="1490">
          <cell r="A1490" t="str">
            <v>BOX 해 체 검 수</v>
          </cell>
          <cell r="C1490" t="str">
            <v>(해체) 목  공</v>
          </cell>
          <cell r="D1490">
            <v>4.7060000000000004</v>
          </cell>
          <cell r="E1490" t="str">
            <v>인</v>
          </cell>
          <cell r="G1490">
            <v>75306</v>
          </cell>
          <cell r="H1490">
            <v>354390</v>
          </cell>
        </row>
        <row r="1491">
          <cell r="B1491" t="str">
            <v xml:space="preserve">      검 수</v>
          </cell>
          <cell r="C1491" t="str">
            <v>프랜트기계설치공</v>
          </cell>
          <cell r="D1491">
            <v>4.7060000000000004</v>
          </cell>
          <cell r="E1491" t="str">
            <v>인</v>
          </cell>
          <cell r="G1491">
            <v>80805</v>
          </cell>
          <cell r="H1491">
            <v>380268</v>
          </cell>
        </row>
        <row r="1492">
          <cell r="B1492" t="str">
            <v xml:space="preserve">      보 조</v>
          </cell>
          <cell r="C1492" t="str">
            <v>특 별 인 부</v>
          </cell>
          <cell r="D1492">
            <v>4.7060000000000004</v>
          </cell>
          <cell r="E1492" t="str">
            <v>인</v>
          </cell>
          <cell r="G1492">
            <v>57379</v>
          </cell>
          <cell r="H1492">
            <v>270025</v>
          </cell>
        </row>
        <row r="1493">
          <cell r="A1493" t="str">
            <v>설치준비,CHIPPING</v>
          </cell>
          <cell r="C1493" t="str">
            <v>석      공</v>
          </cell>
          <cell r="D1493">
            <v>3.294</v>
          </cell>
          <cell r="E1493" t="str">
            <v>인</v>
          </cell>
          <cell r="G1493">
            <v>77005</v>
          </cell>
          <cell r="H1493">
            <v>253654</v>
          </cell>
        </row>
        <row r="1495">
          <cell r="A1495" t="str">
            <v/>
          </cell>
          <cell r="C1495" t="str">
            <v>특 별 인 부</v>
          </cell>
          <cell r="D1495">
            <v>2.4700000000000002</v>
          </cell>
          <cell r="E1495" t="str">
            <v>인</v>
          </cell>
          <cell r="G1495">
            <v>57379</v>
          </cell>
          <cell r="H1495">
            <v>141726</v>
          </cell>
        </row>
        <row r="1496">
          <cell r="A1496" t="str">
            <v>가설비 Jig 및</v>
          </cell>
        </row>
        <row r="1497">
          <cell r="A1497" t="str">
            <v>Support  설  치</v>
          </cell>
          <cell r="C1497" t="str">
            <v>프랜트기계설치공</v>
          </cell>
          <cell r="D1497">
            <v>1.1759999999999999</v>
          </cell>
          <cell r="E1497" t="str">
            <v>인</v>
          </cell>
          <cell r="G1497">
            <v>80805</v>
          </cell>
          <cell r="H1497">
            <v>95026</v>
          </cell>
        </row>
        <row r="1498">
          <cell r="B1498" t="str">
            <v xml:space="preserve">     배  관</v>
          </cell>
          <cell r="C1498" t="str">
            <v>프랜트 배관공</v>
          </cell>
          <cell r="D1498">
            <v>1.1759999999999999</v>
          </cell>
          <cell r="E1498" t="str">
            <v>인</v>
          </cell>
          <cell r="G1498">
            <v>97219</v>
          </cell>
          <cell r="H1498">
            <v>114329</v>
          </cell>
        </row>
        <row r="1499">
          <cell r="B1499" t="str">
            <v xml:space="preserve">     절  단</v>
          </cell>
          <cell r="C1499" t="str">
            <v>산 소 절 단 공</v>
          </cell>
          <cell r="D1499">
            <v>0.94099999999999995</v>
          </cell>
          <cell r="E1499" t="str">
            <v>인</v>
          </cell>
          <cell r="G1499">
            <v>31794</v>
          </cell>
          <cell r="H1499">
            <v>29918</v>
          </cell>
        </row>
        <row r="1501">
          <cell r="B1501" t="str">
            <v xml:space="preserve">     용  접</v>
          </cell>
          <cell r="C1501" t="str">
            <v>프랜트 용접공</v>
          </cell>
          <cell r="D1501">
            <v>0.58799999999999997</v>
          </cell>
          <cell r="E1501" t="str">
            <v>인</v>
          </cell>
          <cell r="G1501">
            <v>95379</v>
          </cell>
          <cell r="H1501">
            <v>56082</v>
          </cell>
        </row>
        <row r="1502">
          <cell r="B1502" t="str">
            <v xml:space="preserve">     보  조</v>
          </cell>
          <cell r="C1502" t="str">
            <v>특 별 인 부</v>
          </cell>
          <cell r="D1502">
            <v>4.7060000000000004</v>
          </cell>
          <cell r="E1502" t="str">
            <v>인</v>
          </cell>
          <cell r="G1502">
            <v>57379</v>
          </cell>
          <cell r="H1502">
            <v>270025</v>
          </cell>
        </row>
        <row r="1503">
          <cell r="A1503" t="str">
            <v>조 립 및 조 작</v>
          </cell>
          <cell r="C1503" t="str">
            <v>특수 비계공</v>
          </cell>
          <cell r="D1503">
            <v>4.7060000000000004</v>
          </cell>
          <cell r="E1503" t="str">
            <v>인</v>
          </cell>
          <cell r="G1503">
            <v>85884</v>
          </cell>
          <cell r="H1503">
            <v>404170</v>
          </cell>
        </row>
        <row r="1504">
          <cell r="B1504" t="str">
            <v xml:space="preserve">     조  립</v>
          </cell>
          <cell r="C1504" t="str">
            <v>프랜트기계설치공</v>
          </cell>
          <cell r="D1504">
            <v>4.7060000000000004</v>
          </cell>
          <cell r="E1504" t="str">
            <v>인</v>
          </cell>
          <cell r="G1504">
            <v>80805</v>
          </cell>
          <cell r="H1504">
            <v>380268</v>
          </cell>
        </row>
        <row r="1505">
          <cell r="B1505" t="str">
            <v xml:space="preserve">     교  정</v>
          </cell>
          <cell r="C1505" t="str">
            <v>프랜트 제관공</v>
          </cell>
          <cell r="D1505">
            <v>2.3530000000000002</v>
          </cell>
          <cell r="E1505" t="str">
            <v>인</v>
          </cell>
          <cell r="G1505">
            <v>81966</v>
          </cell>
          <cell r="H1505">
            <v>192865</v>
          </cell>
        </row>
        <row r="1507">
          <cell r="B1507" t="str">
            <v xml:space="preserve">     측  량</v>
          </cell>
          <cell r="C1507" t="str">
            <v>시공측량기사</v>
          </cell>
          <cell r="D1507">
            <v>9.4120000000000008</v>
          </cell>
          <cell r="E1507" t="str">
            <v>인</v>
          </cell>
          <cell r="G1507">
            <v>58506</v>
          </cell>
          <cell r="H1507">
            <v>550658</v>
          </cell>
        </row>
        <row r="1508">
          <cell r="B1508" t="str">
            <v xml:space="preserve">   측량조수</v>
          </cell>
          <cell r="C1508" t="str">
            <v>시공측량조수</v>
          </cell>
          <cell r="D1508">
            <v>9.4120000000000008</v>
          </cell>
          <cell r="E1508" t="str">
            <v>인</v>
          </cell>
          <cell r="G1508">
            <v>38777</v>
          </cell>
          <cell r="H1508">
            <v>364969</v>
          </cell>
        </row>
        <row r="1509">
          <cell r="B1509" t="str">
            <v xml:space="preserve">     조  정</v>
          </cell>
          <cell r="C1509" t="str">
            <v>프랜트기계설치공</v>
          </cell>
          <cell r="D1509">
            <v>9.4120000000000008</v>
          </cell>
          <cell r="E1509" t="str">
            <v>인</v>
          </cell>
          <cell r="G1509">
            <v>80805</v>
          </cell>
          <cell r="H1509">
            <v>760536</v>
          </cell>
        </row>
        <row r="1510">
          <cell r="A1510" t="str">
            <v/>
          </cell>
          <cell r="B1510" t="str">
            <v xml:space="preserve">     검  측</v>
          </cell>
          <cell r="C1510" t="str">
            <v>프랜트기계설치공</v>
          </cell>
          <cell r="D1510">
            <v>9.4120000000000008</v>
          </cell>
          <cell r="E1510" t="str">
            <v>인</v>
          </cell>
          <cell r="G1510">
            <v>80805</v>
          </cell>
          <cell r="H1510">
            <v>760536</v>
          </cell>
        </row>
        <row r="1511">
          <cell r="B1511" t="str">
            <v xml:space="preserve">     기  록</v>
          </cell>
          <cell r="C1511" t="str">
            <v>프랜트기계설치공</v>
          </cell>
          <cell r="D1511">
            <v>4.7060000000000004</v>
          </cell>
          <cell r="E1511" t="str">
            <v>인</v>
          </cell>
          <cell r="G1511">
            <v>80805</v>
          </cell>
          <cell r="H1511">
            <v>380268</v>
          </cell>
        </row>
        <row r="1513">
          <cell r="B1513" t="str">
            <v xml:space="preserve">     용  접</v>
          </cell>
          <cell r="C1513" t="str">
            <v>프랜트 용접공</v>
          </cell>
          <cell r="D1513">
            <v>4.7060000000000004</v>
          </cell>
          <cell r="E1513" t="str">
            <v>인</v>
          </cell>
          <cell r="G1513">
            <v>95379</v>
          </cell>
          <cell r="H1513">
            <v>448853</v>
          </cell>
          <cell r="I1513" t="str">
            <v/>
          </cell>
        </row>
        <row r="1514">
          <cell r="A1514" t="str">
            <v>종       별</v>
          </cell>
          <cell r="C1514" t="str">
            <v>재 료 또 는</v>
          </cell>
          <cell r="D1514" t="str">
            <v xml:space="preserve">원 수 </v>
          </cell>
          <cell r="E1514" t="str">
            <v>단 위</v>
          </cell>
          <cell r="F1514" t="str">
            <v>총   액</v>
          </cell>
          <cell r="G1514" t="str">
            <v>노   무   비</v>
          </cell>
          <cell r="I1514" t="str">
            <v>재   료   비</v>
          </cell>
          <cell r="K1514" t="str">
            <v>경      비</v>
          </cell>
          <cell r="M1514" t="str">
            <v>비   고</v>
          </cell>
        </row>
        <row r="1515">
          <cell r="C1515" t="str">
            <v xml:space="preserve">규       격 </v>
          </cell>
          <cell r="F1515" t="str">
            <v>금   액</v>
          </cell>
          <cell r="G1515" t="str">
            <v>단  가</v>
          </cell>
          <cell r="H1515" t="str">
            <v>금   액</v>
          </cell>
          <cell r="I1515" t="str">
            <v>단  가</v>
          </cell>
          <cell r="J1515" t="str">
            <v>금   액</v>
          </cell>
          <cell r="K1515" t="str">
            <v>단  가</v>
          </cell>
          <cell r="L1515" t="str">
            <v>금   액</v>
          </cell>
        </row>
        <row r="1516">
          <cell r="B1516" t="str">
            <v xml:space="preserve">     보  조</v>
          </cell>
          <cell r="C1516" t="str">
            <v>특 별 인 부</v>
          </cell>
          <cell r="D1516">
            <v>14.118</v>
          </cell>
          <cell r="E1516" t="str">
            <v>인</v>
          </cell>
          <cell r="G1516">
            <v>57379</v>
          </cell>
          <cell r="H1516">
            <v>810076</v>
          </cell>
        </row>
        <row r="1517">
          <cell r="A1517" t="str">
            <v>검 사 및 기 록</v>
          </cell>
        </row>
        <row r="1518">
          <cell r="B1518" t="str">
            <v xml:space="preserve">     측  량</v>
          </cell>
          <cell r="C1518" t="str">
            <v>시공측량기사</v>
          </cell>
          <cell r="D1518">
            <v>2.3530000000000002</v>
          </cell>
          <cell r="E1518" t="str">
            <v>인</v>
          </cell>
          <cell r="G1518">
            <v>58506</v>
          </cell>
          <cell r="H1518">
            <v>137664</v>
          </cell>
        </row>
        <row r="1519">
          <cell r="B1519" t="str">
            <v xml:space="preserve">     측량조수</v>
          </cell>
          <cell r="C1519" t="str">
            <v>시공측량조수</v>
          </cell>
          <cell r="D1519">
            <v>2.3530000000000002</v>
          </cell>
          <cell r="E1519" t="str">
            <v>인</v>
          </cell>
          <cell r="G1519">
            <v>38777</v>
          </cell>
          <cell r="H1519">
            <v>91242</v>
          </cell>
        </row>
        <row r="1520">
          <cell r="B1520" t="str">
            <v xml:space="preserve">     검  측</v>
          </cell>
          <cell r="C1520" t="str">
            <v>프랜트기계설치공</v>
          </cell>
          <cell r="D1520">
            <v>2.3530000000000002</v>
          </cell>
          <cell r="E1520" t="str">
            <v>인</v>
          </cell>
          <cell r="G1520">
            <v>80805</v>
          </cell>
          <cell r="H1520">
            <v>190134</v>
          </cell>
        </row>
        <row r="1521">
          <cell r="A1521" t="str">
            <v>도면대조 및 기록</v>
          </cell>
          <cell r="C1521" t="str">
            <v>프랜트기계설치공</v>
          </cell>
          <cell r="D1521">
            <v>2.3530000000000002</v>
          </cell>
          <cell r="E1521" t="str">
            <v>인</v>
          </cell>
          <cell r="G1521">
            <v>80805</v>
          </cell>
          <cell r="H1521">
            <v>190134</v>
          </cell>
        </row>
        <row r="1522">
          <cell r="B1522" t="str">
            <v xml:space="preserve">     보  조</v>
          </cell>
          <cell r="C1522" t="str">
            <v>특 별 인 부</v>
          </cell>
          <cell r="D1522">
            <v>2.3530000000000002</v>
          </cell>
          <cell r="E1522" t="str">
            <v>인</v>
          </cell>
          <cell r="G1522">
            <v>57379</v>
          </cell>
          <cell r="H1522">
            <v>135012</v>
          </cell>
        </row>
        <row r="1523">
          <cell r="A1523" t="str">
            <v>뒷 정 리,조  작</v>
          </cell>
          <cell r="C1523" t="str">
            <v>특수 비계공</v>
          </cell>
          <cell r="D1523">
            <v>0.624</v>
          </cell>
          <cell r="E1523" t="str">
            <v>인</v>
          </cell>
          <cell r="G1523">
            <v>85884</v>
          </cell>
          <cell r="H1523">
            <v>53591</v>
          </cell>
        </row>
        <row r="1524">
          <cell r="B1524" t="str">
            <v xml:space="preserve">     철  거</v>
          </cell>
          <cell r="C1524" t="str">
            <v>프랜트기계설치공</v>
          </cell>
          <cell r="D1524">
            <v>1.4119999999999999</v>
          </cell>
          <cell r="E1524" t="str">
            <v>인</v>
          </cell>
          <cell r="G1524">
            <v>80805</v>
          </cell>
          <cell r="H1524">
            <v>114096</v>
          </cell>
        </row>
        <row r="1526">
          <cell r="B1526" t="str">
            <v xml:space="preserve">     절  단</v>
          </cell>
          <cell r="C1526" t="str">
            <v>산 소 절 단 공</v>
          </cell>
          <cell r="D1526">
            <v>0.94799999999999995</v>
          </cell>
          <cell r="E1526" t="str">
            <v>인</v>
          </cell>
          <cell r="G1526">
            <v>31794</v>
          </cell>
          <cell r="H1526">
            <v>30140</v>
          </cell>
        </row>
        <row r="1527">
          <cell r="B1527" t="str">
            <v xml:space="preserve">     보  조</v>
          </cell>
          <cell r="C1527" t="str">
            <v>특 별 인 부</v>
          </cell>
          <cell r="D1527">
            <v>2.3530000000000002</v>
          </cell>
          <cell r="E1527" t="str">
            <v>인</v>
          </cell>
          <cell r="G1527">
            <v>57379</v>
          </cell>
          <cell r="H1527">
            <v>135012</v>
          </cell>
        </row>
        <row r="1528">
          <cell r="A1528" t="str">
            <v>전기설비설치유지</v>
          </cell>
        </row>
        <row r="1529">
          <cell r="B1529" t="str">
            <v xml:space="preserve">     철  거</v>
          </cell>
          <cell r="C1529" t="str">
            <v>프 랜 트 전 공</v>
          </cell>
          <cell r="D1529">
            <v>3.5289999999999999</v>
          </cell>
          <cell r="E1529" t="str">
            <v>인</v>
          </cell>
          <cell r="G1529">
            <v>64285</v>
          </cell>
          <cell r="H1529">
            <v>226861</v>
          </cell>
        </row>
        <row r="1530">
          <cell r="B1530" t="str">
            <v xml:space="preserve">     보  조</v>
          </cell>
          <cell r="C1530" t="str">
            <v>특 별 인 부</v>
          </cell>
          <cell r="D1530">
            <v>3.5289999999999999</v>
          </cell>
          <cell r="E1530" t="str">
            <v>인</v>
          </cell>
          <cell r="G1530">
            <v>57379</v>
          </cell>
          <cell r="H1530">
            <v>202490</v>
          </cell>
        </row>
        <row r="1535">
          <cell r="A1535" t="str">
            <v xml:space="preserve">        계</v>
          </cell>
          <cell r="F1535">
            <v>9780858</v>
          </cell>
          <cell r="H1535">
            <v>9780858</v>
          </cell>
        </row>
        <row r="1543">
          <cell r="E1543" t="str">
            <v/>
          </cell>
          <cell r="F1543" t="str">
            <v>RADIAL GATE GUIDE FRAME 설치 사용장비 경비</v>
          </cell>
        </row>
        <row r="1544">
          <cell r="E1544" t="str">
            <v/>
          </cell>
        </row>
        <row r="1545">
          <cell r="A1545" t="str">
            <v>종       별</v>
          </cell>
          <cell r="C1545" t="str">
            <v>재 료 또 는</v>
          </cell>
          <cell r="D1545" t="str">
            <v xml:space="preserve">원 수 </v>
          </cell>
          <cell r="E1545" t="str">
            <v>단 위</v>
          </cell>
          <cell r="F1545" t="str">
            <v>총   액</v>
          </cell>
          <cell r="G1545" t="str">
            <v>노   무   비</v>
          </cell>
          <cell r="I1545" t="str">
            <v>재   료   비</v>
          </cell>
          <cell r="K1545" t="str">
            <v>경      비</v>
          </cell>
          <cell r="M1545" t="str">
            <v>비   고</v>
          </cell>
        </row>
        <row r="1546">
          <cell r="C1546" t="str">
            <v xml:space="preserve">규       격 </v>
          </cell>
          <cell r="F1546" t="str">
            <v>금   액</v>
          </cell>
          <cell r="G1546" t="str">
            <v>단  가</v>
          </cell>
          <cell r="H1546" t="str">
            <v>금   액</v>
          </cell>
          <cell r="I1546" t="str">
            <v>단  가</v>
          </cell>
          <cell r="J1546" t="str">
            <v>금   액</v>
          </cell>
          <cell r="K1546" t="str">
            <v>단  가</v>
          </cell>
          <cell r="L1546" t="str">
            <v>금   액</v>
          </cell>
        </row>
        <row r="1548">
          <cell r="A1548" t="str">
            <v>A.C WELDER</v>
          </cell>
          <cell r="C1548" t="str">
            <v>10KVA</v>
          </cell>
          <cell r="D1548">
            <v>8</v>
          </cell>
          <cell r="E1548" t="str">
            <v>Hr</v>
          </cell>
          <cell r="K1548">
            <v>155</v>
          </cell>
          <cell r="L1548">
            <v>1240</v>
          </cell>
        </row>
        <row r="1549">
          <cell r="A1549" t="str">
            <v>GAS CUTTING M/C</v>
          </cell>
          <cell r="C1549" t="str">
            <v>중 형</v>
          </cell>
          <cell r="D1549">
            <v>48</v>
          </cell>
          <cell r="E1549" t="str">
            <v>Hr</v>
          </cell>
          <cell r="G1549">
            <v>3974</v>
          </cell>
          <cell r="H1549">
            <v>190752</v>
          </cell>
          <cell r="K1549">
            <v>115</v>
          </cell>
          <cell r="L1549">
            <v>5520</v>
          </cell>
        </row>
        <row r="1550">
          <cell r="A1550" t="str">
            <v>GAS WELDER</v>
          </cell>
          <cell r="C1550" t="str">
            <v>중 형</v>
          </cell>
          <cell r="D1550">
            <v>24</v>
          </cell>
          <cell r="E1550" t="str">
            <v>Hr</v>
          </cell>
          <cell r="K1550">
            <v>115</v>
          </cell>
          <cell r="L1550">
            <v>2760</v>
          </cell>
        </row>
        <row r="1551">
          <cell r="A1551" t="str">
            <v>PORTABLE DRILL</v>
          </cell>
          <cell r="C1551" t="str">
            <v>1.5 HP</v>
          </cell>
          <cell r="D1551">
            <v>16</v>
          </cell>
          <cell r="E1551" t="str">
            <v>Hr</v>
          </cell>
          <cell r="K1551">
            <v>14</v>
          </cell>
          <cell r="L1551">
            <v>224</v>
          </cell>
        </row>
        <row r="1552">
          <cell r="A1552" t="str">
            <v>PORTABLE GRINDER</v>
          </cell>
          <cell r="C1552" t="str">
            <v>0.5 HP</v>
          </cell>
          <cell r="D1552">
            <v>48</v>
          </cell>
          <cell r="E1552" t="str">
            <v>Hr</v>
          </cell>
          <cell r="K1552">
            <v>22</v>
          </cell>
          <cell r="L1552">
            <v>1056</v>
          </cell>
        </row>
        <row r="1554">
          <cell r="A1554" t="str">
            <v>COMPRESSOR</v>
          </cell>
          <cell r="C1554" t="str">
            <v>7.1㎥/min</v>
          </cell>
          <cell r="D1554">
            <v>16</v>
          </cell>
          <cell r="E1554" t="str">
            <v>Hr</v>
          </cell>
          <cell r="G1554">
            <v>9681</v>
          </cell>
          <cell r="H1554">
            <v>154896</v>
          </cell>
          <cell r="I1554">
            <v>8779</v>
          </cell>
          <cell r="J1554">
            <v>140464</v>
          </cell>
          <cell r="K1554">
            <v>6250</v>
          </cell>
          <cell r="L1554">
            <v>100000</v>
          </cell>
        </row>
        <row r="1555">
          <cell r="A1555" t="str">
            <v>리프트 트럭</v>
          </cell>
          <cell r="C1555" t="str">
            <v>5 TON</v>
          </cell>
          <cell r="D1555">
            <v>8</v>
          </cell>
          <cell r="E1555" t="str">
            <v>Hr</v>
          </cell>
          <cell r="G1555">
            <v>9681</v>
          </cell>
          <cell r="H1555">
            <v>77448</v>
          </cell>
          <cell r="I1555">
            <v>5116.08</v>
          </cell>
          <cell r="J1555">
            <v>40928</v>
          </cell>
          <cell r="K1555">
            <v>4863</v>
          </cell>
          <cell r="L1555">
            <v>38904</v>
          </cell>
        </row>
        <row r="1556">
          <cell r="A1556" t="str">
            <v>TRUCK CRANE</v>
          </cell>
          <cell r="C1556" t="str">
            <v>40 TON</v>
          </cell>
          <cell r="D1556">
            <v>8</v>
          </cell>
          <cell r="E1556" t="str">
            <v>Hr</v>
          </cell>
          <cell r="G1556">
            <v>18615</v>
          </cell>
          <cell r="H1556">
            <v>148920</v>
          </cell>
          <cell r="I1556">
            <v>8730</v>
          </cell>
          <cell r="J1556">
            <v>69840</v>
          </cell>
          <cell r="K1556">
            <v>55621</v>
          </cell>
          <cell r="L1556">
            <v>444968</v>
          </cell>
        </row>
        <row r="1557">
          <cell r="A1557" t="str">
            <v>WINCH</v>
          </cell>
          <cell r="C1557" t="str">
            <v>50 HP</v>
          </cell>
          <cell r="D1557">
            <v>8</v>
          </cell>
          <cell r="E1557" t="str">
            <v>Hr</v>
          </cell>
          <cell r="G1557">
            <v>9235</v>
          </cell>
          <cell r="H1557">
            <v>73880</v>
          </cell>
          <cell r="K1557">
            <v>5209</v>
          </cell>
          <cell r="L1557">
            <v>41672</v>
          </cell>
        </row>
        <row r="1560">
          <cell r="B1560" t="str">
            <v xml:space="preserve"> 계</v>
          </cell>
          <cell r="F1560">
            <v>1533472</v>
          </cell>
          <cell r="H1560">
            <v>645896</v>
          </cell>
          <cell r="J1560">
            <v>251232</v>
          </cell>
          <cell r="L1560">
            <v>636344</v>
          </cell>
        </row>
        <row r="1572">
          <cell r="E1572" t="str">
            <v/>
          </cell>
          <cell r="F1572" t="str">
            <v>RADIAL GATE GUIDE FRAME 설치 소모 자재비</v>
          </cell>
        </row>
        <row r="1573">
          <cell r="E1573" t="str">
            <v/>
          </cell>
        </row>
        <row r="1574">
          <cell r="A1574" t="str">
            <v>종       별</v>
          </cell>
          <cell r="C1574" t="str">
            <v>재 료 또 는</v>
          </cell>
          <cell r="D1574" t="str">
            <v xml:space="preserve">원 수 </v>
          </cell>
          <cell r="E1574" t="str">
            <v>단 위</v>
          </cell>
          <cell r="F1574" t="str">
            <v>총   액</v>
          </cell>
          <cell r="G1574" t="str">
            <v>노   무   비</v>
          </cell>
          <cell r="I1574" t="str">
            <v>재   료   비</v>
          </cell>
          <cell r="K1574" t="str">
            <v>경      비</v>
          </cell>
          <cell r="M1574" t="str">
            <v>비   고</v>
          </cell>
        </row>
        <row r="1575">
          <cell r="C1575" t="str">
            <v xml:space="preserve">규       격 </v>
          </cell>
          <cell r="F1575" t="str">
            <v>금   액</v>
          </cell>
          <cell r="G1575" t="str">
            <v>단  가</v>
          </cell>
          <cell r="H1575" t="str">
            <v>금   액</v>
          </cell>
          <cell r="I1575" t="str">
            <v>단  가</v>
          </cell>
          <cell r="J1575" t="str">
            <v>금   액</v>
          </cell>
          <cell r="K1575" t="str">
            <v>단  가</v>
          </cell>
          <cell r="L1575" t="str">
            <v>금   액</v>
          </cell>
        </row>
        <row r="1576">
          <cell r="A1576" t="str">
            <v>산       소</v>
          </cell>
          <cell r="C1576" t="str">
            <v>6,000L용</v>
          </cell>
          <cell r="D1576">
            <v>0.5</v>
          </cell>
          <cell r="E1576" t="str">
            <v>병</v>
          </cell>
          <cell r="G1576" t="str">
            <v/>
          </cell>
          <cell r="I1576">
            <v>12000</v>
          </cell>
          <cell r="J1576">
            <v>6000</v>
          </cell>
        </row>
        <row r="1577">
          <cell r="A1577" t="str">
            <v>아 세 치 렌</v>
          </cell>
          <cell r="C1577" t="str">
            <v>2,100L용</v>
          </cell>
          <cell r="D1577">
            <v>0.05</v>
          </cell>
          <cell r="E1577" t="str">
            <v>병</v>
          </cell>
          <cell r="I1577">
            <v>25849</v>
          </cell>
          <cell r="J1577">
            <v>1292</v>
          </cell>
        </row>
        <row r="1578">
          <cell r="A1578" t="str">
            <v>용   접  봉</v>
          </cell>
          <cell r="C1578" t="str">
            <v>SS41+STS304,4M/M</v>
          </cell>
          <cell r="D1578">
            <v>7</v>
          </cell>
          <cell r="E1578" t="str">
            <v>KG</v>
          </cell>
          <cell r="I1578">
            <v>3360</v>
          </cell>
          <cell r="J1578">
            <v>23520</v>
          </cell>
        </row>
        <row r="1579">
          <cell r="A1579" t="str">
            <v/>
          </cell>
          <cell r="D1579" t="str">
            <v/>
          </cell>
          <cell r="E1579" t="str">
            <v/>
          </cell>
          <cell r="I1579" t="str">
            <v/>
          </cell>
          <cell r="J1579" t="str">
            <v/>
          </cell>
        </row>
        <row r="1582">
          <cell r="B1582" t="str">
            <v>계</v>
          </cell>
          <cell r="F1582">
            <v>30812</v>
          </cell>
          <cell r="J1582">
            <v>30812</v>
          </cell>
          <cell r="L1582" t="str">
            <v/>
          </cell>
        </row>
        <row r="1601">
          <cell r="E1601" t="str">
            <v/>
          </cell>
          <cell r="F1601" t="str">
            <v>RADIAL GATE HOIST 설치 사용장비 경비</v>
          </cell>
        </row>
        <row r="1602">
          <cell r="E1602" t="str">
            <v/>
          </cell>
        </row>
        <row r="1603">
          <cell r="A1603" t="str">
            <v>종       별</v>
          </cell>
          <cell r="C1603" t="str">
            <v>재 료 또 는</v>
          </cell>
          <cell r="D1603" t="str">
            <v xml:space="preserve">원 수 </v>
          </cell>
          <cell r="E1603" t="str">
            <v>단 위</v>
          </cell>
          <cell r="F1603" t="str">
            <v>총   액</v>
          </cell>
          <cell r="G1603" t="str">
            <v>노   무   비</v>
          </cell>
          <cell r="I1603" t="str">
            <v>재   료   비</v>
          </cell>
          <cell r="K1603" t="str">
            <v>경      비</v>
          </cell>
          <cell r="M1603" t="str">
            <v>비   고</v>
          </cell>
        </row>
        <row r="1604">
          <cell r="C1604" t="str">
            <v xml:space="preserve">규       격 </v>
          </cell>
          <cell r="F1604" t="str">
            <v>금   액</v>
          </cell>
          <cell r="G1604" t="str">
            <v>단  가</v>
          </cell>
          <cell r="H1604" t="str">
            <v>금   액</v>
          </cell>
          <cell r="I1604" t="str">
            <v>단  가</v>
          </cell>
          <cell r="J1604" t="str">
            <v>금   액</v>
          </cell>
          <cell r="K1604" t="str">
            <v>단  가</v>
          </cell>
          <cell r="L1604" t="str">
            <v>금   액</v>
          </cell>
        </row>
        <row r="1607">
          <cell r="A1607" t="str">
            <v>A.C WELDER</v>
          </cell>
          <cell r="C1607" t="str">
            <v>10KVA</v>
          </cell>
          <cell r="D1607">
            <v>8</v>
          </cell>
          <cell r="E1607" t="str">
            <v>Hr</v>
          </cell>
          <cell r="K1607">
            <v>155</v>
          </cell>
          <cell r="L1607">
            <v>1240</v>
          </cell>
        </row>
        <row r="1608">
          <cell r="A1608" t="str">
            <v>GAS CUTTING M/C</v>
          </cell>
          <cell r="C1608" t="str">
            <v>중 형</v>
          </cell>
          <cell r="D1608">
            <v>16</v>
          </cell>
          <cell r="E1608" t="str">
            <v>Hr</v>
          </cell>
          <cell r="G1608">
            <v>3974</v>
          </cell>
          <cell r="H1608">
            <v>63584</v>
          </cell>
          <cell r="K1608">
            <v>115</v>
          </cell>
          <cell r="L1608">
            <v>1840</v>
          </cell>
        </row>
        <row r="1609">
          <cell r="A1609" t="str">
            <v>PORTABLE DRILL</v>
          </cell>
          <cell r="C1609" t="str">
            <v>1.5 HP</v>
          </cell>
          <cell r="D1609">
            <v>8</v>
          </cell>
          <cell r="E1609" t="str">
            <v>Hr</v>
          </cell>
          <cell r="K1609">
            <v>14</v>
          </cell>
          <cell r="L1609">
            <v>112</v>
          </cell>
        </row>
        <row r="1610">
          <cell r="A1610" t="str">
            <v>PORTABLE GRINDER</v>
          </cell>
          <cell r="C1610" t="str">
            <v>0.5 HP</v>
          </cell>
          <cell r="D1610">
            <v>16</v>
          </cell>
          <cell r="E1610" t="str">
            <v>Hr</v>
          </cell>
          <cell r="K1610">
            <v>22</v>
          </cell>
          <cell r="L1610">
            <v>352</v>
          </cell>
        </row>
        <row r="1611">
          <cell r="A1611" t="str">
            <v>TRUCK CRANE</v>
          </cell>
          <cell r="C1611" t="str">
            <v>30 TON</v>
          </cell>
          <cell r="D1611">
            <v>8</v>
          </cell>
          <cell r="E1611" t="str">
            <v>Hr</v>
          </cell>
          <cell r="G1611">
            <v>18615</v>
          </cell>
          <cell r="H1611">
            <v>148920</v>
          </cell>
          <cell r="I1611">
            <v>7046</v>
          </cell>
          <cell r="J1611">
            <v>56368</v>
          </cell>
          <cell r="K1611">
            <v>44939</v>
          </cell>
          <cell r="L1611">
            <v>359512</v>
          </cell>
        </row>
        <row r="1612">
          <cell r="E1612" t="str">
            <v/>
          </cell>
          <cell r="G1612" t="str">
            <v/>
          </cell>
          <cell r="I1612" t="str">
            <v/>
          </cell>
          <cell r="J1612" t="str">
            <v/>
          </cell>
          <cell r="K1612" t="str">
            <v/>
          </cell>
        </row>
        <row r="1613">
          <cell r="A1613" t="str">
            <v>WINCH</v>
          </cell>
          <cell r="C1613" t="str">
            <v>10 HP</v>
          </cell>
          <cell r="D1613">
            <v>16</v>
          </cell>
          <cell r="E1613" t="str">
            <v>Hr</v>
          </cell>
          <cell r="G1613">
            <v>9235</v>
          </cell>
          <cell r="H1613">
            <v>147760</v>
          </cell>
          <cell r="I1613" t="str">
            <v/>
          </cell>
          <cell r="J1613" t="str">
            <v/>
          </cell>
          <cell r="K1613">
            <v>850</v>
          </cell>
          <cell r="L1613">
            <v>13600</v>
          </cell>
        </row>
        <row r="1618">
          <cell r="B1618" t="str">
            <v xml:space="preserve"> 계</v>
          </cell>
          <cell r="F1618">
            <v>793288</v>
          </cell>
          <cell r="H1618">
            <v>360264</v>
          </cell>
          <cell r="J1618">
            <v>56368</v>
          </cell>
          <cell r="L1618">
            <v>376656</v>
          </cell>
        </row>
        <row r="1630">
          <cell r="E1630" t="str">
            <v/>
          </cell>
          <cell r="F1630" t="str">
            <v>TRASH RACK 제작 인건비</v>
          </cell>
        </row>
        <row r="1631">
          <cell r="E1631" t="str">
            <v/>
          </cell>
        </row>
        <row r="1632">
          <cell r="A1632" t="str">
            <v>종       별</v>
          </cell>
          <cell r="C1632" t="str">
            <v>재 료 또 는</v>
          </cell>
          <cell r="D1632" t="str">
            <v xml:space="preserve">원 수 </v>
          </cell>
          <cell r="E1632" t="str">
            <v>단 위</v>
          </cell>
          <cell r="F1632" t="str">
            <v>총   액</v>
          </cell>
          <cell r="G1632" t="str">
            <v>노   무   비</v>
          </cell>
          <cell r="I1632" t="str">
            <v>재   료   비</v>
          </cell>
          <cell r="K1632" t="str">
            <v>경      비</v>
          </cell>
          <cell r="M1632" t="str">
            <v>비   고</v>
          </cell>
        </row>
        <row r="1633">
          <cell r="C1633" t="str">
            <v xml:space="preserve">규       격 </v>
          </cell>
          <cell r="F1633" t="str">
            <v>금   액</v>
          </cell>
          <cell r="G1633" t="str">
            <v>단  가</v>
          </cell>
          <cell r="H1633" t="str">
            <v>금   액</v>
          </cell>
          <cell r="I1633" t="str">
            <v>단  가</v>
          </cell>
          <cell r="J1633" t="str">
            <v>금   액</v>
          </cell>
          <cell r="K1633" t="str">
            <v>단  가</v>
          </cell>
          <cell r="L1633" t="str">
            <v>금   액</v>
          </cell>
        </row>
        <row r="1634">
          <cell r="A1634" t="str">
            <v>기 술 관 리</v>
          </cell>
          <cell r="C1634" t="str">
            <v>기계기사1급</v>
          </cell>
          <cell r="D1634">
            <v>5.2</v>
          </cell>
          <cell r="E1634" t="str">
            <v>인</v>
          </cell>
          <cell r="G1634">
            <v>97488</v>
          </cell>
          <cell r="H1634">
            <v>506937</v>
          </cell>
        </row>
        <row r="1635">
          <cell r="A1635" t="str">
            <v>제 작 정 리</v>
          </cell>
          <cell r="C1635" t="str">
            <v>프랜트 제관공</v>
          </cell>
          <cell r="D1635">
            <v>1.25</v>
          </cell>
          <cell r="E1635" t="str">
            <v>인</v>
          </cell>
          <cell r="G1635">
            <v>81966</v>
          </cell>
          <cell r="H1635">
            <v>102457</v>
          </cell>
        </row>
        <row r="1636">
          <cell r="A1636" t="str">
            <v/>
          </cell>
          <cell r="B1636" t="str">
            <v>절    단</v>
          </cell>
          <cell r="C1636" t="str">
            <v>산소 절단공</v>
          </cell>
          <cell r="D1636">
            <v>0.65600000000000003</v>
          </cell>
          <cell r="E1636" t="str">
            <v>인</v>
          </cell>
          <cell r="G1636">
            <v>31794</v>
          </cell>
          <cell r="H1636">
            <v>20856</v>
          </cell>
        </row>
        <row r="1637">
          <cell r="B1637" t="str">
            <v>절    단</v>
          </cell>
          <cell r="C1637" t="str">
            <v>프랜트 제관공</v>
          </cell>
          <cell r="D1637">
            <v>36.902000000000001</v>
          </cell>
          <cell r="E1637" t="str">
            <v>인</v>
          </cell>
          <cell r="G1637">
            <v>81966</v>
          </cell>
          <cell r="H1637">
            <v>3024709</v>
          </cell>
        </row>
        <row r="1638">
          <cell r="A1638" t="str">
            <v>HOLING</v>
          </cell>
          <cell r="C1638" t="str">
            <v>프랜트 제관공</v>
          </cell>
          <cell r="D1638">
            <v>3.22</v>
          </cell>
          <cell r="E1638" t="str">
            <v>인</v>
          </cell>
          <cell r="G1638">
            <v>81966</v>
          </cell>
          <cell r="H1638">
            <v>263930</v>
          </cell>
        </row>
        <row r="1640">
          <cell r="A1640" t="str">
            <v>THREADING</v>
          </cell>
          <cell r="C1640" t="str">
            <v>프랜트 제관공</v>
          </cell>
          <cell r="D1640">
            <v>4.3</v>
          </cell>
          <cell r="E1640" t="str">
            <v>인</v>
          </cell>
          <cell r="G1640">
            <v>81966</v>
          </cell>
          <cell r="H1640">
            <v>352453</v>
          </cell>
        </row>
        <row r="1641">
          <cell r="B1641" t="str">
            <v>끝   손   질</v>
          </cell>
          <cell r="C1641" t="str">
            <v>기계 연마공</v>
          </cell>
          <cell r="D1641">
            <v>18.66</v>
          </cell>
          <cell r="E1641" t="str">
            <v>인</v>
          </cell>
          <cell r="G1641">
            <v>26032</v>
          </cell>
          <cell r="H1641">
            <v>485757</v>
          </cell>
        </row>
        <row r="1642">
          <cell r="B1642" t="str">
            <v>사    도</v>
          </cell>
          <cell r="C1642" t="str">
            <v>제   도   공</v>
          </cell>
          <cell r="D1642">
            <v>0.3</v>
          </cell>
          <cell r="E1642" t="str">
            <v>인</v>
          </cell>
          <cell r="G1642">
            <v>32747</v>
          </cell>
          <cell r="H1642">
            <v>9824</v>
          </cell>
        </row>
        <row r="1643">
          <cell r="B1643" t="str">
            <v>현    도</v>
          </cell>
          <cell r="C1643" t="str">
            <v>현   도   공</v>
          </cell>
          <cell r="D1643">
            <v>8.5999999999999993E-2</v>
          </cell>
          <cell r="E1643" t="str">
            <v>인</v>
          </cell>
          <cell r="G1643">
            <v>28487</v>
          </cell>
          <cell r="H1643">
            <v>2449</v>
          </cell>
        </row>
        <row r="1644">
          <cell r="B1644" t="str">
            <v>괘    서</v>
          </cell>
          <cell r="C1644" t="str">
            <v>마   킹   공</v>
          </cell>
          <cell r="D1644">
            <v>2</v>
          </cell>
          <cell r="E1644" t="str">
            <v>인</v>
          </cell>
          <cell r="G1644">
            <v>26924</v>
          </cell>
          <cell r="H1644">
            <v>53848</v>
          </cell>
        </row>
        <row r="1646">
          <cell r="A1646" t="str">
            <v/>
          </cell>
          <cell r="B1646" t="str">
            <v>교    정</v>
          </cell>
          <cell r="C1646" t="str">
            <v>프랜트 제관공</v>
          </cell>
          <cell r="D1646">
            <v>0.5</v>
          </cell>
          <cell r="E1646" t="str">
            <v>인</v>
          </cell>
          <cell r="G1646">
            <v>81966</v>
          </cell>
          <cell r="H1646">
            <v>40983</v>
          </cell>
        </row>
        <row r="1647">
          <cell r="A1647" t="str">
            <v>용        접</v>
          </cell>
          <cell r="C1647" t="str">
            <v>프랜트 용접공</v>
          </cell>
          <cell r="D1647">
            <v>4.46</v>
          </cell>
          <cell r="E1647" t="str">
            <v>인</v>
          </cell>
          <cell r="G1647">
            <v>95379</v>
          </cell>
          <cell r="H1647">
            <v>425390</v>
          </cell>
        </row>
        <row r="1648">
          <cell r="B1648" t="str">
            <v>교    정</v>
          </cell>
          <cell r="C1648" t="str">
            <v>프랜트 제관공</v>
          </cell>
          <cell r="D1648">
            <v>0.75</v>
          </cell>
          <cell r="E1648" t="str">
            <v>인</v>
          </cell>
          <cell r="G1648">
            <v>81966</v>
          </cell>
          <cell r="H1648">
            <v>61474</v>
          </cell>
        </row>
        <row r="1649">
          <cell r="B1649" t="str">
            <v>조    작</v>
          </cell>
          <cell r="C1649" t="str">
            <v>특수 비계공</v>
          </cell>
          <cell r="D1649">
            <v>3.3</v>
          </cell>
          <cell r="E1649" t="str">
            <v>인</v>
          </cell>
          <cell r="G1649">
            <v>85884</v>
          </cell>
          <cell r="H1649">
            <v>283417</v>
          </cell>
        </row>
        <row r="1650">
          <cell r="B1650" t="str">
            <v>소  운  반</v>
          </cell>
          <cell r="C1650" t="str">
            <v>보 통 인 부</v>
          </cell>
          <cell r="D1650">
            <v>1</v>
          </cell>
          <cell r="E1650" t="str">
            <v>인</v>
          </cell>
          <cell r="G1650">
            <v>37736</v>
          </cell>
          <cell r="H1650">
            <v>37736</v>
          </cell>
        </row>
        <row r="1652">
          <cell r="B1652" t="str">
            <v>보  조(기 능)</v>
          </cell>
          <cell r="C1652" t="str">
            <v>특 별 인 부</v>
          </cell>
          <cell r="D1652">
            <v>37.68</v>
          </cell>
          <cell r="G1652">
            <v>57379</v>
          </cell>
          <cell r="H1652">
            <v>2162040</v>
          </cell>
        </row>
        <row r="1656">
          <cell r="B1656" t="str">
            <v xml:space="preserve">    계</v>
          </cell>
          <cell r="F1656">
            <v>7834260</v>
          </cell>
          <cell r="H1656">
            <v>7834260</v>
          </cell>
        </row>
        <row r="1659">
          <cell r="E1659" t="str">
            <v/>
          </cell>
          <cell r="F1659" t="str">
            <v>TRASH RACK 제작 소모 자재비</v>
          </cell>
        </row>
        <row r="1660">
          <cell r="E1660" t="str">
            <v/>
          </cell>
        </row>
        <row r="1661">
          <cell r="A1661" t="str">
            <v>종       별</v>
          </cell>
          <cell r="C1661" t="str">
            <v>재 료 또 는</v>
          </cell>
          <cell r="D1661" t="str">
            <v xml:space="preserve">원 수 </v>
          </cell>
          <cell r="E1661" t="str">
            <v>단 위</v>
          </cell>
          <cell r="F1661" t="str">
            <v>총   액</v>
          </cell>
          <cell r="G1661" t="str">
            <v>노   무   비</v>
          </cell>
          <cell r="I1661" t="str">
            <v>재   료   비</v>
          </cell>
          <cell r="K1661" t="str">
            <v>경      비</v>
          </cell>
          <cell r="M1661" t="str">
            <v>비   고</v>
          </cell>
        </row>
        <row r="1662">
          <cell r="C1662" t="str">
            <v xml:space="preserve">규       격 </v>
          </cell>
          <cell r="F1662" t="str">
            <v>금   액</v>
          </cell>
          <cell r="G1662" t="str">
            <v>단  가</v>
          </cell>
          <cell r="H1662" t="str">
            <v>금   액</v>
          </cell>
          <cell r="I1662" t="str">
            <v>단  가</v>
          </cell>
          <cell r="J1662" t="str">
            <v>금   액</v>
          </cell>
          <cell r="K1662" t="str">
            <v>단  가</v>
          </cell>
          <cell r="L1662" t="str">
            <v>금   액</v>
          </cell>
        </row>
        <row r="1663">
          <cell r="A1663" t="str">
            <v>산       소</v>
          </cell>
          <cell r="C1663" t="str">
            <v>6,000L용</v>
          </cell>
          <cell r="D1663">
            <v>1.8049999999999999</v>
          </cell>
          <cell r="E1663" t="str">
            <v>병</v>
          </cell>
          <cell r="G1663" t="str">
            <v/>
          </cell>
          <cell r="I1663">
            <v>12000</v>
          </cell>
          <cell r="J1663">
            <v>21660</v>
          </cell>
        </row>
        <row r="1664">
          <cell r="A1664" t="str">
            <v>아 세 치 렌</v>
          </cell>
          <cell r="C1664" t="str">
            <v>2,100L용</v>
          </cell>
          <cell r="D1664">
            <v>1.2749999999999999</v>
          </cell>
          <cell r="E1664" t="str">
            <v>병</v>
          </cell>
          <cell r="I1664">
            <v>25849</v>
          </cell>
          <cell r="J1664">
            <v>32957</v>
          </cell>
        </row>
        <row r="1665">
          <cell r="A1665" t="str">
            <v>함       석</v>
          </cell>
          <cell r="C1665" t="str">
            <v>#32 x 3' x 6'</v>
          </cell>
          <cell r="D1665">
            <v>0.53</v>
          </cell>
          <cell r="E1665" t="str">
            <v>매</v>
          </cell>
          <cell r="I1665">
            <v>2597</v>
          </cell>
          <cell r="J1665">
            <v>1376</v>
          </cell>
        </row>
        <row r="1666">
          <cell r="A1666" t="str">
            <v>용   접  봉</v>
          </cell>
          <cell r="C1666" t="str">
            <v>SS400, 4M/Mx350L</v>
          </cell>
          <cell r="D1666">
            <v>20.7</v>
          </cell>
          <cell r="E1666" t="str">
            <v>KG</v>
          </cell>
          <cell r="I1666">
            <v>1260</v>
          </cell>
          <cell r="J1666">
            <v>26082</v>
          </cell>
        </row>
        <row r="1667">
          <cell r="A1667" t="str">
            <v/>
          </cell>
          <cell r="D1667" t="str">
            <v/>
          </cell>
          <cell r="E1667" t="str">
            <v/>
          </cell>
          <cell r="K1667" t="str">
            <v/>
          </cell>
          <cell r="L1667" t="str">
            <v/>
          </cell>
        </row>
        <row r="1668">
          <cell r="A1668" t="str">
            <v>그라인다돌</v>
          </cell>
          <cell r="C1668" t="str">
            <v>300m/mΦ</v>
          </cell>
          <cell r="D1668">
            <v>1.55</v>
          </cell>
          <cell r="E1668" t="str">
            <v>개</v>
          </cell>
          <cell r="I1668">
            <v>3380</v>
          </cell>
          <cell r="J1668">
            <v>5239</v>
          </cell>
          <cell r="K1668" t="str">
            <v/>
          </cell>
        </row>
        <row r="1670">
          <cell r="B1670" t="str">
            <v>계</v>
          </cell>
          <cell r="F1670">
            <v>87314</v>
          </cell>
          <cell r="J1670">
            <v>87314</v>
          </cell>
          <cell r="L1670" t="str">
            <v/>
          </cell>
        </row>
        <row r="1672">
          <cell r="M1672" t="str">
            <v/>
          </cell>
        </row>
        <row r="1673">
          <cell r="M1673" t="str">
            <v/>
          </cell>
        </row>
        <row r="1674">
          <cell r="M1674" t="str">
            <v/>
          </cell>
        </row>
        <row r="1675">
          <cell r="M1675" t="str">
            <v/>
          </cell>
        </row>
        <row r="1676">
          <cell r="M1676" t="str">
            <v/>
          </cell>
        </row>
        <row r="1677">
          <cell r="M1677" t="str">
            <v/>
          </cell>
        </row>
        <row r="1678">
          <cell r="M1678" t="str">
            <v/>
          </cell>
        </row>
        <row r="1679">
          <cell r="M1679" t="str">
            <v/>
          </cell>
        </row>
        <row r="1680">
          <cell r="M1680" t="str">
            <v/>
          </cell>
        </row>
        <row r="1681">
          <cell r="M1681" t="str">
            <v/>
          </cell>
        </row>
        <row r="1682">
          <cell r="M1682" t="str">
            <v/>
          </cell>
        </row>
        <row r="1683">
          <cell r="M1683" t="str">
            <v/>
          </cell>
        </row>
        <row r="1684">
          <cell r="M1684" t="str">
            <v/>
          </cell>
        </row>
        <row r="1685">
          <cell r="M1685" t="str">
            <v/>
          </cell>
        </row>
        <row r="1686">
          <cell r="M1686" t="str">
            <v/>
          </cell>
        </row>
        <row r="1687">
          <cell r="M1687" t="str">
            <v/>
          </cell>
        </row>
        <row r="1688">
          <cell r="E1688" t="str">
            <v/>
          </cell>
          <cell r="F1688" t="str">
            <v>TRASH RACK 설치 인건비</v>
          </cell>
        </row>
        <row r="1689">
          <cell r="E1689" t="str">
            <v/>
          </cell>
        </row>
        <row r="1690">
          <cell r="A1690" t="str">
            <v>종       별</v>
          </cell>
          <cell r="C1690" t="str">
            <v>재 료 또 는</v>
          </cell>
          <cell r="D1690" t="str">
            <v xml:space="preserve">원 수 </v>
          </cell>
          <cell r="E1690" t="str">
            <v>단 위</v>
          </cell>
          <cell r="F1690" t="str">
            <v>총   액</v>
          </cell>
          <cell r="G1690" t="str">
            <v>노   무   비</v>
          </cell>
          <cell r="I1690" t="str">
            <v>재   료   비</v>
          </cell>
          <cell r="K1690" t="str">
            <v>경      비</v>
          </cell>
          <cell r="M1690" t="str">
            <v>비   고</v>
          </cell>
        </row>
        <row r="1691">
          <cell r="C1691" t="str">
            <v xml:space="preserve">규       격 </v>
          </cell>
          <cell r="F1691" t="str">
            <v>금   액</v>
          </cell>
          <cell r="G1691" t="str">
            <v>단  가</v>
          </cell>
          <cell r="H1691" t="str">
            <v>금   액</v>
          </cell>
          <cell r="I1691" t="str">
            <v>단  가</v>
          </cell>
          <cell r="J1691" t="str">
            <v>금   액</v>
          </cell>
          <cell r="K1691" t="str">
            <v>단  가</v>
          </cell>
          <cell r="L1691" t="str">
            <v>금   액</v>
          </cell>
        </row>
        <row r="1692">
          <cell r="A1692" t="str">
            <v>기 술 관 리</v>
          </cell>
          <cell r="C1692" t="str">
            <v>기계기사1급</v>
          </cell>
          <cell r="D1692">
            <v>1.66</v>
          </cell>
          <cell r="E1692" t="str">
            <v>인</v>
          </cell>
          <cell r="G1692">
            <v>97488</v>
          </cell>
          <cell r="H1692">
            <v>161830</v>
          </cell>
        </row>
        <row r="1693">
          <cell r="A1693" t="str">
            <v>운 반 검 측</v>
          </cell>
          <cell r="C1693" t="str">
            <v>프랜트기계설치공</v>
          </cell>
          <cell r="D1693">
            <v>0.05</v>
          </cell>
          <cell r="E1693" t="str">
            <v>인</v>
          </cell>
          <cell r="G1693">
            <v>80805</v>
          </cell>
          <cell r="H1693">
            <v>4040</v>
          </cell>
        </row>
        <row r="1694">
          <cell r="C1694" t="str">
            <v>특 별 인 부</v>
          </cell>
          <cell r="D1694">
            <v>0.05</v>
          </cell>
          <cell r="E1694" t="str">
            <v>인</v>
          </cell>
          <cell r="G1694">
            <v>57379</v>
          </cell>
          <cell r="H1694">
            <v>2868</v>
          </cell>
        </row>
        <row r="1695">
          <cell r="A1695" t="str">
            <v>수      정</v>
          </cell>
          <cell r="C1695" t="str">
            <v>산소 절단공</v>
          </cell>
          <cell r="D1695">
            <v>0.05</v>
          </cell>
          <cell r="E1695" t="str">
            <v>인</v>
          </cell>
          <cell r="G1695">
            <v>31794</v>
          </cell>
          <cell r="H1695">
            <v>1589</v>
          </cell>
        </row>
        <row r="1696">
          <cell r="A1696" t="str">
            <v/>
          </cell>
          <cell r="C1696" t="str">
            <v>프랜트기계설치공</v>
          </cell>
          <cell r="D1696">
            <v>0.05</v>
          </cell>
          <cell r="E1696" t="str">
            <v>인</v>
          </cell>
          <cell r="G1696">
            <v>80805</v>
          </cell>
          <cell r="H1696">
            <v>4040</v>
          </cell>
        </row>
        <row r="1698">
          <cell r="A1698" t="str">
            <v/>
          </cell>
          <cell r="C1698" t="str">
            <v>특 별 인 부</v>
          </cell>
          <cell r="D1698">
            <v>0.1</v>
          </cell>
          <cell r="E1698" t="str">
            <v>인</v>
          </cell>
          <cell r="G1698">
            <v>57379</v>
          </cell>
          <cell r="H1698">
            <v>5737</v>
          </cell>
        </row>
        <row r="1699">
          <cell r="A1699" t="str">
            <v>설치준비 철근정리</v>
          </cell>
          <cell r="C1699" t="str">
            <v>산 소 절 단 공</v>
          </cell>
          <cell r="D1699">
            <v>4.7E-2</v>
          </cell>
          <cell r="E1699" t="str">
            <v>인</v>
          </cell>
          <cell r="G1699">
            <v>31794</v>
          </cell>
          <cell r="H1699">
            <v>1494</v>
          </cell>
        </row>
        <row r="1700">
          <cell r="C1700" t="str">
            <v>특 별 인 부</v>
          </cell>
          <cell r="D1700">
            <v>4.7E-2</v>
          </cell>
          <cell r="E1700" t="str">
            <v>인</v>
          </cell>
          <cell r="G1700">
            <v>57379</v>
          </cell>
          <cell r="H1700">
            <v>2696</v>
          </cell>
        </row>
        <row r="1701">
          <cell r="A1701" t="str">
            <v>CHIPPING</v>
          </cell>
          <cell r="C1701" t="str">
            <v>석      공</v>
          </cell>
          <cell r="D1701">
            <v>0.1</v>
          </cell>
          <cell r="E1701" t="str">
            <v>인</v>
          </cell>
          <cell r="G1701">
            <v>77005</v>
          </cell>
          <cell r="H1701">
            <v>7700</v>
          </cell>
        </row>
        <row r="1702">
          <cell r="C1702" t="str">
            <v>특 별 인 부</v>
          </cell>
          <cell r="D1702">
            <v>0.05</v>
          </cell>
          <cell r="E1702" t="str">
            <v>인</v>
          </cell>
          <cell r="G1702">
            <v>57379</v>
          </cell>
          <cell r="H1702">
            <v>2868</v>
          </cell>
        </row>
        <row r="1704">
          <cell r="A1704" t="str">
            <v>BEAM설치,CRANE</v>
          </cell>
          <cell r="C1704" t="str">
            <v>특 별 인 부</v>
          </cell>
          <cell r="D1704">
            <v>0.17499999999999999</v>
          </cell>
          <cell r="E1704" t="str">
            <v>인</v>
          </cell>
          <cell r="G1704">
            <v>57379</v>
          </cell>
          <cell r="H1704">
            <v>10041</v>
          </cell>
        </row>
        <row r="1705">
          <cell r="A1705" t="str">
            <v/>
          </cell>
          <cell r="B1705" t="str">
            <v>작업</v>
          </cell>
          <cell r="C1705" t="str">
            <v>특수 비계공</v>
          </cell>
          <cell r="D1705">
            <v>0.18</v>
          </cell>
          <cell r="E1705" t="str">
            <v>인</v>
          </cell>
          <cell r="G1705">
            <v>85884</v>
          </cell>
          <cell r="H1705">
            <v>15459</v>
          </cell>
        </row>
        <row r="1706">
          <cell r="A1706" t="str">
            <v>BEAM설치,CRANE</v>
          </cell>
          <cell r="C1706" t="str">
            <v>측   량   사</v>
          </cell>
          <cell r="D1706">
            <v>0.14000000000000001</v>
          </cell>
          <cell r="E1706" t="str">
            <v>인</v>
          </cell>
          <cell r="G1706">
            <v>58506</v>
          </cell>
          <cell r="H1706">
            <v>8190</v>
          </cell>
        </row>
        <row r="1707">
          <cell r="A1707" t="str">
            <v>작업,1차 쎈타링</v>
          </cell>
          <cell r="C1707" t="str">
            <v>측 량 조 수</v>
          </cell>
          <cell r="D1707">
            <v>0.14000000000000001</v>
          </cell>
          <cell r="E1707" t="str">
            <v>인</v>
          </cell>
          <cell r="G1707">
            <v>38777</v>
          </cell>
          <cell r="H1707">
            <v>5428</v>
          </cell>
        </row>
        <row r="1708">
          <cell r="C1708" t="str">
            <v>특수 비계공</v>
          </cell>
          <cell r="D1708">
            <v>0.14000000000000001</v>
          </cell>
          <cell r="E1708" t="str">
            <v>인</v>
          </cell>
          <cell r="G1708">
            <v>85884</v>
          </cell>
          <cell r="H1708">
            <v>12023</v>
          </cell>
        </row>
        <row r="1709">
          <cell r="A1709" t="str">
            <v/>
          </cell>
          <cell r="B1709" t="str">
            <v/>
          </cell>
        </row>
        <row r="1710">
          <cell r="A1710" t="str">
            <v/>
          </cell>
          <cell r="B1710" t="str">
            <v/>
          </cell>
          <cell r="C1710" t="str">
            <v>특 별 인 부</v>
          </cell>
          <cell r="D1710">
            <v>0.28000000000000003</v>
          </cell>
          <cell r="E1710" t="str">
            <v>인</v>
          </cell>
          <cell r="G1710">
            <v>57379</v>
          </cell>
          <cell r="H1710">
            <v>16066</v>
          </cell>
        </row>
        <row r="1711">
          <cell r="A1711" t="str">
            <v/>
          </cell>
          <cell r="B1711" t="str">
            <v/>
          </cell>
          <cell r="C1711" t="str">
            <v>프랜트기계설치공</v>
          </cell>
          <cell r="D1711">
            <v>0.14000000000000001</v>
          </cell>
          <cell r="E1711" t="str">
            <v>인</v>
          </cell>
          <cell r="G1711">
            <v>80805</v>
          </cell>
          <cell r="H1711">
            <v>11312</v>
          </cell>
        </row>
        <row r="1712">
          <cell r="A1712" t="str">
            <v>턴 바 클 용 접</v>
          </cell>
          <cell r="C1712" t="str">
            <v xml:space="preserve">프랜트 용접공 </v>
          </cell>
          <cell r="D1712">
            <v>0.21</v>
          </cell>
          <cell r="E1712" t="str">
            <v>인</v>
          </cell>
          <cell r="G1712">
            <v>95379</v>
          </cell>
          <cell r="H1712">
            <v>20029</v>
          </cell>
        </row>
        <row r="1713">
          <cell r="A1713" t="str">
            <v/>
          </cell>
          <cell r="B1713" t="str">
            <v/>
          </cell>
          <cell r="C1713" t="str">
            <v>특 별 인 부</v>
          </cell>
          <cell r="D1713">
            <v>0.21</v>
          </cell>
          <cell r="E1713" t="str">
            <v>인</v>
          </cell>
          <cell r="G1713">
            <v>57379</v>
          </cell>
          <cell r="H1713">
            <v>12049</v>
          </cell>
        </row>
        <row r="1714">
          <cell r="A1714" t="str">
            <v>BEAM 완전고정</v>
          </cell>
          <cell r="C1714" t="str">
            <v>산소 절단공</v>
          </cell>
          <cell r="D1714">
            <v>1.4999999999999999E-2</v>
          </cell>
          <cell r="E1714" t="str">
            <v>인</v>
          </cell>
          <cell r="G1714">
            <v>31794</v>
          </cell>
          <cell r="H1714">
            <v>476</v>
          </cell>
        </row>
        <row r="1717">
          <cell r="A1717" t="str">
            <v>종       별</v>
          </cell>
          <cell r="C1717" t="str">
            <v>재 료 또 는</v>
          </cell>
          <cell r="D1717" t="str">
            <v xml:space="preserve">원 수 </v>
          </cell>
          <cell r="E1717" t="str">
            <v>단 위</v>
          </cell>
          <cell r="F1717" t="str">
            <v>총   액</v>
          </cell>
          <cell r="G1717" t="str">
            <v>노   무   비</v>
          </cell>
          <cell r="I1717" t="str">
            <v>재   료   비</v>
          </cell>
          <cell r="K1717" t="str">
            <v>경      비</v>
          </cell>
          <cell r="M1717" t="str">
            <v>비   고</v>
          </cell>
        </row>
        <row r="1718">
          <cell r="C1718" t="str">
            <v xml:space="preserve">규       격 </v>
          </cell>
          <cell r="F1718" t="str">
            <v>금   액</v>
          </cell>
          <cell r="G1718" t="str">
            <v>단  가</v>
          </cell>
          <cell r="H1718" t="str">
            <v>금   액</v>
          </cell>
          <cell r="I1718" t="str">
            <v>단  가</v>
          </cell>
          <cell r="J1718" t="str">
            <v>금   액</v>
          </cell>
          <cell r="K1718" t="str">
            <v>단  가</v>
          </cell>
          <cell r="L1718" t="str">
            <v>금   액</v>
          </cell>
        </row>
        <row r="1719">
          <cell r="C1719" t="str">
            <v>프랜트 용접공</v>
          </cell>
          <cell r="D1719">
            <v>2.7</v>
          </cell>
          <cell r="E1719" t="str">
            <v>인</v>
          </cell>
          <cell r="G1719">
            <v>95379</v>
          </cell>
          <cell r="H1719">
            <v>257523</v>
          </cell>
        </row>
        <row r="1720">
          <cell r="A1720" t="str">
            <v/>
          </cell>
          <cell r="C1720" t="str">
            <v>특 별 인 부</v>
          </cell>
          <cell r="D1720">
            <v>2.7</v>
          </cell>
          <cell r="E1720" t="str">
            <v>인</v>
          </cell>
          <cell r="G1720">
            <v>57379</v>
          </cell>
          <cell r="H1720">
            <v>154923</v>
          </cell>
        </row>
        <row r="1721">
          <cell r="A1721" t="str">
            <v>TRASH RACK 설치</v>
          </cell>
          <cell r="C1721" t="str">
            <v>특 별 인 부</v>
          </cell>
          <cell r="D1721">
            <v>0.67</v>
          </cell>
          <cell r="E1721" t="str">
            <v>인</v>
          </cell>
          <cell r="G1721">
            <v>57379</v>
          </cell>
          <cell r="H1721">
            <v>38443</v>
          </cell>
        </row>
        <row r="1722">
          <cell r="A1722" t="str">
            <v>1 차 조 립</v>
          </cell>
          <cell r="C1722" t="str">
            <v>특수 비계공</v>
          </cell>
          <cell r="D1722">
            <v>0.59</v>
          </cell>
          <cell r="E1722" t="str">
            <v>인</v>
          </cell>
          <cell r="G1722">
            <v>85884</v>
          </cell>
          <cell r="H1722">
            <v>50671</v>
          </cell>
        </row>
        <row r="1723">
          <cell r="B1723" t="str">
            <v/>
          </cell>
          <cell r="C1723" t="str">
            <v>프랜트기계설치공</v>
          </cell>
          <cell r="D1723">
            <v>0.45</v>
          </cell>
          <cell r="E1723" t="str">
            <v>인</v>
          </cell>
          <cell r="G1723">
            <v>80805</v>
          </cell>
          <cell r="H1723">
            <v>36362</v>
          </cell>
        </row>
        <row r="1724">
          <cell r="A1724" t="str">
            <v>2차 쎈 타 링</v>
          </cell>
          <cell r="C1724" t="str">
            <v>측   량   사</v>
          </cell>
          <cell r="D1724">
            <v>8.6999999999999994E-2</v>
          </cell>
          <cell r="E1724" t="str">
            <v>인</v>
          </cell>
          <cell r="G1724">
            <v>58506</v>
          </cell>
          <cell r="H1724">
            <v>5090</v>
          </cell>
        </row>
        <row r="1725">
          <cell r="B1725" t="str">
            <v/>
          </cell>
          <cell r="C1725" t="str">
            <v>측 량 조 수</v>
          </cell>
          <cell r="D1725">
            <v>8.6999999999999994E-2</v>
          </cell>
          <cell r="E1725" t="str">
            <v>인</v>
          </cell>
          <cell r="G1725">
            <v>38777</v>
          </cell>
          <cell r="H1725">
            <v>3373</v>
          </cell>
        </row>
        <row r="1726">
          <cell r="C1726" t="str">
            <v>프랜트기계설치공</v>
          </cell>
          <cell r="D1726">
            <v>8.6999999999999994E-2</v>
          </cell>
          <cell r="E1726" t="str">
            <v>인</v>
          </cell>
          <cell r="G1726">
            <v>80805</v>
          </cell>
          <cell r="H1726">
            <v>7030</v>
          </cell>
        </row>
        <row r="1727">
          <cell r="C1727" t="str">
            <v>특 별 인 부</v>
          </cell>
          <cell r="D1727">
            <v>0.16600000000000001</v>
          </cell>
          <cell r="E1727" t="str">
            <v>인</v>
          </cell>
          <cell r="G1727">
            <v>57379</v>
          </cell>
          <cell r="H1727">
            <v>9524</v>
          </cell>
        </row>
        <row r="1728">
          <cell r="C1728" t="str">
            <v>프랜트 용접공</v>
          </cell>
          <cell r="D1728">
            <v>0.79</v>
          </cell>
          <cell r="E1728" t="str">
            <v>인</v>
          </cell>
          <cell r="G1728">
            <v>95379</v>
          </cell>
          <cell r="H1728">
            <v>75349</v>
          </cell>
        </row>
        <row r="1729">
          <cell r="B1729" t="str">
            <v/>
          </cell>
        </row>
        <row r="1730">
          <cell r="A1730" t="str">
            <v>검        사</v>
          </cell>
          <cell r="C1730" t="str">
            <v>프랜트기계설치공</v>
          </cell>
          <cell r="D1730">
            <v>3.5000000000000003E-2</v>
          </cell>
          <cell r="E1730" t="str">
            <v>인</v>
          </cell>
          <cell r="G1730">
            <v>80805</v>
          </cell>
          <cell r="H1730">
            <v>2828</v>
          </cell>
        </row>
        <row r="1731">
          <cell r="A1731" t="str">
            <v/>
          </cell>
          <cell r="C1731" t="str">
            <v>특 별 인 부</v>
          </cell>
          <cell r="D1731">
            <v>3.5000000000000003E-2</v>
          </cell>
          <cell r="E1731" t="str">
            <v>인</v>
          </cell>
          <cell r="G1731">
            <v>57379</v>
          </cell>
          <cell r="H1731">
            <v>2008</v>
          </cell>
        </row>
        <row r="1732">
          <cell r="A1732" t="str">
            <v>강제거푸집철거</v>
          </cell>
          <cell r="C1732" t="str">
            <v>프랜트 용접공</v>
          </cell>
          <cell r="D1732">
            <v>1.7000000000000001E-2</v>
          </cell>
          <cell r="E1732" t="str">
            <v>인</v>
          </cell>
          <cell r="G1732">
            <v>95379</v>
          </cell>
          <cell r="H1732">
            <v>1621</v>
          </cell>
        </row>
        <row r="1733">
          <cell r="B1733" t="str">
            <v/>
          </cell>
          <cell r="C1733" t="str">
            <v>특 별 인 부</v>
          </cell>
          <cell r="D1733">
            <v>1.7000000000000001E-2</v>
          </cell>
          <cell r="E1733" t="str">
            <v>인</v>
          </cell>
          <cell r="G1733">
            <v>57379</v>
          </cell>
          <cell r="H1733">
            <v>975</v>
          </cell>
        </row>
        <row r="1734">
          <cell r="A1734" t="str">
            <v>뒷    정    리</v>
          </cell>
          <cell r="C1734" t="str">
            <v>프랜트기계설치공</v>
          </cell>
          <cell r="D1734">
            <v>3.5000000000000003E-2</v>
          </cell>
          <cell r="E1734" t="str">
            <v>인</v>
          </cell>
          <cell r="G1734">
            <v>80805</v>
          </cell>
          <cell r="H1734">
            <v>2828</v>
          </cell>
        </row>
        <row r="1735">
          <cell r="B1735" t="str">
            <v/>
          </cell>
        </row>
        <row r="1736">
          <cell r="C1736" t="str">
            <v>산소 절단공</v>
          </cell>
          <cell r="D1736">
            <v>1.7000000000000001E-2</v>
          </cell>
          <cell r="E1736" t="str">
            <v>인</v>
          </cell>
          <cell r="G1736">
            <v>31794</v>
          </cell>
          <cell r="H1736">
            <v>540</v>
          </cell>
        </row>
        <row r="1737">
          <cell r="C1737" t="str">
            <v>특 별 인 부</v>
          </cell>
          <cell r="D1737">
            <v>3.5000000000000003E-2</v>
          </cell>
          <cell r="E1737" t="str">
            <v>인</v>
          </cell>
          <cell r="G1737">
            <v>57379</v>
          </cell>
          <cell r="H1737">
            <v>2008</v>
          </cell>
        </row>
        <row r="1738">
          <cell r="A1738" t="str">
            <v>전 원 조 작</v>
          </cell>
          <cell r="C1738" t="str">
            <v>프랜트 전공</v>
          </cell>
          <cell r="D1738">
            <v>0.52</v>
          </cell>
          <cell r="E1738" t="str">
            <v>인</v>
          </cell>
          <cell r="G1738">
            <v>64285</v>
          </cell>
          <cell r="H1738">
            <v>33428</v>
          </cell>
        </row>
        <row r="1739">
          <cell r="C1739" t="str">
            <v>특 별 인 부</v>
          </cell>
          <cell r="D1739">
            <v>0.52</v>
          </cell>
          <cell r="E1739" t="str">
            <v>인</v>
          </cell>
          <cell r="G1739">
            <v>57379</v>
          </cell>
          <cell r="H1739">
            <v>29837</v>
          </cell>
        </row>
        <row r="1743">
          <cell r="B1743" t="str">
            <v xml:space="preserve">    계</v>
          </cell>
          <cell r="F1743">
            <v>1020296</v>
          </cell>
          <cell r="H1743">
            <v>1020296</v>
          </cell>
        </row>
        <row r="1746">
          <cell r="E1746" t="str">
            <v/>
          </cell>
          <cell r="F1746" t="str">
            <v>TRASH RACK 설치 소모 자재비</v>
          </cell>
        </row>
        <row r="1747">
          <cell r="E1747" t="str">
            <v/>
          </cell>
        </row>
        <row r="1748">
          <cell r="A1748" t="str">
            <v>종       별</v>
          </cell>
          <cell r="C1748" t="str">
            <v>재 료 또 는</v>
          </cell>
          <cell r="D1748" t="str">
            <v xml:space="preserve">원 수 </v>
          </cell>
          <cell r="E1748" t="str">
            <v>단 위</v>
          </cell>
          <cell r="F1748" t="str">
            <v>총   액</v>
          </cell>
          <cell r="G1748" t="str">
            <v>노   무   비</v>
          </cell>
          <cell r="I1748" t="str">
            <v>재   료   비</v>
          </cell>
          <cell r="K1748" t="str">
            <v>경      비</v>
          </cell>
          <cell r="M1748" t="str">
            <v>비   고</v>
          </cell>
        </row>
        <row r="1749">
          <cell r="C1749" t="str">
            <v xml:space="preserve">규       격 </v>
          </cell>
          <cell r="F1749" t="str">
            <v>금   액</v>
          </cell>
          <cell r="G1749" t="str">
            <v>단  가</v>
          </cell>
          <cell r="H1749" t="str">
            <v>금   액</v>
          </cell>
          <cell r="I1749" t="str">
            <v>단  가</v>
          </cell>
          <cell r="J1749" t="str">
            <v>금   액</v>
          </cell>
          <cell r="K1749" t="str">
            <v>단  가</v>
          </cell>
          <cell r="L1749" t="str">
            <v>금   액</v>
          </cell>
        </row>
        <row r="1750">
          <cell r="A1750" t="str">
            <v>산       소</v>
          </cell>
          <cell r="C1750" t="str">
            <v>6,000L용</v>
          </cell>
          <cell r="D1750">
            <v>2.9000000000000001E-2</v>
          </cell>
          <cell r="E1750" t="str">
            <v>병</v>
          </cell>
          <cell r="G1750" t="str">
            <v/>
          </cell>
          <cell r="I1750">
            <v>12000</v>
          </cell>
          <cell r="J1750">
            <v>348</v>
          </cell>
        </row>
        <row r="1751">
          <cell r="A1751" t="str">
            <v>아 세 치 렌</v>
          </cell>
          <cell r="C1751" t="str">
            <v>2,100L용</v>
          </cell>
          <cell r="D1751">
            <v>1.2E-2</v>
          </cell>
          <cell r="E1751" t="str">
            <v>병</v>
          </cell>
          <cell r="I1751">
            <v>25849</v>
          </cell>
          <cell r="J1751">
            <v>310</v>
          </cell>
        </row>
        <row r="1752">
          <cell r="A1752" t="str">
            <v>용   접  봉</v>
          </cell>
          <cell r="C1752" t="str">
            <v>SS400, 4M/Mx350L</v>
          </cell>
          <cell r="D1752">
            <v>5.95</v>
          </cell>
          <cell r="E1752" t="str">
            <v>KG</v>
          </cell>
          <cell r="I1752">
            <v>1260</v>
          </cell>
          <cell r="J1752">
            <v>7497</v>
          </cell>
        </row>
        <row r="1754">
          <cell r="A1754" t="str">
            <v/>
          </cell>
          <cell r="D1754" t="str">
            <v/>
          </cell>
          <cell r="E1754" t="str">
            <v/>
          </cell>
        </row>
        <row r="1755">
          <cell r="B1755" t="str">
            <v>계</v>
          </cell>
          <cell r="F1755">
            <v>8155</v>
          </cell>
          <cell r="J1755">
            <v>8155</v>
          </cell>
        </row>
        <row r="1757">
          <cell r="A1757" t="str">
            <v/>
          </cell>
          <cell r="D1757" t="str">
            <v/>
          </cell>
          <cell r="E1757" t="str">
            <v/>
          </cell>
        </row>
        <row r="1758">
          <cell r="A1758" t="str">
            <v/>
          </cell>
          <cell r="D1758" t="str">
            <v/>
          </cell>
          <cell r="E1758" t="str">
            <v/>
          </cell>
        </row>
        <row r="1759">
          <cell r="A1759" t="str">
            <v/>
          </cell>
          <cell r="D1759" t="str">
            <v/>
          </cell>
          <cell r="E1759" t="str">
            <v/>
          </cell>
        </row>
        <row r="1760">
          <cell r="A1760" t="str">
            <v/>
          </cell>
          <cell r="D1760" t="str">
            <v/>
          </cell>
          <cell r="E1760" t="str">
            <v/>
          </cell>
        </row>
        <row r="1761">
          <cell r="A1761" t="str">
            <v/>
          </cell>
          <cell r="D1761" t="str">
            <v/>
          </cell>
          <cell r="E1761" t="str">
            <v/>
          </cell>
        </row>
        <row r="1762">
          <cell r="A1762" t="str">
            <v/>
          </cell>
          <cell r="D1762" t="str">
            <v/>
          </cell>
          <cell r="E1762" t="str">
            <v/>
          </cell>
        </row>
        <row r="1763">
          <cell r="A1763" t="str">
            <v/>
          </cell>
          <cell r="D1763" t="str">
            <v/>
          </cell>
          <cell r="E1763" t="str">
            <v/>
          </cell>
        </row>
        <row r="1764">
          <cell r="A1764" t="str">
            <v/>
          </cell>
          <cell r="D1764" t="str">
            <v/>
          </cell>
          <cell r="E1764" t="str">
            <v/>
          </cell>
        </row>
        <row r="1765">
          <cell r="A1765" t="str">
            <v/>
          </cell>
          <cell r="D1765" t="str">
            <v/>
          </cell>
          <cell r="E1765" t="str">
            <v/>
          </cell>
        </row>
        <row r="1766">
          <cell r="A1766" t="str">
            <v/>
          </cell>
          <cell r="D1766" t="str">
            <v/>
          </cell>
          <cell r="E1766" t="str">
            <v/>
          </cell>
        </row>
        <row r="1767">
          <cell r="A1767" t="str">
            <v/>
          </cell>
          <cell r="D1767" t="str">
            <v/>
          </cell>
          <cell r="E1767" t="str">
            <v/>
          </cell>
        </row>
        <row r="1768">
          <cell r="A1768" t="str">
            <v/>
          </cell>
          <cell r="D1768" t="str">
            <v/>
          </cell>
          <cell r="E1768" t="str">
            <v/>
          </cell>
        </row>
        <row r="1769">
          <cell r="A1769" t="str">
            <v/>
          </cell>
          <cell r="D1769" t="str">
            <v/>
          </cell>
          <cell r="E1769" t="str">
            <v/>
          </cell>
        </row>
        <row r="1770">
          <cell r="A1770" t="str">
            <v/>
          </cell>
          <cell r="D1770" t="str">
            <v/>
          </cell>
          <cell r="E1770" t="str">
            <v/>
          </cell>
        </row>
        <row r="1771">
          <cell r="A1771" t="str">
            <v/>
          </cell>
          <cell r="D1771" t="str">
            <v/>
          </cell>
          <cell r="E1771" t="str">
            <v/>
          </cell>
        </row>
        <row r="1772">
          <cell r="A1772" t="str">
            <v/>
          </cell>
          <cell r="D1772" t="str">
            <v/>
          </cell>
          <cell r="E1772" t="str">
            <v/>
          </cell>
        </row>
        <row r="1773">
          <cell r="A1773" t="str">
            <v/>
          </cell>
          <cell r="D1773" t="str">
            <v/>
          </cell>
          <cell r="E1773" t="str">
            <v/>
          </cell>
        </row>
        <row r="1774">
          <cell r="A1774" t="str">
            <v/>
          </cell>
          <cell r="D1774" t="str">
            <v/>
          </cell>
          <cell r="E1774" t="str">
            <v/>
          </cell>
        </row>
        <row r="1775">
          <cell r="A1775" t="str">
            <v>잡철물 제작,설치(SCREEN등)</v>
          </cell>
        </row>
        <row r="1776">
          <cell r="E1776" t="str">
            <v/>
          </cell>
        </row>
        <row r="1777">
          <cell r="A1777" t="str">
            <v>종       별</v>
          </cell>
          <cell r="C1777" t="str">
            <v>재 료 또 는</v>
          </cell>
          <cell r="D1777" t="str">
            <v xml:space="preserve">원 수 </v>
          </cell>
          <cell r="E1777" t="str">
            <v>단 위</v>
          </cell>
          <cell r="F1777" t="str">
            <v>총   액</v>
          </cell>
          <cell r="G1777" t="str">
            <v>노   무   비</v>
          </cell>
          <cell r="I1777" t="str">
            <v>재   료   비</v>
          </cell>
          <cell r="K1777" t="str">
            <v>경      비</v>
          </cell>
          <cell r="M1777" t="str">
            <v>비   고</v>
          </cell>
        </row>
        <row r="1778">
          <cell r="C1778" t="str">
            <v xml:space="preserve">규       격 </v>
          </cell>
          <cell r="F1778" t="str">
            <v>금   액</v>
          </cell>
          <cell r="G1778" t="str">
            <v>단  가</v>
          </cell>
          <cell r="H1778" t="str">
            <v>금   액</v>
          </cell>
          <cell r="I1778" t="str">
            <v>단  가</v>
          </cell>
          <cell r="J1778" t="str">
            <v>금   액</v>
          </cell>
          <cell r="K1778" t="str">
            <v>단  가</v>
          </cell>
          <cell r="L1778" t="str">
            <v>금   액</v>
          </cell>
        </row>
        <row r="1779">
          <cell r="A1779" t="str">
            <v>용  접  봉</v>
          </cell>
          <cell r="C1779" t="str">
            <v>KSE4301  3.2Φ</v>
          </cell>
          <cell r="D1779">
            <v>18.48</v>
          </cell>
          <cell r="E1779" t="str">
            <v>KG</v>
          </cell>
          <cell r="I1779">
            <v>1260</v>
          </cell>
          <cell r="J1779">
            <v>23284</v>
          </cell>
        </row>
        <row r="1780">
          <cell r="A1780" t="str">
            <v>산      소</v>
          </cell>
          <cell r="C1780" t="str">
            <v>6,000L</v>
          </cell>
          <cell r="D1780">
            <v>1.05</v>
          </cell>
          <cell r="E1780" t="str">
            <v>병</v>
          </cell>
          <cell r="I1780">
            <v>12000</v>
          </cell>
          <cell r="J1780">
            <v>12600</v>
          </cell>
        </row>
        <row r="1781">
          <cell r="A1781" t="str">
            <v>아 세 치 렌</v>
          </cell>
          <cell r="C1781" t="str">
            <v>4,500L</v>
          </cell>
          <cell r="D1781">
            <v>2.8</v>
          </cell>
          <cell r="E1781" t="str">
            <v>KG</v>
          </cell>
          <cell r="I1781">
            <v>10500</v>
          </cell>
          <cell r="J1781">
            <v>29400</v>
          </cell>
        </row>
        <row r="1782">
          <cell r="A1782" t="str">
            <v>철      공</v>
          </cell>
          <cell r="D1782">
            <v>27.65</v>
          </cell>
          <cell r="E1782" t="str">
            <v>인</v>
          </cell>
          <cell r="G1782">
            <v>72430</v>
          </cell>
          <cell r="H1782">
            <v>2002689</v>
          </cell>
        </row>
        <row r="1783">
          <cell r="A1783" t="str">
            <v>비  계   공</v>
          </cell>
          <cell r="D1783">
            <v>4.71</v>
          </cell>
          <cell r="E1783" t="str">
            <v>인</v>
          </cell>
          <cell r="G1783">
            <v>79467</v>
          </cell>
          <cell r="H1783">
            <v>374289</v>
          </cell>
        </row>
        <row r="1785">
          <cell r="A1785" t="str">
            <v>보 통 인 부</v>
          </cell>
          <cell r="D1785">
            <v>0.66</v>
          </cell>
          <cell r="E1785" t="str">
            <v>인</v>
          </cell>
          <cell r="G1785">
            <v>37736</v>
          </cell>
          <cell r="H1785">
            <v>24905</v>
          </cell>
        </row>
        <row r="1786">
          <cell r="A1786" t="str">
            <v>용  접  공</v>
          </cell>
          <cell r="D1786">
            <v>2.6</v>
          </cell>
          <cell r="E1786" t="str">
            <v>인</v>
          </cell>
          <cell r="G1786">
            <v>74016</v>
          </cell>
          <cell r="H1786">
            <v>192441</v>
          </cell>
        </row>
        <row r="1787">
          <cell r="A1787" t="str">
            <v>특 별 인 부</v>
          </cell>
          <cell r="D1787">
            <v>0.74</v>
          </cell>
          <cell r="E1787" t="str">
            <v>인</v>
          </cell>
          <cell r="G1787">
            <v>57379</v>
          </cell>
          <cell r="H1787">
            <v>42460</v>
          </cell>
        </row>
        <row r="1788">
          <cell r="A1788" t="str">
            <v>용접기 손료</v>
          </cell>
          <cell r="D1788">
            <v>20.83</v>
          </cell>
          <cell r="E1788" t="str">
            <v>Hr</v>
          </cell>
          <cell r="K1788">
            <v>155</v>
          </cell>
          <cell r="L1788">
            <v>3228</v>
          </cell>
        </row>
        <row r="1789">
          <cell r="A1789" t="str">
            <v>전력 소요량</v>
          </cell>
          <cell r="D1789">
            <v>126</v>
          </cell>
          <cell r="E1789" t="str">
            <v>KWH</v>
          </cell>
          <cell r="K1789">
            <v>61.6</v>
          </cell>
          <cell r="L1789">
            <v>7761</v>
          </cell>
        </row>
        <row r="1790">
          <cell r="A1790" t="str">
            <v>공 구 손 료</v>
          </cell>
          <cell r="C1790" t="str">
            <v>인건비의 3%</v>
          </cell>
          <cell r="L1790">
            <v>79103</v>
          </cell>
        </row>
        <row r="1792">
          <cell r="A1792" t="str">
            <v>소    계</v>
          </cell>
          <cell r="F1792">
            <v>2792160</v>
          </cell>
          <cell r="H1792">
            <v>2636784</v>
          </cell>
          <cell r="J1792">
            <v>65284</v>
          </cell>
          <cell r="L1792">
            <v>90092</v>
          </cell>
        </row>
        <row r="1794">
          <cell r="A1794" t="str">
            <v>계 ( 간단한구조 )</v>
          </cell>
          <cell r="C1794" t="str">
            <v>100 %</v>
          </cell>
          <cell r="F1794">
            <v>2792160</v>
          </cell>
          <cell r="H1794">
            <v>2636784</v>
          </cell>
          <cell r="J1794">
            <v>65284</v>
          </cell>
          <cell r="L1794">
            <v>90092</v>
          </cell>
        </row>
        <row r="1796">
          <cell r="A1796" t="str">
            <v>계 ( 복잡한구조 )</v>
          </cell>
          <cell r="C1796" t="str">
            <v>140 %</v>
          </cell>
          <cell r="F1796">
            <v>3909022</v>
          </cell>
          <cell r="H1796">
            <v>3691497</v>
          </cell>
          <cell r="J1796">
            <v>91397</v>
          </cell>
          <cell r="L1796">
            <v>126128</v>
          </cell>
        </row>
        <row r="1799">
          <cell r="F1799" t="str">
            <v/>
          </cell>
        </row>
        <row r="1800">
          <cell r="F1800" t="str">
            <v/>
          </cell>
        </row>
        <row r="1801">
          <cell r="F1801" t="str">
            <v/>
          </cell>
        </row>
        <row r="1802">
          <cell r="F1802" t="str">
            <v/>
          </cell>
        </row>
        <row r="1803">
          <cell r="B1803" t="str">
            <v>기존도장 방식을 채택할 경우</v>
          </cell>
          <cell r="E1803" t="str">
            <v/>
          </cell>
          <cell r="F1803" t="str">
            <v>도 장 비 (M²당) 일 위 대 가</v>
          </cell>
        </row>
        <row r="1805">
          <cell r="A1805" t="str">
            <v>종       별</v>
          </cell>
          <cell r="C1805" t="str">
            <v>재 료 또 는</v>
          </cell>
          <cell r="D1805" t="str">
            <v xml:space="preserve">원 수 </v>
          </cell>
          <cell r="E1805" t="str">
            <v>단 위</v>
          </cell>
          <cell r="F1805" t="str">
            <v>총   액</v>
          </cell>
          <cell r="G1805" t="str">
            <v>노   무   비</v>
          </cell>
          <cell r="I1805" t="str">
            <v>재   료   비</v>
          </cell>
          <cell r="K1805" t="str">
            <v>경      비</v>
          </cell>
          <cell r="M1805" t="str">
            <v>비   고</v>
          </cell>
        </row>
        <row r="1806">
          <cell r="C1806" t="str">
            <v xml:space="preserve">규       격 </v>
          </cell>
          <cell r="F1806" t="str">
            <v>금   액</v>
          </cell>
          <cell r="G1806" t="str">
            <v>단  가</v>
          </cell>
          <cell r="H1806" t="str">
            <v>금   액</v>
          </cell>
          <cell r="I1806" t="str">
            <v>단  가</v>
          </cell>
          <cell r="J1806" t="str">
            <v>금   액</v>
          </cell>
          <cell r="K1806" t="str">
            <v>단  가</v>
          </cell>
          <cell r="L1806" t="str">
            <v>금   액</v>
          </cell>
        </row>
        <row r="1807">
          <cell r="A1807" t="str">
            <v>1. SAND BLASTING</v>
          </cell>
        </row>
        <row r="1808">
          <cell r="B1808" t="str">
            <v>모      래</v>
          </cell>
          <cell r="D1808">
            <v>5.0799999999999998E-2</v>
          </cell>
          <cell r="E1808" t="str">
            <v>㎥</v>
          </cell>
          <cell r="G1808">
            <v>17799.248685199098</v>
          </cell>
          <cell r="H1808">
            <v>904</v>
          </cell>
          <cell r="I1808">
            <v>10845.529676934633</v>
          </cell>
          <cell r="J1808">
            <v>550</v>
          </cell>
          <cell r="K1808">
            <v>13551.915852742301</v>
          </cell>
          <cell r="L1808">
            <v>688</v>
          </cell>
        </row>
        <row r="1809">
          <cell r="B1809" t="str">
            <v>계  령  공</v>
          </cell>
          <cell r="D1809">
            <v>3.2899999999999999E-2</v>
          </cell>
          <cell r="E1809" t="str">
            <v>인</v>
          </cell>
          <cell r="G1809">
            <v>41937</v>
          </cell>
          <cell r="H1809">
            <v>1379</v>
          </cell>
        </row>
        <row r="1810">
          <cell r="B1810" t="str">
            <v>보 통 인 부</v>
          </cell>
          <cell r="D1810">
            <v>3.5999999999999997E-2</v>
          </cell>
          <cell r="E1810" t="str">
            <v>인</v>
          </cell>
          <cell r="G1810">
            <v>37736</v>
          </cell>
          <cell r="H1810">
            <v>1358</v>
          </cell>
        </row>
        <row r="1811">
          <cell r="B1811" t="str">
            <v>COMPRESSOR</v>
          </cell>
          <cell r="C1811" t="str">
            <v>7.1㎥/min</v>
          </cell>
          <cell r="D1811">
            <v>0.13300000000000001</v>
          </cell>
          <cell r="E1811" t="str">
            <v>Hr</v>
          </cell>
          <cell r="G1811">
            <v>9681</v>
          </cell>
          <cell r="H1811">
            <v>1287</v>
          </cell>
          <cell r="I1811">
            <v>8779</v>
          </cell>
          <cell r="J1811">
            <v>1167</v>
          </cell>
          <cell r="K1811">
            <v>6250</v>
          </cell>
          <cell r="L1811">
            <v>831</v>
          </cell>
        </row>
        <row r="1812">
          <cell r="B1812" t="str">
            <v>AIR HOSE</v>
          </cell>
          <cell r="C1812" t="str">
            <v>3/4" ,1"</v>
          </cell>
          <cell r="D1812">
            <v>0.13300000000000001</v>
          </cell>
          <cell r="E1812" t="str">
            <v>Hr</v>
          </cell>
          <cell r="K1812">
            <v>48</v>
          </cell>
          <cell r="L1812">
            <v>6</v>
          </cell>
        </row>
        <row r="1813">
          <cell r="B1813" t="str">
            <v>브라스트기</v>
          </cell>
          <cell r="D1813">
            <v>0.13300000000000001</v>
          </cell>
          <cell r="E1813" t="str">
            <v>Hr</v>
          </cell>
          <cell r="K1813">
            <v>659</v>
          </cell>
          <cell r="L1813">
            <v>87</v>
          </cell>
        </row>
        <row r="1814">
          <cell r="B1814" t="str">
            <v>건  조  기</v>
          </cell>
          <cell r="D1814">
            <v>0.13300000000000001</v>
          </cell>
          <cell r="E1814" t="str">
            <v>Hr</v>
          </cell>
          <cell r="K1814">
            <v>211</v>
          </cell>
          <cell r="L1814">
            <v>28</v>
          </cell>
        </row>
        <row r="1815">
          <cell r="B1815" t="str">
            <v>방  진  복</v>
          </cell>
          <cell r="D1815">
            <v>0.13300000000000001</v>
          </cell>
          <cell r="E1815" t="str">
            <v>Hr</v>
          </cell>
          <cell r="K1815">
            <v>107</v>
          </cell>
          <cell r="L1815">
            <v>14</v>
          </cell>
        </row>
        <row r="1816">
          <cell r="B1816" t="str">
            <v>방  진  모</v>
          </cell>
          <cell r="D1816">
            <v>0.13300000000000001</v>
          </cell>
          <cell r="E1816" t="str">
            <v>Hr</v>
          </cell>
          <cell r="K1816">
            <v>21</v>
          </cell>
          <cell r="L1816">
            <v>2</v>
          </cell>
        </row>
        <row r="1817">
          <cell r="B1817" t="str">
            <v>건  조  유</v>
          </cell>
          <cell r="D1817">
            <v>0.33300000000000002</v>
          </cell>
          <cell r="E1817" t="str">
            <v>L</v>
          </cell>
          <cell r="I1817">
            <v>526.4</v>
          </cell>
          <cell r="J1817">
            <v>175</v>
          </cell>
        </row>
        <row r="1818">
          <cell r="B1818" t="str">
            <v>노      즐</v>
          </cell>
          <cell r="D1818">
            <v>0.03</v>
          </cell>
          <cell r="E1818" t="str">
            <v>개</v>
          </cell>
          <cell r="I1818">
            <v>32000</v>
          </cell>
          <cell r="J1818">
            <v>960</v>
          </cell>
        </row>
        <row r="1819">
          <cell r="B1819" t="str">
            <v>소      계</v>
          </cell>
          <cell r="F1819">
            <v>9436</v>
          </cell>
          <cell r="H1819">
            <v>4928</v>
          </cell>
          <cell r="J1819">
            <v>2852</v>
          </cell>
          <cell r="L1819">
            <v>1656</v>
          </cell>
        </row>
        <row r="1821">
          <cell r="A1821" t="str">
            <v>2. PRIMERY COATING (20μ)</v>
          </cell>
        </row>
        <row r="1822">
          <cell r="B1822" t="str">
            <v>ZINC RICH PRIMER</v>
          </cell>
          <cell r="D1822">
            <v>8.1000000000000003E-2</v>
          </cell>
          <cell r="E1822" t="str">
            <v>Liter</v>
          </cell>
          <cell r="I1822">
            <v>7945</v>
          </cell>
          <cell r="J1822">
            <v>643</v>
          </cell>
        </row>
        <row r="1823">
          <cell r="B1823" t="str">
            <v>신      나</v>
          </cell>
          <cell r="D1823">
            <v>0.01</v>
          </cell>
          <cell r="E1823" t="str">
            <v>Liter</v>
          </cell>
          <cell r="I1823">
            <v>2111</v>
          </cell>
          <cell r="J1823">
            <v>21</v>
          </cell>
        </row>
        <row r="1824">
          <cell r="B1824" t="str">
            <v>도  장  공</v>
          </cell>
          <cell r="D1824">
            <v>1.4999999999999999E-2</v>
          </cell>
          <cell r="E1824" t="str">
            <v>인</v>
          </cell>
          <cell r="G1824">
            <v>63038</v>
          </cell>
          <cell r="H1824">
            <v>945</v>
          </cell>
        </row>
        <row r="1825">
          <cell r="B1825" t="str">
            <v>공 구 손 료</v>
          </cell>
          <cell r="C1825" t="str">
            <v>2%</v>
          </cell>
          <cell r="D1825" t="str">
            <v>1</v>
          </cell>
          <cell r="E1825" t="str">
            <v>식</v>
          </cell>
          <cell r="L1825">
            <v>18</v>
          </cell>
        </row>
        <row r="1826">
          <cell r="B1826" t="str">
            <v>소      계</v>
          </cell>
          <cell r="F1826">
            <v>1627</v>
          </cell>
          <cell r="H1826">
            <v>945</v>
          </cell>
          <cell r="J1826">
            <v>664</v>
          </cell>
          <cell r="L1826">
            <v>18</v>
          </cell>
        </row>
        <row r="1828">
          <cell r="A1828" t="str">
            <v>3. COVER COATING (280μ)</v>
          </cell>
        </row>
        <row r="1829">
          <cell r="B1829" t="str">
            <v>PURE EPOXY</v>
          </cell>
          <cell r="D1829">
            <v>0.48299999999999998</v>
          </cell>
          <cell r="E1829" t="str">
            <v>Liter</v>
          </cell>
          <cell r="I1829">
            <v>4010</v>
          </cell>
          <cell r="J1829">
            <v>1936</v>
          </cell>
        </row>
        <row r="1830">
          <cell r="B1830" t="str">
            <v>신      나</v>
          </cell>
          <cell r="D1830">
            <v>4.8000000000000001E-2</v>
          </cell>
          <cell r="E1830" t="str">
            <v>Liter</v>
          </cell>
          <cell r="I1830">
            <v>2111</v>
          </cell>
          <cell r="J1830">
            <v>101</v>
          </cell>
        </row>
        <row r="1831">
          <cell r="B1831" t="str">
            <v>도  장  공</v>
          </cell>
          <cell r="D1831">
            <v>0.108</v>
          </cell>
          <cell r="E1831" t="str">
            <v>인</v>
          </cell>
          <cell r="G1831">
            <v>63038</v>
          </cell>
          <cell r="H1831">
            <v>6808</v>
          </cell>
        </row>
        <row r="1832">
          <cell r="A1832" t="str">
            <v>종       별</v>
          </cell>
          <cell r="C1832" t="str">
            <v>재 료 또 는</v>
          </cell>
          <cell r="D1832" t="str">
            <v xml:space="preserve">원 수 </v>
          </cell>
          <cell r="E1832" t="str">
            <v>단 위</v>
          </cell>
          <cell r="F1832" t="str">
            <v>총   액</v>
          </cell>
          <cell r="G1832" t="str">
            <v>노   무   비</v>
          </cell>
          <cell r="I1832" t="str">
            <v>재   료   비</v>
          </cell>
          <cell r="K1832" t="str">
            <v>경      비</v>
          </cell>
          <cell r="M1832" t="str">
            <v>비   고</v>
          </cell>
        </row>
        <row r="1833">
          <cell r="C1833" t="str">
            <v xml:space="preserve">규       격 </v>
          </cell>
          <cell r="F1833" t="str">
            <v>금   액</v>
          </cell>
          <cell r="G1833" t="str">
            <v>단  가</v>
          </cell>
          <cell r="H1833" t="str">
            <v>금   액</v>
          </cell>
          <cell r="I1833" t="str">
            <v>단  가</v>
          </cell>
          <cell r="J1833" t="str">
            <v>금   액</v>
          </cell>
          <cell r="K1833" t="str">
            <v>단  가</v>
          </cell>
          <cell r="L1833" t="str">
            <v>금   액</v>
          </cell>
        </row>
        <row r="1834">
          <cell r="B1834" t="str">
            <v>공 구 손 료</v>
          </cell>
          <cell r="C1834" t="str">
            <v>2%</v>
          </cell>
          <cell r="D1834" t="str">
            <v>1</v>
          </cell>
          <cell r="E1834" t="str">
            <v>식</v>
          </cell>
          <cell r="L1834">
            <v>136</v>
          </cell>
        </row>
        <row r="1835">
          <cell r="B1835" t="str">
            <v>소      계</v>
          </cell>
          <cell r="F1835">
            <v>8981</v>
          </cell>
          <cell r="H1835">
            <v>6808</v>
          </cell>
          <cell r="J1835">
            <v>2037</v>
          </cell>
          <cell r="L1835">
            <v>136</v>
          </cell>
        </row>
        <row r="1837">
          <cell r="A1837" t="str">
            <v>4. COVER COATING (280μ)</v>
          </cell>
        </row>
        <row r="1838">
          <cell r="B1838" t="str">
            <v>TAL  EPOXY</v>
          </cell>
          <cell r="D1838">
            <v>0.48299999999999998</v>
          </cell>
          <cell r="E1838" t="str">
            <v>Liter</v>
          </cell>
          <cell r="I1838">
            <v>3570</v>
          </cell>
          <cell r="J1838">
            <v>1724</v>
          </cell>
        </row>
        <row r="1839">
          <cell r="B1839" t="str">
            <v>신      나</v>
          </cell>
          <cell r="D1839">
            <v>4.8000000000000001E-2</v>
          </cell>
          <cell r="E1839" t="str">
            <v>Liter</v>
          </cell>
          <cell r="I1839">
            <v>2111</v>
          </cell>
          <cell r="J1839">
            <v>101</v>
          </cell>
        </row>
        <row r="1840">
          <cell r="B1840" t="str">
            <v>도  장  공</v>
          </cell>
          <cell r="D1840">
            <v>0.108</v>
          </cell>
          <cell r="E1840" t="str">
            <v>인</v>
          </cell>
          <cell r="G1840">
            <v>63038</v>
          </cell>
          <cell r="H1840">
            <v>6808</v>
          </cell>
        </row>
        <row r="1841">
          <cell r="B1841" t="str">
            <v>공 구 손 료</v>
          </cell>
          <cell r="C1841" t="str">
            <v>2%</v>
          </cell>
          <cell r="D1841" t="str">
            <v>1</v>
          </cell>
          <cell r="E1841" t="str">
            <v>식</v>
          </cell>
          <cell r="L1841">
            <v>136</v>
          </cell>
        </row>
        <row r="1843">
          <cell r="B1843" t="str">
            <v>소      계</v>
          </cell>
          <cell r="F1843">
            <v>8769</v>
          </cell>
          <cell r="H1843">
            <v>6808</v>
          </cell>
          <cell r="J1843">
            <v>1825</v>
          </cell>
          <cell r="L1843">
            <v>136</v>
          </cell>
        </row>
        <row r="1845">
          <cell r="A1845" t="str">
            <v>5. 방 오 도 료</v>
          </cell>
        </row>
        <row r="1846">
          <cell r="B1846" t="str">
            <v>방 오 도 료</v>
          </cell>
          <cell r="D1846">
            <v>0.154</v>
          </cell>
          <cell r="E1846" t="str">
            <v>Liter</v>
          </cell>
          <cell r="I1846">
            <v>9231</v>
          </cell>
          <cell r="J1846">
            <v>1421</v>
          </cell>
        </row>
        <row r="1847">
          <cell r="B1847" t="str">
            <v>신      나(ANTI FOULING)</v>
          </cell>
          <cell r="D1847">
            <v>8.0000000000000002E-3</v>
          </cell>
          <cell r="E1847" t="str">
            <v>Liter</v>
          </cell>
          <cell r="I1847">
            <v>1530</v>
          </cell>
          <cell r="J1847">
            <v>12</v>
          </cell>
        </row>
        <row r="1848">
          <cell r="B1848" t="str">
            <v>도  장  공</v>
          </cell>
          <cell r="D1848">
            <v>0.3</v>
          </cell>
          <cell r="E1848" t="str">
            <v>인</v>
          </cell>
          <cell r="G1848">
            <v>63038</v>
          </cell>
          <cell r="H1848">
            <v>18911</v>
          </cell>
        </row>
        <row r="1849">
          <cell r="B1849" t="str">
            <v>공 구 손 료</v>
          </cell>
          <cell r="C1849" t="str">
            <v>2%</v>
          </cell>
          <cell r="D1849" t="str">
            <v>1</v>
          </cell>
          <cell r="E1849" t="str">
            <v>식</v>
          </cell>
          <cell r="L1849">
            <v>378</v>
          </cell>
        </row>
        <row r="1850">
          <cell r="B1850" t="str">
            <v>소      계</v>
          </cell>
          <cell r="F1850">
            <v>20722</v>
          </cell>
          <cell r="H1850">
            <v>18911</v>
          </cell>
          <cell r="J1850">
            <v>1433</v>
          </cell>
          <cell r="L1850">
            <v>378</v>
          </cell>
        </row>
        <row r="1861">
          <cell r="B1861" t="str">
            <v>신공법 도장방식을 채택할 경우</v>
          </cell>
          <cell r="F1861" t="str">
            <v>도 장 비 (M²당) 일 위 대 가</v>
          </cell>
        </row>
        <row r="1862">
          <cell r="E1862" t="str">
            <v/>
          </cell>
        </row>
        <row r="1863">
          <cell r="A1863" t="str">
            <v>종       별</v>
          </cell>
          <cell r="C1863" t="str">
            <v>재 료 또 는</v>
          </cell>
          <cell r="D1863" t="str">
            <v xml:space="preserve">원 수 </v>
          </cell>
          <cell r="E1863" t="str">
            <v>단 위</v>
          </cell>
          <cell r="F1863" t="str">
            <v>총   액</v>
          </cell>
          <cell r="G1863" t="str">
            <v>노   무   비</v>
          </cell>
          <cell r="I1863" t="str">
            <v>재   료   비</v>
          </cell>
          <cell r="K1863" t="str">
            <v>경      비</v>
          </cell>
          <cell r="M1863" t="str">
            <v>비   고</v>
          </cell>
        </row>
        <row r="1864">
          <cell r="C1864" t="str">
            <v xml:space="preserve">규       격 </v>
          </cell>
          <cell r="F1864" t="str">
            <v>금   액</v>
          </cell>
          <cell r="G1864" t="str">
            <v>단  가</v>
          </cell>
          <cell r="H1864" t="str">
            <v>금   액</v>
          </cell>
          <cell r="I1864" t="str">
            <v>단  가</v>
          </cell>
          <cell r="J1864" t="str">
            <v>금   액</v>
          </cell>
          <cell r="K1864" t="str">
            <v>단  가</v>
          </cell>
          <cell r="L1864" t="str">
            <v>금   액</v>
          </cell>
        </row>
        <row r="1865">
          <cell r="A1865" t="str">
            <v>1. 전처리 ( 육상용 ) (WATER SAND JET 공법) : BLAST CLEANINING  SA 2½</v>
          </cell>
        </row>
        <row r="1866">
          <cell r="B1866" t="str">
            <v>WATER JET</v>
          </cell>
          <cell r="C1866" t="str">
            <v>500 KG/㎡</v>
          </cell>
          <cell r="D1866">
            <v>1</v>
          </cell>
          <cell r="E1866" t="str">
            <v>㎡</v>
          </cell>
          <cell r="K1866">
            <v>1400</v>
          </cell>
          <cell r="L1866">
            <v>1400</v>
          </cell>
        </row>
        <row r="1867">
          <cell r="B1867" t="str">
            <v>시 리 카</v>
          </cell>
          <cell r="D1867">
            <v>10</v>
          </cell>
          <cell r="E1867" t="str">
            <v>kg</v>
          </cell>
          <cell r="I1867">
            <v>130</v>
          </cell>
          <cell r="J1867">
            <v>1300</v>
          </cell>
        </row>
        <row r="1868">
          <cell r="B1868" t="str">
            <v>경    유</v>
          </cell>
          <cell r="D1868">
            <v>4</v>
          </cell>
          <cell r="E1868" t="str">
            <v>L</v>
          </cell>
          <cell r="I1868">
            <v>526.4</v>
          </cell>
          <cell r="J1868">
            <v>2105</v>
          </cell>
        </row>
        <row r="1869">
          <cell r="B1869" t="str">
            <v>특별인부</v>
          </cell>
          <cell r="D1869">
            <v>0.1</v>
          </cell>
          <cell r="E1869" t="str">
            <v>인</v>
          </cell>
          <cell r="G1869">
            <v>57379</v>
          </cell>
          <cell r="H1869">
            <v>5737</v>
          </cell>
        </row>
        <row r="1870">
          <cell r="B1870" t="str">
            <v>보통인부</v>
          </cell>
          <cell r="D1870">
            <v>0.08</v>
          </cell>
          <cell r="E1870" t="str">
            <v>"</v>
          </cell>
          <cell r="G1870">
            <v>37736</v>
          </cell>
          <cell r="H1870">
            <v>3018</v>
          </cell>
        </row>
        <row r="1871">
          <cell r="B1871" t="str">
            <v>공구손료</v>
          </cell>
          <cell r="C1871" t="str">
            <v>10 %</v>
          </cell>
          <cell r="D1871" t="str">
            <v>1</v>
          </cell>
          <cell r="E1871" t="str">
            <v>식</v>
          </cell>
          <cell r="L1871">
            <v>875</v>
          </cell>
          <cell r="M1871" t="str">
            <v>열풍기,발청억</v>
          </cell>
        </row>
        <row r="1872">
          <cell r="B1872" t="str">
            <v>소      계</v>
          </cell>
          <cell r="F1872">
            <v>14435</v>
          </cell>
          <cell r="H1872">
            <v>8755</v>
          </cell>
          <cell r="J1872">
            <v>3405</v>
          </cell>
          <cell r="L1872">
            <v>2275</v>
          </cell>
        </row>
        <row r="1874">
          <cell r="A1874" t="str">
            <v>2. 전처리 ( 수중용 ) (WATER SAND JET 공법) : BLAST CLEANINING  ST 2</v>
          </cell>
        </row>
        <row r="1875">
          <cell r="B1875" t="str">
            <v>WATER JET</v>
          </cell>
          <cell r="C1875" t="str">
            <v>500 KG/㎡</v>
          </cell>
          <cell r="D1875">
            <v>1</v>
          </cell>
          <cell r="E1875" t="str">
            <v>㎡</v>
          </cell>
          <cell r="K1875">
            <v>2000</v>
          </cell>
          <cell r="L1875">
            <v>2000</v>
          </cell>
        </row>
        <row r="1876">
          <cell r="B1876" t="str">
            <v>시 리 카</v>
          </cell>
          <cell r="D1876">
            <v>10</v>
          </cell>
          <cell r="E1876" t="str">
            <v>kg</v>
          </cell>
          <cell r="I1876">
            <v>130</v>
          </cell>
          <cell r="J1876">
            <v>1300</v>
          </cell>
        </row>
        <row r="1877">
          <cell r="B1877" t="str">
            <v>경    유</v>
          </cell>
          <cell r="D1877">
            <v>6</v>
          </cell>
          <cell r="E1877" t="str">
            <v>L</v>
          </cell>
          <cell r="I1877">
            <v>526.4</v>
          </cell>
          <cell r="J1877">
            <v>3158</v>
          </cell>
        </row>
        <row r="1878">
          <cell r="B1878" t="str">
            <v>잠 수 부</v>
          </cell>
          <cell r="D1878">
            <v>0.7</v>
          </cell>
          <cell r="E1878" t="str">
            <v>인</v>
          </cell>
          <cell r="G1878">
            <v>81832</v>
          </cell>
          <cell r="H1878">
            <v>57282</v>
          </cell>
        </row>
        <row r="1879">
          <cell r="B1879" t="str">
            <v>보통인부</v>
          </cell>
          <cell r="D1879">
            <v>0.7</v>
          </cell>
          <cell r="E1879" t="str">
            <v>"</v>
          </cell>
          <cell r="G1879">
            <v>37736</v>
          </cell>
          <cell r="H1879">
            <v>26415</v>
          </cell>
        </row>
        <row r="1880">
          <cell r="B1880" t="str">
            <v>선    부</v>
          </cell>
          <cell r="D1880">
            <v>0.7</v>
          </cell>
          <cell r="E1880" t="str">
            <v>"</v>
          </cell>
          <cell r="G1880">
            <v>40088</v>
          </cell>
          <cell r="H1880">
            <v>28061</v>
          </cell>
        </row>
        <row r="1881">
          <cell r="B1881" t="str">
            <v>도선임대료</v>
          </cell>
          <cell r="D1881" t="str">
            <v>1</v>
          </cell>
          <cell r="E1881" t="str">
            <v>식</v>
          </cell>
          <cell r="L1881">
            <v>12000</v>
          </cell>
        </row>
        <row r="1882">
          <cell r="B1882" t="str">
            <v>공구손료</v>
          </cell>
          <cell r="C1882" t="str">
            <v>10 %</v>
          </cell>
          <cell r="D1882" t="str">
            <v>1</v>
          </cell>
          <cell r="E1882" t="str">
            <v>식</v>
          </cell>
          <cell r="L1882">
            <v>11175</v>
          </cell>
          <cell r="M1882" t="str">
            <v>열풍기,발청억</v>
          </cell>
        </row>
        <row r="1883">
          <cell r="B1883" t="str">
            <v>소      계</v>
          </cell>
          <cell r="F1883">
            <v>141391</v>
          </cell>
          <cell r="H1883">
            <v>111758</v>
          </cell>
          <cell r="J1883">
            <v>4458</v>
          </cell>
          <cell r="L1883">
            <v>25175</v>
          </cell>
        </row>
        <row r="1884">
          <cell r="F1884" t="str">
            <v/>
          </cell>
        </row>
        <row r="1885">
          <cell r="A1885" t="str">
            <v>3. 도장 SYSTEM 1 : 상시 물속에 잠기는 구조물</v>
          </cell>
        </row>
        <row r="1886">
          <cell r="B1886" t="str">
            <v xml:space="preserve">소지처리 </v>
          </cell>
          <cell r="C1886" t="str">
            <v>BLASTING 작업으로서 SIS Sa2½ 이상</v>
          </cell>
        </row>
        <row r="1887">
          <cell r="B1887" t="str">
            <v>하    도</v>
          </cell>
          <cell r="C1887" t="str">
            <v>무기질 징크리치 푸라이머</v>
          </cell>
          <cell r="F1887" t="str">
            <v xml:space="preserve"> 75 μ</v>
          </cell>
        </row>
        <row r="1888">
          <cell r="B1888" t="str">
            <v>중    도</v>
          </cell>
          <cell r="C1888" t="str">
            <v>중도용 엑폭시 수지도료</v>
          </cell>
          <cell r="F1888" t="str">
            <v xml:space="preserve"> 45 μ</v>
          </cell>
        </row>
        <row r="1889">
          <cell r="B1889" t="str">
            <v>상    도</v>
          </cell>
          <cell r="C1889" t="str">
            <v>상도용 엑폭시</v>
          </cell>
          <cell r="F1889" t="str">
            <v>400 μ</v>
          </cell>
        </row>
        <row r="1890">
          <cell r="A1890" t="str">
            <v>종       별</v>
          </cell>
          <cell r="C1890" t="str">
            <v>재 료 또 는</v>
          </cell>
          <cell r="D1890" t="str">
            <v xml:space="preserve">원 수 </v>
          </cell>
          <cell r="E1890" t="str">
            <v>단 위</v>
          </cell>
          <cell r="F1890" t="str">
            <v>총   액</v>
          </cell>
          <cell r="G1890" t="str">
            <v>노   무   비</v>
          </cell>
          <cell r="I1890" t="str">
            <v>재   료   비</v>
          </cell>
          <cell r="K1890" t="str">
            <v>경      비</v>
          </cell>
          <cell r="M1890" t="str">
            <v>비   고</v>
          </cell>
        </row>
        <row r="1891">
          <cell r="C1891" t="str">
            <v xml:space="preserve">규       격 </v>
          </cell>
          <cell r="F1891" t="str">
            <v>금   액</v>
          </cell>
          <cell r="G1891" t="str">
            <v>단  가</v>
          </cell>
          <cell r="H1891" t="str">
            <v>금   액</v>
          </cell>
          <cell r="I1891" t="str">
            <v>단  가</v>
          </cell>
          <cell r="J1891" t="str">
            <v>금   액</v>
          </cell>
          <cell r="K1891" t="str">
            <v>단  가</v>
          </cell>
          <cell r="L1891" t="str">
            <v>금   액</v>
          </cell>
        </row>
        <row r="1892">
          <cell r="A1892" t="str">
            <v>공사비 산출</v>
          </cell>
          <cell r="F1892" t="str">
            <v/>
          </cell>
        </row>
        <row r="1893">
          <cell r="B1893" t="str">
            <v>무기질 징크리치 푸라이머</v>
          </cell>
          <cell r="D1893">
            <v>0.2</v>
          </cell>
          <cell r="E1893" t="str">
            <v>L</v>
          </cell>
          <cell r="F1893" t="str">
            <v/>
          </cell>
          <cell r="I1893">
            <v>7945</v>
          </cell>
          <cell r="J1893">
            <v>1589</v>
          </cell>
        </row>
        <row r="1894">
          <cell r="B1894" t="str">
            <v>중도용 엑폭시 수지도료</v>
          </cell>
          <cell r="D1894">
            <v>0.2</v>
          </cell>
          <cell r="E1894" t="str">
            <v>L</v>
          </cell>
          <cell r="F1894" t="str">
            <v/>
          </cell>
          <cell r="I1894">
            <v>7500</v>
          </cell>
          <cell r="J1894">
            <v>1500</v>
          </cell>
        </row>
        <row r="1895">
          <cell r="B1895" t="str">
            <v>상도용 엑폭시</v>
          </cell>
          <cell r="D1895">
            <v>0.68</v>
          </cell>
          <cell r="E1895" t="str">
            <v>L</v>
          </cell>
          <cell r="F1895" t="str">
            <v/>
          </cell>
          <cell r="I1895">
            <v>18000</v>
          </cell>
          <cell r="J1895">
            <v>12240</v>
          </cell>
        </row>
        <row r="1896">
          <cell r="B1896" t="str">
            <v>희 석 제</v>
          </cell>
          <cell r="D1896">
            <v>0.3</v>
          </cell>
          <cell r="E1896" t="str">
            <v>L</v>
          </cell>
          <cell r="F1896" t="str">
            <v/>
          </cell>
          <cell r="I1896">
            <v>2111</v>
          </cell>
          <cell r="J1896">
            <v>633</v>
          </cell>
        </row>
        <row r="1897">
          <cell r="B1897" t="str">
            <v>도  장  공</v>
          </cell>
          <cell r="D1897">
            <v>0.1</v>
          </cell>
          <cell r="E1897" t="str">
            <v>인</v>
          </cell>
          <cell r="F1897" t="str">
            <v/>
          </cell>
          <cell r="G1897">
            <v>63038</v>
          </cell>
          <cell r="H1897">
            <v>6303</v>
          </cell>
        </row>
        <row r="1898">
          <cell r="B1898" t="str">
            <v>보 통 인 부</v>
          </cell>
          <cell r="D1898">
            <v>0.1</v>
          </cell>
          <cell r="E1898" t="str">
            <v>인</v>
          </cell>
          <cell r="F1898" t="str">
            <v/>
          </cell>
          <cell r="G1898">
            <v>37736</v>
          </cell>
          <cell r="H1898">
            <v>3773</v>
          </cell>
        </row>
        <row r="1899">
          <cell r="B1899" t="str">
            <v>공 구 손 료</v>
          </cell>
          <cell r="C1899" t="str">
            <v>노임의 2%</v>
          </cell>
          <cell r="D1899" t="str">
            <v>1</v>
          </cell>
          <cell r="E1899" t="str">
            <v>식</v>
          </cell>
          <cell r="F1899" t="str">
            <v/>
          </cell>
          <cell r="L1899">
            <v>201</v>
          </cell>
        </row>
        <row r="1900">
          <cell r="B1900" t="str">
            <v>소      계</v>
          </cell>
          <cell r="F1900">
            <v>26239</v>
          </cell>
          <cell r="H1900">
            <v>10076</v>
          </cell>
          <cell r="J1900">
            <v>15962</v>
          </cell>
          <cell r="L1900">
            <v>201</v>
          </cell>
        </row>
        <row r="1901">
          <cell r="F1901" t="str">
            <v/>
          </cell>
        </row>
        <row r="1902">
          <cell r="A1902" t="str">
            <v>4. 도장 SYSTEM 2 : 해수 가까이 상시 노출되어있는 구조물</v>
          </cell>
        </row>
        <row r="1903">
          <cell r="B1903" t="str">
            <v xml:space="preserve">소지처리 </v>
          </cell>
          <cell r="C1903" t="str">
            <v>BLASTING 작업으로서 SIS Sa2½ 이상</v>
          </cell>
        </row>
        <row r="1904">
          <cell r="B1904" t="str">
            <v>하    도</v>
          </cell>
          <cell r="C1904" t="str">
            <v>무기질 징크리치 푸라이머</v>
          </cell>
          <cell r="F1904" t="str">
            <v xml:space="preserve"> 75 μ</v>
          </cell>
        </row>
        <row r="1905">
          <cell r="B1905" t="str">
            <v>중    도 1</v>
          </cell>
          <cell r="C1905" t="str">
            <v>중도용 엑폭시 수지도료</v>
          </cell>
          <cell r="F1905" t="str">
            <v xml:space="preserve"> 45 μ</v>
          </cell>
        </row>
        <row r="1906">
          <cell r="B1906" t="str">
            <v>중    도 2</v>
          </cell>
          <cell r="C1906" t="str">
            <v>중도용 엑폭시 수지도료</v>
          </cell>
          <cell r="F1906" t="str">
            <v>355 μ</v>
          </cell>
        </row>
        <row r="1907">
          <cell r="B1907" t="str">
            <v>상    도</v>
          </cell>
          <cell r="C1907" t="str">
            <v>상도용 엑폭시</v>
          </cell>
          <cell r="F1907" t="str">
            <v xml:space="preserve"> 45 μ</v>
          </cell>
        </row>
        <row r="1908">
          <cell r="F1908" t="str">
            <v/>
          </cell>
        </row>
        <row r="1909">
          <cell r="A1909" t="str">
            <v>공사비 산출</v>
          </cell>
          <cell r="F1909" t="str">
            <v/>
          </cell>
        </row>
        <row r="1910">
          <cell r="B1910" t="str">
            <v>무기질 징크리치 푸라이머</v>
          </cell>
          <cell r="D1910">
            <v>0.2</v>
          </cell>
          <cell r="E1910" t="str">
            <v>L</v>
          </cell>
          <cell r="F1910" t="str">
            <v/>
          </cell>
          <cell r="I1910">
            <v>7945</v>
          </cell>
          <cell r="J1910">
            <v>1589</v>
          </cell>
        </row>
        <row r="1911">
          <cell r="B1911" t="str">
            <v>중도용 엑폭시 수지도료 1</v>
          </cell>
          <cell r="D1911">
            <v>0.2</v>
          </cell>
          <cell r="E1911" t="str">
            <v>L</v>
          </cell>
          <cell r="F1911" t="str">
            <v/>
          </cell>
          <cell r="I1911">
            <v>7500</v>
          </cell>
          <cell r="J1911">
            <v>1500</v>
          </cell>
        </row>
        <row r="1912">
          <cell r="B1912" t="str">
            <v>중도용 엑폭시 수지도료 2</v>
          </cell>
          <cell r="D1912">
            <v>0.6</v>
          </cell>
          <cell r="E1912" t="str">
            <v>L</v>
          </cell>
          <cell r="F1912" t="str">
            <v/>
          </cell>
          <cell r="I1912">
            <v>18000</v>
          </cell>
          <cell r="J1912">
            <v>10800</v>
          </cell>
        </row>
        <row r="1913">
          <cell r="B1913" t="str">
            <v>상도용 엑폭시</v>
          </cell>
          <cell r="D1913">
            <v>0.2</v>
          </cell>
          <cell r="E1913" t="str">
            <v>L</v>
          </cell>
          <cell r="F1913" t="str">
            <v/>
          </cell>
          <cell r="I1913">
            <v>5900</v>
          </cell>
          <cell r="J1913">
            <v>1180</v>
          </cell>
        </row>
        <row r="1914">
          <cell r="B1914" t="str">
            <v>희 석 제</v>
          </cell>
          <cell r="D1914">
            <v>0.36</v>
          </cell>
          <cell r="E1914" t="str">
            <v>L</v>
          </cell>
          <cell r="F1914" t="str">
            <v/>
          </cell>
          <cell r="I1914">
            <v>2111</v>
          </cell>
          <cell r="J1914">
            <v>759</v>
          </cell>
        </row>
        <row r="1915">
          <cell r="B1915" t="str">
            <v>도  장  공</v>
          </cell>
          <cell r="D1915">
            <v>0.13</v>
          </cell>
          <cell r="E1915" t="str">
            <v>인</v>
          </cell>
          <cell r="F1915" t="str">
            <v/>
          </cell>
          <cell r="G1915">
            <v>63038</v>
          </cell>
          <cell r="H1915">
            <v>8194</v>
          </cell>
        </row>
        <row r="1916">
          <cell r="B1916" t="str">
            <v>보 통 인 부</v>
          </cell>
          <cell r="D1916">
            <v>0.13</v>
          </cell>
          <cell r="E1916" t="str">
            <v>인</v>
          </cell>
          <cell r="F1916" t="str">
            <v/>
          </cell>
          <cell r="G1916">
            <v>37736</v>
          </cell>
          <cell r="H1916">
            <v>4905</v>
          </cell>
        </row>
        <row r="1917">
          <cell r="B1917" t="str">
            <v>공 구 손 료</v>
          </cell>
          <cell r="C1917" t="str">
            <v>노임의 2%</v>
          </cell>
          <cell r="D1917" t="str">
            <v>1</v>
          </cell>
          <cell r="E1917" t="str">
            <v>식</v>
          </cell>
          <cell r="F1917" t="str">
            <v/>
          </cell>
          <cell r="L1917">
            <v>261</v>
          </cell>
        </row>
        <row r="1918">
          <cell r="B1918" t="str">
            <v>소      계</v>
          </cell>
          <cell r="F1918">
            <v>29188</v>
          </cell>
          <cell r="H1918">
            <v>13099</v>
          </cell>
          <cell r="J1918">
            <v>15828</v>
          </cell>
          <cell r="L1918">
            <v>261</v>
          </cell>
        </row>
        <row r="1919">
          <cell r="A1919" t="str">
            <v>종       별</v>
          </cell>
          <cell r="C1919" t="str">
            <v>재 료 또 는</v>
          </cell>
          <cell r="D1919" t="str">
            <v xml:space="preserve">원 수 </v>
          </cell>
          <cell r="E1919" t="str">
            <v>단 위</v>
          </cell>
          <cell r="F1919" t="str">
            <v>총   액</v>
          </cell>
          <cell r="G1919" t="str">
            <v>노   무   비</v>
          </cell>
          <cell r="I1919" t="str">
            <v>재   료   비</v>
          </cell>
          <cell r="K1919" t="str">
            <v>경      비</v>
          </cell>
          <cell r="M1919" t="str">
            <v>비   고</v>
          </cell>
        </row>
        <row r="1920">
          <cell r="C1920" t="str">
            <v xml:space="preserve">규       격 </v>
          </cell>
          <cell r="F1920" t="str">
            <v>금   액</v>
          </cell>
          <cell r="G1920" t="str">
            <v>단  가</v>
          </cell>
          <cell r="H1920" t="str">
            <v>금   액</v>
          </cell>
          <cell r="I1920" t="str">
            <v>단  가</v>
          </cell>
          <cell r="J1920" t="str">
            <v>금   액</v>
          </cell>
          <cell r="K1920" t="str">
            <v>단  가</v>
          </cell>
          <cell r="L1920" t="str">
            <v>금   액</v>
          </cell>
        </row>
        <row r="1921">
          <cell r="A1921" t="str">
            <v>5. 도장 SYSTEM 3 : 해중에서 작업해야하는 구조물</v>
          </cell>
        </row>
        <row r="1922">
          <cell r="B1922" t="str">
            <v xml:space="preserve">소지처리 </v>
          </cell>
          <cell r="C1922" t="str">
            <v>WATER SAND JET나 WATER JET로써 피도면의 밀스케일등 이물질을 완전 제거하여 SIS ST 2 이상되게 할것.</v>
          </cell>
        </row>
        <row r="1923">
          <cell r="B1923" t="str">
            <v>하    도</v>
          </cell>
          <cell r="C1923" t="str">
            <v>수중용 엑폭시</v>
          </cell>
          <cell r="F1923" t="str">
            <v>1,000 μ</v>
          </cell>
        </row>
        <row r="1924">
          <cell r="F1924" t="str">
            <v/>
          </cell>
        </row>
        <row r="1925">
          <cell r="A1925" t="str">
            <v>공사비 산출</v>
          </cell>
          <cell r="F1925" t="str">
            <v/>
          </cell>
        </row>
        <row r="1926">
          <cell r="B1926" t="str">
            <v>상도용 엑폭시</v>
          </cell>
          <cell r="D1926">
            <v>1.74</v>
          </cell>
          <cell r="E1926" t="str">
            <v>L</v>
          </cell>
          <cell r="F1926" t="str">
            <v/>
          </cell>
          <cell r="I1926">
            <v>26000</v>
          </cell>
          <cell r="J1926">
            <v>45240</v>
          </cell>
        </row>
        <row r="1927">
          <cell r="B1927" t="str">
            <v>잠  수  부</v>
          </cell>
          <cell r="D1927">
            <v>0.5</v>
          </cell>
          <cell r="E1927" t="str">
            <v>인</v>
          </cell>
          <cell r="F1927" t="str">
            <v/>
          </cell>
          <cell r="G1927">
            <v>81832</v>
          </cell>
          <cell r="H1927">
            <v>40916</v>
          </cell>
        </row>
        <row r="1928">
          <cell r="B1928" t="str">
            <v>공 구 손 료</v>
          </cell>
          <cell r="C1928" t="str">
            <v>노임의 2%</v>
          </cell>
          <cell r="D1928" t="str">
            <v>1</v>
          </cell>
          <cell r="E1928" t="str">
            <v>식</v>
          </cell>
          <cell r="F1928" t="str">
            <v/>
          </cell>
          <cell r="L1928">
            <v>818</v>
          </cell>
        </row>
        <row r="1929">
          <cell r="B1929" t="str">
            <v>소      계</v>
          </cell>
          <cell r="F1929">
            <v>86974</v>
          </cell>
          <cell r="H1929">
            <v>40916</v>
          </cell>
          <cell r="J1929">
            <v>45240</v>
          </cell>
          <cell r="L1929">
            <v>818</v>
          </cell>
        </row>
        <row r="1930">
          <cell r="F1930" t="str">
            <v/>
          </cell>
        </row>
        <row r="1931">
          <cell r="A1931" t="str">
            <v>6. CERAMIC COATING (ATO) 200μ</v>
          </cell>
        </row>
        <row r="1932">
          <cell r="B1932" t="str">
            <v>6-1. 바탕만들기</v>
          </cell>
        </row>
        <row r="1933">
          <cell r="B1933" t="str">
            <v>SNAD</v>
          </cell>
          <cell r="D1933">
            <v>5.0799999999999998E-2</v>
          </cell>
          <cell r="E1933" t="str">
            <v>㎥</v>
          </cell>
          <cell r="F1933">
            <v>355</v>
          </cell>
          <cell r="I1933">
            <v>7000</v>
          </cell>
          <cell r="J1933">
            <v>355</v>
          </cell>
        </row>
        <row r="1934">
          <cell r="B1934" t="str">
            <v>계 령 공</v>
          </cell>
          <cell r="D1934">
            <v>0.05</v>
          </cell>
          <cell r="E1934" t="str">
            <v>인</v>
          </cell>
          <cell r="F1934">
            <v>2096</v>
          </cell>
          <cell r="G1934">
            <v>41937</v>
          </cell>
          <cell r="H1934">
            <v>2096</v>
          </cell>
        </row>
        <row r="1935">
          <cell r="B1935" t="str">
            <v>보 통 인 부</v>
          </cell>
          <cell r="D1935">
            <v>0.1</v>
          </cell>
          <cell r="E1935" t="str">
            <v>인</v>
          </cell>
          <cell r="F1935">
            <v>3773</v>
          </cell>
          <cell r="G1935">
            <v>37736</v>
          </cell>
          <cell r="H1935">
            <v>3773</v>
          </cell>
        </row>
        <row r="1936">
          <cell r="B1936" t="str">
            <v>POWER BRUSH</v>
          </cell>
          <cell r="D1936">
            <v>0.03</v>
          </cell>
          <cell r="E1936" t="str">
            <v>KG</v>
          </cell>
          <cell r="F1936">
            <v>150</v>
          </cell>
          <cell r="I1936">
            <v>5000</v>
          </cell>
          <cell r="J1936">
            <v>150</v>
          </cell>
        </row>
        <row r="1937">
          <cell r="B1937" t="str">
            <v>WIRE BRUSH</v>
          </cell>
          <cell r="D1937">
            <v>1.6E-2</v>
          </cell>
          <cell r="E1937" t="str">
            <v>KG</v>
          </cell>
          <cell r="F1937">
            <v>32</v>
          </cell>
          <cell r="I1937">
            <v>2000</v>
          </cell>
          <cell r="J1937">
            <v>32</v>
          </cell>
        </row>
        <row r="1938">
          <cell r="B1938" t="str">
            <v>기 계 공</v>
          </cell>
          <cell r="D1938">
            <v>0.13300000000000001</v>
          </cell>
          <cell r="E1938" t="str">
            <v>인</v>
          </cell>
          <cell r="F1938">
            <v>7834</v>
          </cell>
          <cell r="G1938">
            <v>58906</v>
          </cell>
          <cell r="H1938">
            <v>7834</v>
          </cell>
        </row>
        <row r="1939">
          <cell r="B1939" t="str">
            <v>조 력 공</v>
          </cell>
          <cell r="D1939">
            <v>0.05</v>
          </cell>
          <cell r="E1939" t="str">
            <v>인</v>
          </cell>
          <cell r="F1939">
            <v>2445</v>
          </cell>
          <cell r="G1939">
            <v>48912</v>
          </cell>
          <cell r="H1939">
            <v>2445</v>
          </cell>
        </row>
        <row r="1940">
          <cell r="B1940" t="str">
            <v>품질관리공(시험사1급)</v>
          </cell>
          <cell r="D1940">
            <v>1.6E-2</v>
          </cell>
          <cell r="E1940" t="str">
            <v>인</v>
          </cell>
          <cell r="F1940">
            <v>765</v>
          </cell>
          <cell r="G1940">
            <v>47867</v>
          </cell>
          <cell r="H1940">
            <v>765</v>
          </cell>
        </row>
        <row r="1941">
          <cell r="B1941" t="str">
            <v>공 구 손 료</v>
          </cell>
          <cell r="C1941" t="str">
            <v>노임의 2%</v>
          </cell>
          <cell r="D1941" t="str">
            <v>1</v>
          </cell>
          <cell r="E1941" t="str">
            <v>식</v>
          </cell>
          <cell r="F1941">
            <v>338</v>
          </cell>
          <cell r="L1941">
            <v>338</v>
          </cell>
        </row>
        <row r="1942">
          <cell r="B1942" t="str">
            <v>소      계</v>
          </cell>
          <cell r="F1942">
            <v>17788</v>
          </cell>
          <cell r="H1942">
            <v>16913</v>
          </cell>
          <cell r="J1942">
            <v>537</v>
          </cell>
          <cell r="L1942">
            <v>338</v>
          </cell>
        </row>
        <row r="1943">
          <cell r="F1943" t="str">
            <v/>
          </cell>
        </row>
        <row r="1944">
          <cell r="B1944" t="str">
            <v>6-2. CERAMIC COATING (200μ)</v>
          </cell>
        </row>
        <row r="1945">
          <cell r="B1945" t="str">
            <v>세 척 제</v>
          </cell>
          <cell r="D1945">
            <v>0.05</v>
          </cell>
          <cell r="E1945" t="str">
            <v>통</v>
          </cell>
          <cell r="F1945">
            <v>525</v>
          </cell>
          <cell r="I1945">
            <v>10500</v>
          </cell>
          <cell r="J1945">
            <v>525</v>
          </cell>
        </row>
        <row r="1946">
          <cell r="B1946" t="str">
            <v>세 척 공(보통인부)</v>
          </cell>
          <cell r="D1946">
            <v>1.6E-2</v>
          </cell>
          <cell r="E1946" t="str">
            <v>인</v>
          </cell>
          <cell r="F1946">
            <v>603</v>
          </cell>
          <cell r="G1946">
            <v>37736</v>
          </cell>
          <cell r="H1946">
            <v>603</v>
          </cell>
        </row>
        <row r="1947">
          <cell r="B1947" t="str">
            <v>넝    마</v>
          </cell>
          <cell r="D1947">
            <v>0.01</v>
          </cell>
          <cell r="E1947" t="str">
            <v>KG</v>
          </cell>
          <cell r="F1947">
            <v>13</v>
          </cell>
          <cell r="I1947">
            <v>1363</v>
          </cell>
          <cell r="J1947">
            <v>13</v>
          </cell>
        </row>
        <row r="1948">
          <cell r="A1948" t="str">
            <v>종       별</v>
          </cell>
          <cell r="C1948" t="str">
            <v>재 료 또 는</v>
          </cell>
          <cell r="D1948" t="str">
            <v xml:space="preserve">원 수 </v>
          </cell>
          <cell r="E1948" t="str">
            <v>단 위</v>
          </cell>
          <cell r="F1948" t="str">
            <v>총   액</v>
          </cell>
          <cell r="G1948" t="str">
            <v>노   무   비</v>
          </cell>
          <cell r="I1948" t="str">
            <v>재   료   비</v>
          </cell>
          <cell r="K1948" t="str">
            <v>경      비</v>
          </cell>
          <cell r="M1948" t="str">
            <v>비   고</v>
          </cell>
        </row>
        <row r="1949">
          <cell r="C1949" t="str">
            <v xml:space="preserve">규       격 </v>
          </cell>
          <cell r="F1949" t="str">
            <v>금   액</v>
          </cell>
          <cell r="G1949" t="str">
            <v>단  가</v>
          </cell>
          <cell r="H1949" t="str">
            <v>금   액</v>
          </cell>
          <cell r="I1949" t="str">
            <v>단  가</v>
          </cell>
          <cell r="J1949" t="str">
            <v>금   액</v>
          </cell>
          <cell r="K1949" t="str">
            <v>단  가</v>
          </cell>
          <cell r="L1949" t="str">
            <v>금   액</v>
          </cell>
        </row>
        <row r="1950">
          <cell r="B1950" t="str">
            <v>세라믹코팅제</v>
          </cell>
          <cell r="D1950">
            <v>0.36</v>
          </cell>
          <cell r="E1950" t="str">
            <v>KG</v>
          </cell>
          <cell r="F1950">
            <v>60588</v>
          </cell>
          <cell r="I1950">
            <v>168300</v>
          </cell>
          <cell r="J1950">
            <v>60588</v>
          </cell>
        </row>
        <row r="1951">
          <cell r="B1951" t="str">
            <v>희 석 제</v>
          </cell>
          <cell r="D1951">
            <v>0.188</v>
          </cell>
          <cell r="E1951" t="str">
            <v>통</v>
          </cell>
          <cell r="F1951">
            <v>962</v>
          </cell>
          <cell r="I1951">
            <v>5120</v>
          </cell>
          <cell r="J1951">
            <v>962</v>
          </cell>
        </row>
        <row r="1952">
          <cell r="B1952" t="str">
            <v>도 장 공</v>
          </cell>
          <cell r="D1952">
            <v>6.6000000000000003E-2</v>
          </cell>
          <cell r="E1952" t="str">
            <v>인</v>
          </cell>
          <cell r="F1952">
            <v>4160</v>
          </cell>
          <cell r="G1952">
            <v>63038</v>
          </cell>
          <cell r="H1952">
            <v>4160</v>
          </cell>
        </row>
        <row r="1953">
          <cell r="B1953" t="str">
            <v>규    사</v>
          </cell>
          <cell r="D1953">
            <v>3.5999999999999997E-2</v>
          </cell>
          <cell r="E1953" t="str">
            <v>㎥</v>
          </cell>
          <cell r="F1953">
            <v>900</v>
          </cell>
          <cell r="I1953">
            <v>25000</v>
          </cell>
          <cell r="J1953">
            <v>900</v>
          </cell>
        </row>
        <row r="1954">
          <cell r="B1954" t="str">
            <v>장비사용료</v>
          </cell>
          <cell r="C1954" t="str">
            <v>TRUCK CRANE 40TON x 2대</v>
          </cell>
          <cell r="D1954">
            <v>0.02</v>
          </cell>
          <cell r="E1954" t="str">
            <v>HR</v>
          </cell>
          <cell r="F1954">
            <v>3317</v>
          </cell>
          <cell r="G1954">
            <v>37230</v>
          </cell>
          <cell r="H1954">
            <v>744</v>
          </cell>
          <cell r="I1954">
            <v>17460</v>
          </cell>
          <cell r="J1954">
            <v>349</v>
          </cell>
          <cell r="K1954">
            <v>111242</v>
          </cell>
          <cell r="L1954">
            <v>2224</v>
          </cell>
        </row>
        <row r="1955">
          <cell r="B1955" t="str">
            <v>공 구 손 료</v>
          </cell>
          <cell r="C1955" t="str">
            <v>노임의 2%</v>
          </cell>
          <cell r="D1955">
            <v>1</v>
          </cell>
          <cell r="E1955" t="str">
            <v>식</v>
          </cell>
          <cell r="F1955">
            <v>110</v>
          </cell>
          <cell r="L1955">
            <v>110</v>
          </cell>
        </row>
        <row r="1956">
          <cell r="B1956" t="str">
            <v>소     계</v>
          </cell>
          <cell r="F1956">
            <v>71178</v>
          </cell>
          <cell r="H1956">
            <v>5507</v>
          </cell>
          <cell r="J1956">
            <v>63337</v>
          </cell>
          <cell r="L1956">
            <v>2334</v>
          </cell>
        </row>
        <row r="1958">
          <cell r="B1958" t="str">
            <v>합     계</v>
          </cell>
          <cell r="F1958">
            <v>88966</v>
          </cell>
          <cell r="H1958">
            <v>22420</v>
          </cell>
          <cell r="J1958">
            <v>63874</v>
          </cell>
          <cell r="L1958">
            <v>2672</v>
          </cell>
        </row>
        <row r="1971">
          <cell r="F1971" t="str">
            <v/>
          </cell>
        </row>
        <row r="1976">
          <cell r="E1976" t="str">
            <v/>
          </cell>
          <cell r="F1976" t="str">
            <v>S.T.S 잡철물 제작,설치(SCREEN등)</v>
          </cell>
        </row>
        <row r="1977">
          <cell r="E1977" t="str">
            <v/>
          </cell>
        </row>
        <row r="1978">
          <cell r="A1978" t="str">
            <v>종       별</v>
          </cell>
          <cell r="C1978" t="str">
            <v>재 료 또 는</v>
          </cell>
          <cell r="D1978" t="str">
            <v xml:space="preserve">원 수 </v>
          </cell>
          <cell r="E1978" t="str">
            <v>단 위</v>
          </cell>
          <cell r="F1978" t="str">
            <v>총   액</v>
          </cell>
          <cell r="G1978" t="str">
            <v>노   무   비</v>
          </cell>
          <cell r="I1978" t="str">
            <v>재   료   비</v>
          </cell>
          <cell r="K1978" t="str">
            <v>경      비</v>
          </cell>
          <cell r="M1978" t="str">
            <v>비   고</v>
          </cell>
        </row>
        <row r="1979">
          <cell r="C1979" t="str">
            <v xml:space="preserve">규       격 </v>
          </cell>
          <cell r="F1979" t="str">
            <v>금   액</v>
          </cell>
          <cell r="G1979" t="str">
            <v>단  가</v>
          </cell>
          <cell r="H1979" t="str">
            <v>금   액</v>
          </cell>
          <cell r="I1979" t="str">
            <v>단  가</v>
          </cell>
          <cell r="J1979" t="str">
            <v>금   액</v>
          </cell>
          <cell r="K1979" t="str">
            <v>단  가</v>
          </cell>
          <cell r="L1979" t="str">
            <v>금   액</v>
          </cell>
        </row>
        <row r="1980">
          <cell r="A1980" t="str">
            <v>용  접  봉</v>
          </cell>
          <cell r="C1980" t="str">
            <v>AWSE 306-16 4Φ</v>
          </cell>
          <cell r="D1980">
            <v>18.48</v>
          </cell>
          <cell r="E1980" t="str">
            <v>KG</v>
          </cell>
          <cell r="I1980">
            <v>5460</v>
          </cell>
          <cell r="J1980">
            <v>100900</v>
          </cell>
        </row>
        <row r="1981">
          <cell r="A1981" t="str">
            <v>산      소</v>
          </cell>
          <cell r="C1981" t="str">
            <v>6,000L</v>
          </cell>
          <cell r="D1981">
            <v>1.05</v>
          </cell>
          <cell r="E1981" t="str">
            <v>병</v>
          </cell>
          <cell r="I1981">
            <v>12000</v>
          </cell>
          <cell r="J1981">
            <v>12600</v>
          </cell>
        </row>
        <row r="1982">
          <cell r="A1982" t="str">
            <v>아 세 치 렌</v>
          </cell>
          <cell r="C1982" t="str">
            <v>4,500L</v>
          </cell>
          <cell r="D1982">
            <v>2.8</v>
          </cell>
          <cell r="E1982" t="str">
            <v>KG</v>
          </cell>
          <cell r="I1982">
            <v>10500</v>
          </cell>
          <cell r="J1982">
            <v>29400</v>
          </cell>
        </row>
        <row r="1983">
          <cell r="A1983" t="str">
            <v>철      공</v>
          </cell>
          <cell r="D1983">
            <v>27.65</v>
          </cell>
          <cell r="E1983" t="str">
            <v>인</v>
          </cell>
          <cell r="G1983">
            <v>72430</v>
          </cell>
          <cell r="H1983">
            <v>2002689</v>
          </cell>
        </row>
        <row r="1984">
          <cell r="A1984" t="str">
            <v>비  계   공</v>
          </cell>
          <cell r="D1984">
            <v>4.71</v>
          </cell>
          <cell r="E1984" t="str">
            <v>인</v>
          </cell>
          <cell r="G1984">
            <v>79467</v>
          </cell>
          <cell r="H1984">
            <v>374289</v>
          </cell>
        </row>
        <row r="1986">
          <cell r="A1986" t="str">
            <v>보 통 인 부</v>
          </cell>
          <cell r="D1986">
            <v>0.66</v>
          </cell>
          <cell r="E1986" t="str">
            <v>인</v>
          </cell>
          <cell r="G1986">
            <v>37736</v>
          </cell>
          <cell r="H1986">
            <v>24905</v>
          </cell>
        </row>
        <row r="1987">
          <cell r="A1987" t="str">
            <v>용  접  공</v>
          </cell>
          <cell r="D1987">
            <v>2.6</v>
          </cell>
          <cell r="E1987" t="str">
            <v>인</v>
          </cell>
          <cell r="G1987">
            <v>74016</v>
          </cell>
          <cell r="H1987">
            <v>192441</v>
          </cell>
        </row>
        <row r="1988">
          <cell r="A1988" t="str">
            <v>특 별 인 부</v>
          </cell>
          <cell r="D1988">
            <v>0.74</v>
          </cell>
          <cell r="E1988" t="str">
            <v>인</v>
          </cell>
          <cell r="G1988">
            <v>57379</v>
          </cell>
          <cell r="H1988">
            <v>42460</v>
          </cell>
        </row>
        <row r="1989">
          <cell r="A1989" t="str">
            <v>용접기 손료</v>
          </cell>
          <cell r="D1989">
            <v>20.83</v>
          </cell>
          <cell r="E1989" t="str">
            <v>Hr</v>
          </cell>
          <cell r="K1989">
            <v>155</v>
          </cell>
          <cell r="L1989">
            <v>3228</v>
          </cell>
        </row>
        <row r="1990">
          <cell r="A1990" t="str">
            <v>전력 소요량</v>
          </cell>
          <cell r="D1990">
            <v>126</v>
          </cell>
          <cell r="E1990" t="str">
            <v>KWH</v>
          </cell>
          <cell r="K1990">
            <v>61.6</v>
          </cell>
          <cell r="L1990">
            <v>7761</v>
          </cell>
        </row>
        <row r="1991">
          <cell r="A1991" t="str">
            <v>공 구 손 료</v>
          </cell>
          <cell r="C1991" t="str">
            <v>인건비의 3%</v>
          </cell>
          <cell r="L1991">
            <v>79103</v>
          </cell>
        </row>
        <row r="1993">
          <cell r="A1993" t="str">
            <v>소    계</v>
          </cell>
          <cell r="F1993">
            <v>2869776</v>
          </cell>
          <cell r="H1993">
            <v>2636784</v>
          </cell>
          <cell r="J1993">
            <v>142900</v>
          </cell>
          <cell r="L1993">
            <v>90092</v>
          </cell>
        </row>
        <row r="1995">
          <cell r="A1995" t="str">
            <v>계 ( 간단한구조 )</v>
          </cell>
          <cell r="C1995" t="str">
            <v>100 %</v>
          </cell>
          <cell r="F1995">
            <v>2869776</v>
          </cell>
          <cell r="H1995">
            <v>2636784</v>
          </cell>
          <cell r="J1995">
            <v>142900</v>
          </cell>
          <cell r="L1995">
            <v>90092</v>
          </cell>
        </row>
        <row r="1997">
          <cell r="A1997" t="str">
            <v>계 ( 복잡한구조 )</v>
          </cell>
          <cell r="C1997" t="str">
            <v>140 %</v>
          </cell>
          <cell r="F1997">
            <v>4017685</v>
          </cell>
          <cell r="H1997">
            <v>3691497</v>
          </cell>
          <cell r="J1997">
            <v>200060</v>
          </cell>
          <cell r="L1997">
            <v>126128</v>
          </cell>
        </row>
        <row r="2000">
          <cell r="F2000" t="str">
            <v/>
          </cell>
        </row>
        <row r="2001">
          <cell r="F2001" t="str">
            <v/>
          </cell>
        </row>
        <row r="2002">
          <cell r="F2002" t="str">
            <v/>
          </cell>
        </row>
        <row r="2004">
          <cell r="F2004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말뚝지지력산정"/>
      <sheetName val="콘크리트포장"/>
      <sheetName val="진입도로포장산출"/>
      <sheetName val="진입부포장면적위치조서"/>
      <sheetName val="진입부수량집계표"/>
      <sheetName val="콘크리트포장집계표"/>
      <sheetName val="포장공집계"/>
      <sheetName val="토적표"/>
      <sheetName val="토공집계표"/>
      <sheetName val="토공분석표"/>
      <sheetName val="집계표"/>
      <sheetName val="자재대"/>
      <sheetName val="간지"/>
      <sheetName val="표지"/>
      <sheetName val="1.설계조건"/>
      <sheetName val="내역서"/>
      <sheetName val="하도금액분계"/>
      <sheetName val="대로근거"/>
      <sheetName val="중로근거"/>
      <sheetName val="내역서 "/>
      <sheetName val="단가"/>
      <sheetName val="철근단면적"/>
      <sheetName val="DATA"/>
      <sheetName val="물가자료"/>
      <sheetName val="1,2,3,4,5단위수량"/>
      <sheetName val="DATE"/>
      <sheetName val="산출근거"/>
      <sheetName val="코드표"/>
      <sheetName val="분석"/>
      <sheetName val="개산공사비"/>
      <sheetName val="SLAB&quot;1&quot;"/>
      <sheetName val="식생블럭단위수량"/>
      <sheetName val="일위대가9803"/>
      <sheetName val="구조물철거타공정이월"/>
      <sheetName val="견적990322"/>
      <sheetName val="기둥(원형)"/>
      <sheetName val="지급자재"/>
      <sheetName val="자료"/>
      <sheetName val="입찰안"/>
      <sheetName val="guard(mac)"/>
      <sheetName val="교각1"/>
      <sheetName val="가도공"/>
      <sheetName val="ABUT수량-A1"/>
      <sheetName val="danga"/>
      <sheetName val="ilch"/>
      <sheetName val="원형맨홀수량"/>
      <sheetName val="8.PILE  (돌출)"/>
      <sheetName val="Y-WORK"/>
      <sheetName val="단면가정"/>
      <sheetName val="노임단가"/>
      <sheetName val="원가입력"/>
      <sheetName val="ASP"/>
      <sheetName val="교각계산"/>
      <sheetName val="토목"/>
      <sheetName val="설명서 "/>
      <sheetName val="cable data1"/>
      <sheetName val="#REF"/>
      <sheetName val="보온자재단가표"/>
      <sheetName val="전기"/>
      <sheetName val="COPING"/>
      <sheetName val="WVAL"/>
      <sheetName val="1"/>
      <sheetName val="ITEM"/>
      <sheetName val="용산1(해보)"/>
      <sheetName val="터파기및재료"/>
      <sheetName val="대비"/>
      <sheetName val="대전21토목내역서"/>
      <sheetName val="70%"/>
      <sheetName val="데이타"/>
      <sheetName val="Front"/>
      <sheetName val="wall"/>
      <sheetName val="송라터널총괄"/>
      <sheetName val="INPUT(덕도방향-시점)"/>
      <sheetName val="방음벽기초(H=4m)"/>
      <sheetName val="hvac(제어동)"/>
      <sheetName val="합계금액"/>
      <sheetName val="총괄표"/>
      <sheetName val="Macro(전선)"/>
      <sheetName val="hvac내역서(제어동)"/>
      <sheetName val="참조"/>
      <sheetName val="9GNG운반"/>
      <sheetName val="input"/>
      <sheetName val="sw1"/>
      <sheetName val="일위대가표"/>
      <sheetName val="금액내역서"/>
      <sheetName val="철근량"/>
      <sheetName val="단위수량"/>
      <sheetName val="자재단가"/>
      <sheetName val="Sheet1"/>
      <sheetName val="TYPE-A"/>
      <sheetName val="역T형"/>
      <sheetName val="H-pile(298x299)"/>
      <sheetName val="H-pile(250x250)"/>
      <sheetName val="설직재-1"/>
      <sheetName val="조작대(1연)"/>
      <sheetName val="전기일위대가"/>
      <sheetName val="설계예산"/>
      <sheetName val="수량산출"/>
      <sheetName val="노임"/>
      <sheetName val="시설물기초"/>
      <sheetName val="단가산출서1"/>
      <sheetName val="식재총괄"/>
      <sheetName val="을"/>
      <sheetName val="노임이"/>
      <sheetName val="전체"/>
      <sheetName val="CODE"/>
      <sheetName val="좌측"/>
      <sheetName val="내역서_"/>
      <sheetName val="몰탈재료산출"/>
      <sheetName val="일위대가(가설)"/>
      <sheetName val="수량BOQ"/>
      <sheetName val="배수통관(좌)"/>
      <sheetName val="1.설계기준"/>
      <sheetName val="설계내역서"/>
      <sheetName val="기기리스트"/>
      <sheetName val="원형1호맨홀토공수량"/>
      <sheetName val="본체"/>
      <sheetName val="안산기계장치"/>
      <sheetName val="W3단면"/>
      <sheetName val="설계조건"/>
      <sheetName val="관리,공감"/>
      <sheetName val="업체별기성내역"/>
      <sheetName val="물량표S"/>
      <sheetName val="PAINT"/>
      <sheetName val="SUMMARY"/>
      <sheetName val="물량표"/>
      <sheetName val="물량표(신)"/>
      <sheetName val="주차구획선수량"/>
      <sheetName val="수입"/>
      <sheetName val="조경"/>
      <sheetName val="SILICATE"/>
      <sheetName val="TB-내역서"/>
      <sheetName val="Macro1"/>
      <sheetName val="연령현황"/>
      <sheetName val="3.하중산정4.지지력"/>
      <sheetName val="표지 (2)"/>
      <sheetName val="99노임기준"/>
      <sheetName val="정렬"/>
      <sheetName val="공사내역"/>
      <sheetName val="6PILE  (돌출)"/>
      <sheetName val="갑지(추정)"/>
      <sheetName val="3BL공동구 수량"/>
      <sheetName val="단면 (2)"/>
      <sheetName val="총집계"/>
      <sheetName val="BID"/>
      <sheetName val="※참고자료※"/>
      <sheetName val="원하도급내역서(당초)"/>
      <sheetName val="공통가설"/>
      <sheetName val="Sheet2"/>
      <sheetName val="견적서"/>
      <sheetName val="손익분석"/>
      <sheetName val="일위대가(건축)"/>
      <sheetName val="직공비"/>
      <sheetName val="전력"/>
      <sheetName val="Sheet3"/>
      <sheetName val="하수급견적대비"/>
      <sheetName val="음료실행"/>
      <sheetName val="일반부표"/>
      <sheetName val="N賃率-職"/>
      <sheetName val="제직재"/>
      <sheetName val="제-노임"/>
      <sheetName val="플랜트 설치"/>
      <sheetName val="plan&amp;section of foundation"/>
      <sheetName val="pile bearing capa &amp; arrenge"/>
      <sheetName val="design load"/>
      <sheetName val="working load at the btm ft."/>
      <sheetName val="stability check"/>
      <sheetName val="design criteria"/>
      <sheetName val="금융비용"/>
      <sheetName val="뚝토공"/>
      <sheetName val="UEC영화관본공사내역"/>
      <sheetName val="대운산출"/>
      <sheetName val="2호맨홀공제수량"/>
      <sheetName val="세부내역"/>
      <sheetName val="소방현물"/>
      <sheetName val="찍기"/>
      <sheetName val="정부노임단가"/>
      <sheetName val="가중치"/>
      <sheetName val="견적조건"/>
      <sheetName val="개략"/>
      <sheetName val="실행철강하도"/>
      <sheetName val="교대(A1)"/>
      <sheetName val="세목전체"/>
      <sheetName val="20관리비율"/>
      <sheetName val="신규 수주분(사용자 정의)"/>
      <sheetName val="안정계산"/>
      <sheetName val="단면검토"/>
      <sheetName val="DATA2000"/>
      <sheetName val="WORK"/>
      <sheetName val="내역"/>
      <sheetName val="총괄내역서"/>
      <sheetName val="토목품셈"/>
      <sheetName val="유림골조"/>
      <sheetName val="증감내역서"/>
      <sheetName val="차액보증"/>
      <sheetName val="7.PILE  (돌출)"/>
      <sheetName val="우수공"/>
      <sheetName val="crude.SLAB RE-bar"/>
      <sheetName val="CRUDE RE-bar"/>
      <sheetName val="일위대가(계측기설치)"/>
      <sheetName val="토적계산서"/>
      <sheetName val="날개벽수량표"/>
      <sheetName val="덕전리"/>
      <sheetName val="법면"/>
      <sheetName val="부대공"/>
      <sheetName val="구조물공"/>
      <sheetName val="중기일위대가"/>
      <sheetName val="포장공"/>
      <sheetName val="토공"/>
      <sheetName val="배수공1"/>
      <sheetName val="토공총괄집계"/>
      <sheetName val="COMPARISON TABLE"/>
      <sheetName val="부대공Ⅱ"/>
      <sheetName val="견적대비"/>
      <sheetName val="단가조사서"/>
      <sheetName val="목차"/>
      <sheetName val="절취및터파기"/>
      <sheetName val="통영LNG입찰현황"/>
      <sheetName val="슬래브"/>
      <sheetName val="마산방향철근집계"/>
      <sheetName val="진주방향"/>
      <sheetName val="마산방향"/>
      <sheetName val="DATA 입력란"/>
      <sheetName val="CPM챠트"/>
      <sheetName val="내역및총괄"/>
      <sheetName val="한강운반비"/>
      <sheetName val="신우"/>
      <sheetName val="2.입력sheet"/>
      <sheetName val="M1"/>
      <sheetName val="(3.품질관리 시험 총괄표)"/>
      <sheetName val="공사비예산서(토목분)"/>
      <sheetName val="토량1-1"/>
      <sheetName val="산출내역서집계표"/>
      <sheetName val="토목주소"/>
      <sheetName val="프랜트면허"/>
      <sheetName val="별표 "/>
      <sheetName val="조명율표"/>
      <sheetName val="단가조사-2"/>
      <sheetName val="VE절감"/>
      <sheetName val="기계경비(시간당)"/>
      <sheetName val="램머"/>
      <sheetName val="2000년1차"/>
      <sheetName val="2.가정단면"/>
      <sheetName val="내력서"/>
      <sheetName val="토공(우물통,기타) "/>
      <sheetName val="COL"/>
      <sheetName val="Total"/>
      <sheetName val="지장물C"/>
      <sheetName val="예산작성기준(전기)"/>
      <sheetName val="내역표지"/>
      <sheetName val="식재일위대가"/>
      <sheetName val="설계명세"/>
      <sheetName val="산근(PE,300)"/>
      <sheetName val="특2호부관하천산근"/>
      <sheetName val="특2호하천산근"/>
      <sheetName val="98수문일위"/>
      <sheetName val="지주목시비량산출서"/>
      <sheetName val="단가조사"/>
      <sheetName val="주경기-오배수"/>
      <sheetName val="TEL"/>
      <sheetName val="설계예산서"/>
      <sheetName val="날개벽(시점좌측)"/>
      <sheetName val="설계기준"/>
      <sheetName val="갑지1"/>
      <sheetName val="입찰보고"/>
      <sheetName val="토공총괄표"/>
      <sheetName val="설계변경원가계산총괄표"/>
      <sheetName val="옥룡잡비"/>
      <sheetName val="간지9)"/>
      <sheetName val="기안"/>
      <sheetName val="수정내역서"/>
      <sheetName val="기계시공"/>
      <sheetName val="BOX전기내역"/>
      <sheetName val="소운반"/>
      <sheetName val="수량집계표"/>
      <sheetName val="실행대비"/>
      <sheetName val="공량산출서"/>
      <sheetName val="총괄"/>
      <sheetName val="건축공사"/>
      <sheetName val="물가시세표"/>
      <sheetName val="가로등내역서"/>
      <sheetName val="1.우편집중내역서"/>
      <sheetName val="BOX(1.5X1.5)"/>
      <sheetName val="U-TYPE(1)"/>
      <sheetName val="우수관"/>
      <sheetName val="6호기"/>
      <sheetName val="품셈TABLE"/>
      <sheetName val="(평균)"/>
      <sheetName val="N10(미지급) "/>
      <sheetName val="DIAPHRAGM"/>
      <sheetName val="1_설계조건"/>
      <sheetName val="plan&amp;section_of_foundation"/>
      <sheetName val="working_load_at_the_btm_ft_"/>
      <sheetName val="stability_check"/>
      <sheetName val="design_criteria"/>
      <sheetName val="design_load"/>
      <sheetName val="대비표"/>
      <sheetName val="1.2.1 마루높이결정"/>
      <sheetName val="지급자재조서"/>
      <sheetName val="기초코드"/>
      <sheetName val="수로단위수량"/>
      <sheetName val="기초일위"/>
      <sheetName val="수목단가"/>
      <sheetName val="시설수량표"/>
      <sheetName val="시설일위"/>
      <sheetName val="식재수량표"/>
      <sheetName val="식재일위"/>
      <sheetName val="1. 설계조건 2.단면가정 3. 하중계산"/>
      <sheetName val="거래처등록"/>
      <sheetName val="도장수량(하1)"/>
      <sheetName val="주형"/>
      <sheetName val="유림총괄"/>
      <sheetName val="CON포장수량"/>
      <sheetName val="CONUNIT"/>
      <sheetName val="자재목록"/>
      <sheetName val="입력"/>
      <sheetName val="BOILING검토"/>
      <sheetName val="WEON"/>
      <sheetName val="차선도색현황"/>
      <sheetName val="지구단위계획"/>
      <sheetName val="2000용수잠관-수량집계"/>
      <sheetName val="전선 및 전선관"/>
      <sheetName val="관경별우수관집계"/>
      <sheetName val="표  지"/>
      <sheetName val="시선유도표지집계표"/>
      <sheetName val="Sheet1 (2)"/>
      <sheetName val="바닥판(1)"/>
      <sheetName val="옹벽"/>
      <sheetName val="식재인부"/>
      <sheetName val="원형측구(B-type)"/>
      <sheetName val="현장일반사항"/>
      <sheetName val="데리네이타현황"/>
      <sheetName val="PD-5(직선)"/>
      <sheetName val="참조M"/>
      <sheetName val="A-4"/>
      <sheetName val="예상"/>
      <sheetName val="일위대가1"/>
      <sheetName val="시행후면적"/>
      <sheetName val="ACUNIT"/>
      <sheetName val="신표지1"/>
      <sheetName val="XL4Poppy"/>
      <sheetName val="맨홀수량"/>
      <sheetName val="토사(PE)"/>
      <sheetName val="현황산출서"/>
      <sheetName val="전력구구조물산근"/>
      <sheetName val="부하계산서"/>
      <sheetName val="기계경비일람"/>
      <sheetName val="별총"/>
      <sheetName val="BID9697"/>
      <sheetName val="일반공사"/>
      <sheetName val="&lt;목록&gt;"/>
      <sheetName val="관경"/>
      <sheetName val="토목내역"/>
      <sheetName val="시가지우회도로공내역서"/>
      <sheetName val="o현장경비"/>
      <sheetName val="단가(1)"/>
      <sheetName val="SLIDES"/>
      <sheetName val="횡배수관"/>
      <sheetName val="간선계산"/>
      <sheetName val="기둥(하중)"/>
      <sheetName val="ENE-CAL 1"/>
      <sheetName val="costing_CV"/>
      <sheetName val="ITB COST"/>
      <sheetName val="costing_ESDV"/>
      <sheetName val="costing_Misc"/>
      <sheetName val="costing_MOV"/>
      <sheetName val="costing_Press"/>
      <sheetName val="자압"/>
      <sheetName val="Baby일위대가"/>
      <sheetName val="주식"/>
      <sheetName val="기자재비"/>
      <sheetName val="갑지"/>
      <sheetName val="spiral"/>
      <sheetName val="집계표(육상)"/>
      <sheetName val="조건표"/>
      <sheetName val="1TL종점(1)"/>
      <sheetName val="도로경계블럭연장조서"/>
      <sheetName val="Sheet15"/>
      <sheetName val="개요"/>
      <sheetName val="하중"/>
      <sheetName val="인명부"/>
      <sheetName val="변경후-SHEET"/>
      <sheetName val="상시"/>
      <sheetName val="woo(mac)"/>
      <sheetName val="수량집계"/>
      <sheetName val="소업1교"/>
      <sheetName val="포장복구집계"/>
      <sheetName val="용수량(생활용수)"/>
      <sheetName val="상수도공-간지"/>
      <sheetName val="-몰탈콘크리트"/>
      <sheetName val="터널구조물산근"/>
      <sheetName val="type-F"/>
      <sheetName val="주요자재집계표"/>
      <sheetName val="통합"/>
      <sheetName val="방음벽기초"/>
      <sheetName val="웅진교-S2"/>
      <sheetName val="품의"/>
      <sheetName val="약품공급2"/>
      <sheetName val="2011.(4)"/>
      <sheetName val="재집"/>
      <sheetName val="직재"/>
      <sheetName val="보차도경계석"/>
      <sheetName val="맨홀평균높이"/>
      <sheetName val="결과조달"/>
      <sheetName val="상승요인분석"/>
      <sheetName val="날개벽"/>
      <sheetName val="Pier 3"/>
      <sheetName val="2002년12월"/>
      <sheetName val="MOTOR"/>
      <sheetName val="계단"/>
      <sheetName val="노무비계"/>
      <sheetName val="sheeet2"/>
      <sheetName val=" 냉각수펌프"/>
      <sheetName val="단면 _2_"/>
      <sheetName val="Sheet5"/>
      <sheetName val="기초공"/>
      <sheetName val="역T형(H=6.0) (2)"/>
      <sheetName val="중기집계"/>
      <sheetName val="은행"/>
      <sheetName val="설계기준 및 하중계산"/>
      <sheetName val="전차선로 물량표"/>
      <sheetName val="단가일람"/>
      <sheetName val="단위량당중기"/>
      <sheetName val="단가(반정1교-원주)"/>
      <sheetName val="Sheet10"/>
      <sheetName val="11.자재단가"/>
      <sheetName val="배수내역"/>
      <sheetName val="공내역"/>
      <sheetName val="공종별수량집계"/>
      <sheetName val="GAEYO"/>
      <sheetName val="SUMDO"/>
      <sheetName val="ENDDO"/>
      <sheetName val="PLDB"/>
      <sheetName val="AAA"/>
      <sheetName val="M-HOUR"/>
      <sheetName val="공기"/>
      <sheetName val="수량산출근거"/>
      <sheetName val="PAD TR보호대기초"/>
      <sheetName val="가로등기초"/>
      <sheetName val="공사현황"/>
      <sheetName val="입력시트"/>
      <sheetName val="(A)내역서"/>
      <sheetName val="종배수관(신)"/>
      <sheetName val="적용단위길이"/>
      <sheetName val="자료입력"/>
      <sheetName val="종배수관면벽신"/>
      <sheetName val="1062-X방향 "/>
      <sheetName val="원가계산서"/>
      <sheetName val="중기사용료산출근거"/>
      <sheetName val="단가 및 재료비"/>
      <sheetName val="각사별공사비분개 "/>
      <sheetName val="P3"/>
      <sheetName val="단가산출"/>
      <sheetName val="2공구산출내역"/>
      <sheetName val="산근"/>
      <sheetName val="기둥"/>
      <sheetName val="저판(버림100)"/>
      <sheetName val="계화배수"/>
      <sheetName val="대림경상68억"/>
      <sheetName val="2000년하반기"/>
      <sheetName val="Dike for 49T03 &amp; 49T04"/>
      <sheetName val="Dike for 49T02, 05~07, 19 (1)"/>
      <sheetName val="00000"/>
      <sheetName val="인건비"/>
      <sheetName val="공사비산출내역"/>
      <sheetName val="계산서(곡선부)"/>
      <sheetName val="-치수표(곡선부)"/>
      <sheetName val="설정"/>
      <sheetName val="코드"/>
      <sheetName val="기계경비"/>
      <sheetName val="포장물량집계"/>
      <sheetName val="기계내역"/>
      <sheetName val="화단 철거"/>
      <sheetName val="2000전체분"/>
      <sheetName val="인천제철"/>
      <sheetName val="배수철근"/>
      <sheetName val="집계"/>
      <sheetName val="수량산출서 갑지"/>
      <sheetName val="내역서(전기)"/>
      <sheetName val="수지예산"/>
      <sheetName val="예정(3)"/>
      <sheetName val="산근목록"/>
      <sheetName val="inter"/>
      <sheetName val="슬래브(유곡)"/>
      <sheetName val="Sheet6"/>
      <sheetName val="북방3터널"/>
      <sheetName val="공정별 수량산출서"/>
      <sheetName val="일반시방서"/>
      <sheetName val="일위대가(조경)"/>
      <sheetName val="공사원가계산서"/>
      <sheetName val="자재 및 폐기물견적(2008)"/>
      <sheetName val="전계가"/>
      <sheetName val="재료"/>
      <sheetName val="실행"/>
      <sheetName val="예산내역서"/>
      <sheetName val="석축"/>
      <sheetName val="옥내아파트(전기)"/>
      <sheetName val="CTEMCOST"/>
      <sheetName val="DESCRIPTION"/>
      <sheetName val="내역(전체)"/>
      <sheetName val="배수공"/>
      <sheetName val="측구공"/>
      <sheetName val="중동공구"/>
      <sheetName val="입력값"/>
      <sheetName val="BOX-1515"/>
      <sheetName val="BOX-1510"/>
      <sheetName val="맨홀수량산출"/>
      <sheetName val="예산대비"/>
      <sheetName val="1호맨홀토공"/>
      <sheetName val="현장관리비"/>
      <sheetName val="Model"/>
      <sheetName val="CONSTRUCTION COMPONENT"/>
      <sheetName val="M_DB"/>
      <sheetName val="TYPE"/>
      <sheetName val="준검 내역서"/>
      <sheetName val="품셈총괄표"/>
      <sheetName val="FOOTING단면력"/>
      <sheetName val="대정2공구"/>
      <sheetName val="0226"/>
      <sheetName val="설계개요"/>
      <sheetName val="내역서_1"/>
      <sheetName val="6PILE__(돌출)"/>
      <sheetName val="플랜트_설치"/>
      <sheetName val="설명서_"/>
      <sheetName val="8_PILE__(돌출)"/>
      <sheetName val="1_설계기준"/>
      <sheetName val="3BL공동구_수량"/>
      <sheetName val="단면_(2)"/>
      <sheetName val="crude_SLAB_RE-bar"/>
      <sheetName val="CRUDE_RE-bar"/>
      <sheetName val="신규_수주분(사용자_정의)"/>
      <sheetName val="BOX(1_5X1_5)"/>
      <sheetName val="pile_bearing_capa_&amp;_arrenge"/>
      <sheetName val="DATA_입력란"/>
      <sheetName val="2_입력sheet"/>
      <sheetName val="(3_품질관리_시험_총괄표)"/>
      <sheetName val="별표_"/>
      <sheetName val="2_가정단면"/>
      <sheetName val="토공(우물통,기타)_"/>
      <sheetName val="7_PILE__(돌출)"/>
      <sheetName val="COMPARISON_TABLE"/>
      <sheetName val="중기비"/>
      <sheetName val="공구"/>
      <sheetName val="기초(중마오수)"/>
      <sheetName val="예가표"/>
      <sheetName val="평균터파기"/>
      <sheetName val="공종집계"/>
      <sheetName val="Sheet16"/>
      <sheetName val="Sheet14"/>
      <sheetName val="부하"/>
      <sheetName val="APT"/>
      <sheetName val="Sheet13"/>
      <sheetName val="최적단면"/>
      <sheetName val="1호-아(오)0.4"/>
      <sheetName val="costing_FE"/>
      <sheetName val="건축내역"/>
      <sheetName val="포장직선구간"/>
      <sheetName val="추정공사비_산출내역1.xlsx"/>
      <sheetName val="견적대비 견적서"/>
      <sheetName val="수목표준대가"/>
      <sheetName val="결재갑지"/>
      <sheetName val="BOQ"/>
      <sheetName val="종단계산"/>
      <sheetName val="J直材4"/>
      <sheetName val="간접비계산"/>
      <sheetName val="일위대가목차"/>
      <sheetName val="자재 집계표"/>
      <sheetName val="재료비"/>
      <sheetName val="약품설비"/>
      <sheetName val="COPING-1"/>
      <sheetName val="역T형교대-2수량"/>
      <sheetName val="우수"/>
      <sheetName val="3CHBDC"/>
      <sheetName val="사급자재"/>
      <sheetName val="CAT_5"/>
      <sheetName val="간접비내역-1"/>
      <sheetName val="공통부대비"/>
      <sheetName val="기본DATA"/>
      <sheetName val="현장별계약현황('98.10.31)"/>
      <sheetName val="수량"/>
      <sheetName val="LKVL-CK-HT-GD1"/>
      <sheetName val="TONGKE-HT"/>
      <sheetName val="EP0618"/>
      <sheetName val="대우단가(풍산)"/>
      <sheetName val="관로토공"/>
      <sheetName val="명세서"/>
      <sheetName val="음봉방향"/>
      <sheetName val="부속동"/>
      <sheetName val="변화치수"/>
      <sheetName val="밸브설치"/>
      <sheetName val="공사비증감"/>
      <sheetName val="국공유지및사유지"/>
      <sheetName val="CABLE SIZE-3"/>
      <sheetName val="대치판정"/>
      <sheetName val="소비자가"/>
      <sheetName val="wk prgs"/>
      <sheetName val="Berm"/>
      <sheetName val="2.2 S-Curve"/>
      <sheetName val="건축집계"/>
      <sheetName val="접속 SLAB,BRACKET 설계"/>
      <sheetName val="가정급수관"/>
      <sheetName val="경산"/>
      <sheetName val="Macro(차단기)"/>
      <sheetName val="터널조도"/>
      <sheetName val="도급예산내역서봉투"/>
      <sheetName val="도급예산내역서총괄표"/>
      <sheetName val="분전함신설"/>
      <sheetName val="설계산출표지"/>
      <sheetName val="을부담운반비"/>
      <sheetName val="운반비산출"/>
      <sheetName val="접지1종"/>
      <sheetName val="맨홀토공수량"/>
      <sheetName val="IMPEADENCE MAP 취수장"/>
      <sheetName val="AC포장수량"/>
      <sheetName val="총수량집계표"/>
      <sheetName val="1-1"/>
      <sheetName val="일위대가_호표"/>
      <sheetName val="일위대가_호표 (계약)"/>
      <sheetName val="주beam"/>
      <sheetName val="2. 공원조도"/>
      <sheetName val="설직재_1"/>
      <sheetName val="경비_원본"/>
      <sheetName val="CAL"/>
      <sheetName val="도"/>
      <sheetName val="평가데이터"/>
      <sheetName val="점수계산1-2"/>
      <sheetName val="EQ"/>
      <sheetName val="편입용지조서"/>
      <sheetName val="물가시세"/>
      <sheetName val="빌딩 안내"/>
      <sheetName val="1_우편집중내역서"/>
      <sheetName val="Sheet1_(2)"/>
      <sheetName val="3_하중산정4_지지력"/>
      <sheetName val="표__지"/>
      <sheetName val="표지_(2)"/>
      <sheetName val="전체내역서"/>
      <sheetName val="3.공통공사대비"/>
      <sheetName val="구조물공위치조서"/>
      <sheetName val="영동(D)"/>
      <sheetName val="단가대비표"/>
      <sheetName val="공사내역서(을)실행"/>
      <sheetName val="아스콘단위"/>
      <sheetName val="배수개거"/>
      <sheetName val="변실"/>
      <sheetName val="이음부"/>
      <sheetName val="포장재료집계표"/>
      <sheetName val="업무"/>
      <sheetName val="범례표"/>
      <sheetName val="TYPE1"/>
      <sheetName val="공사비집계"/>
      <sheetName val="항목"/>
      <sheetName val="DNW"/>
      <sheetName val="BSD (2)"/>
      <sheetName val="tggwan(mac)"/>
      <sheetName val="청천내"/>
      <sheetName val="단면A-A(TR)"/>
      <sheetName val="수량명세서"/>
      <sheetName val="세부내역서"/>
      <sheetName val="6공구(당초)"/>
      <sheetName val="종배수관"/>
      <sheetName val="특수선일위대가"/>
      <sheetName val="개방1"/>
      <sheetName val="장비사양"/>
      <sheetName val="빙장비사양"/>
      <sheetName val="Tables"/>
      <sheetName val="SG"/>
      <sheetName val="단지조성공(가포)"/>
      <sheetName val="일반수량총괄집계"/>
      <sheetName val="집수정"/>
      <sheetName val="깨기"/>
      <sheetName val="산출내역서"/>
      <sheetName val="pvc연결관"/>
      <sheetName val="주소록2000(전화번호부)"/>
      <sheetName val="수로교총재료집계"/>
      <sheetName val="제수"/>
      <sheetName val="계약ITEM"/>
      <sheetName val="가시설수량"/>
      <sheetName val="Chiet tinh dz35"/>
      <sheetName val="가압장(토목)"/>
      <sheetName val="RFP002"/>
      <sheetName val="01"/>
      <sheetName val="Rooms"/>
      <sheetName val="TABLE DB"/>
      <sheetName val="쌍용 data base"/>
      <sheetName val="업무분장"/>
      <sheetName val="CTG"/>
      <sheetName val="escon"/>
      <sheetName val="Sheet4"/>
      <sheetName val="code HTT Thap"/>
      <sheetName val="Notes"/>
      <sheetName val="GIAVLIEU"/>
      <sheetName val="SAP"/>
      <sheetName val="Mall"/>
      <sheetName val="D&amp;W def."/>
      <sheetName val="FitOutConfCentre"/>
      <sheetName val="GVL"/>
      <sheetName val="RAB AR&amp;STR"/>
      <sheetName val="6MONTHS"/>
      <sheetName val="4-Lane bridge"/>
      <sheetName val="Z"/>
      <sheetName val="대포2교접속"/>
      <sheetName val="천방교접속"/>
      <sheetName val="돌담교 상부수량"/>
      <sheetName val="H-PILE수량집계"/>
      <sheetName val="수량-가로등"/>
      <sheetName val="우수받이"/>
      <sheetName val="제원및배치"/>
      <sheetName val="돌담교_상부수량"/>
      <sheetName val="해평견적"/>
      <sheetName val="CON기초"/>
      <sheetName val="역T형교대(말뚝기초)"/>
      <sheetName val="SAP_INPUT"/>
      <sheetName val="1단계"/>
      <sheetName val="테이블"/>
      <sheetName val="건축"/>
      <sheetName val="8.석축단위(H=1.5M)"/>
      <sheetName val="원가계산"/>
      <sheetName val="장비집계"/>
      <sheetName val="자재집계표"/>
      <sheetName val="구천"/>
      <sheetName val="일위"/>
      <sheetName val="산출금액내역"/>
      <sheetName val="현장예산"/>
      <sheetName val="예총"/>
      <sheetName val="요율"/>
      <sheetName val="조경내역서"/>
      <sheetName val="안정검토"/>
      <sheetName val="단면설계"/>
      <sheetName val="공사기본내용입력"/>
      <sheetName val="동원인원"/>
      <sheetName val="2공구하도급내역서"/>
      <sheetName val="TOTAL_BOQ"/>
      <sheetName val="옹벽일반수량"/>
      <sheetName val="품셈집계표"/>
      <sheetName val="자재조사표"/>
      <sheetName val="연결관암거"/>
      <sheetName val="현장경비"/>
      <sheetName val="방배동내역(리라)"/>
      <sheetName val="건축공사집계표"/>
      <sheetName val="방배동내역 (총괄)"/>
      <sheetName val="부대공사총괄"/>
      <sheetName val="원본(갑지)"/>
      <sheetName val="단열-자재"/>
      <sheetName val="공제수량총집계표"/>
      <sheetName val="임금단가"/>
      <sheetName val="총투입계"/>
      <sheetName val="대창(함평)"/>
      <sheetName val="대창(장성)"/>
      <sheetName val="대창(함평)-창열"/>
      <sheetName val="원가"/>
      <sheetName val="연습"/>
      <sheetName val="설계서을"/>
      <sheetName val="견적"/>
      <sheetName val="수량3"/>
      <sheetName val="이토변실(A3-LINE)"/>
      <sheetName val="골재산출"/>
      <sheetName val="바닥판"/>
      <sheetName val="입력DATA"/>
      <sheetName val="흥양2교토공집계표"/>
      <sheetName val="chitimc"/>
      <sheetName val="dongia (2)"/>
      <sheetName val="giathanh1"/>
      <sheetName val="t-h HA THE"/>
      <sheetName val="lam-moi"/>
      <sheetName val="THPDMoi  (2)"/>
      <sheetName val="gtrinh"/>
      <sheetName val="phuluc1"/>
      <sheetName val="DONGIA"/>
      <sheetName val="thao-go"/>
      <sheetName val="DON GIA"/>
      <sheetName val="DG"/>
      <sheetName val="dtxl"/>
      <sheetName val="CHITIET VL-NC-TT -1p"/>
      <sheetName val="TONG HOP VL-NC TT"/>
      <sheetName val="TH XL"/>
      <sheetName val="VC"/>
      <sheetName val="chitiet"/>
      <sheetName val="Tiepdia"/>
      <sheetName val="CHITIET VL-NC-TT-3p"/>
      <sheetName val="TDTKP"/>
      <sheetName val="TDTKP1"/>
      <sheetName val="KPVC-BD "/>
      <sheetName val="CHITIET VL-NC"/>
      <sheetName val="B3A - TOWER A"/>
      <sheetName val="FAB별"/>
      <sheetName val="Thuc thanh"/>
      <sheetName val="264"/>
      <sheetName val="기초단가"/>
      <sheetName val="중기손료"/>
      <sheetName val="설계명세서"/>
      <sheetName val="#3_일위대가목록"/>
      <sheetName val="차수공개요"/>
      <sheetName val="당초"/>
      <sheetName val="PIPING"/>
      <sheetName val="#2_일위대가목록"/>
      <sheetName val="중기"/>
      <sheetName val="DB"/>
      <sheetName val="물류최종8월7"/>
      <sheetName val="Quantity"/>
      <sheetName val="침하계"/>
      <sheetName val="SORCE1"/>
      <sheetName val="6PILE__(돌출)1"/>
      <sheetName val="1_설계조건1"/>
      <sheetName val="2_2_S-Curve"/>
      <sheetName val="1_2_1_마루높이결정"/>
      <sheetName val="3BL공동구_수량1"/>
      <sheetName val="Pier_3"/>
      <sheetName val="돌담교_상부수량1"/>
      <sheetName val="8_석축단위(H=1_5M)"/>
      <sheetName val="준검_내역서"/>
      <sheetName val="3_공통공사대비"/>
      <sheetName val="방배동내역_(총괄)"/>
      <sheetName val="PAD_TR보호대기초"/>
      <sheetName val="DI-ESTI"/>
      <sheetName val="일위대가표(유단가)"/>
      <sheetName val="Civil. Sub-Station 1"/>
      <sheetName val="Coax Designer"/>
      <sheetName val="tong du toan"/>
      <sheetName val="DAF-2"/>
      <sheetName val="TOSHIBA-Structure"/>
      <sheetName val="MAIN GATE HOUSE"/>
      <sheetName val="수리결과"/>
      <sheetName val="Rebar"/>
      <sheetName val="Bảng mã VT"/>
      <sheetName val="S0"/>
      <sheetName val="정읍농소"/>
      <sheetName val="중간간지 (2)"/>
      <sheetName val="노임단가기준"/>
      <sheetName val="암거공"/>
      <sheetName val="단위중량"/>
      <sheetName val="배수내역 (2)"/>
      <sheetName val="성곽내역서"/>
      <sheetName val="위치조서"/>
      <sheetName val="6.단면검토"/>
      <sheetName val="2.단면가정 "/>
      <sheetName val="마산월령동골조물량변경"/>
      <sheetName val="부대내역"/>
      <sheetName val="목표세부명세"/>
      <sheetName val="-배수구조물공토공"/>
      <sheetName val="횡배수관재료-"/>
      <sheetName val="계산서(직선부)"/>
      <sheetName val="Multi-dims"/>
      <sheetName val="단면치수"/>
      <sheetName val="배수관산출"/>
      <sheetName val="하중계산"/>
      <sheetName val="기초자료"/>
      <sheetName val="암거 제원표"/>
      <sheetName val="BG"/>
      <sheetName val="실행내역서 "/>
      <sheetName val="접속도로"/>
      <sheetName val="경영상태"/>
      <sheetName val="252K444"/>
      <sheetName val="수문보고"/>
      <sheetName val="Macro(전동기)"/>
      <sheetName val="사각맨홀"/>
      <sheetName val="현금및현금등가물1"/>
      <sheetName val="지장물총괄표"/>
      <sheetName val="汇总表"/>
      <sheetName val="철거산출근거"/>
      <sheetName val="dnc4"/>
      <sheetName val="Contents"/>
      <sheetName val="간접경상비"/>
      <sheetName val="수량산출서"/>
      <sheetName val="단위수량산출"/>
      <sheetName val="7월천안현장 집계표"/>
      <sheetName val="장비.자재"/>
      <sheetName val="장비명세서"/>
      <sheetName val=" 노무집계"/>
      <sheetName val="일용노무비"/>
      <sheetName val="3련 BOX"/>
      <sheetName val="PAINT (2)"/>
      <sheetName val="D-철근총괄"/>
      <sheetName val="자재단가대비표"/>
      <sheetName val="공동구수량"/>
      <sheetName val="96정변2"/>
      <sheetName val="BOX수량"/>
      <sheetName val="공사개요"/>
      <sheetName val="설계예시"/>
      <sheetName val="입력자료"/>
      <sheetName val="내역서1999.8최종"/>
      <sheetName val="내역서 제출"/>
      <sheetName val="FILE1"/>
      <sheetName val="견적단가"/>
      <sheetName val="CON'C"/>
      <sheetName val="I一般比"/>
      <sheetName val="건축명"/>
      <sheetName val="기계명"/>
      <sheetName val="전기명"/>
      <sheetName val="토목명"/>
      <sheetName val="내역1"/>
      <sheetName val="단중표"/>
      <sheetName val="구체"/>
      <sheetName val="좌측날개벽"/>
      <sheetName val="우측날개벽"/>
      <sheetName val="setup"/>
      <sheetName val="12호기내역서(건축분)"/>
      <sheetName val="환경기계공정표 (3)"/>
      <sheetName val="시설물단가표"/>
      <sheetName val="노무비단가표"/>
      <sheetName val="기초자료입력"/>
      <sheetName val="파형강관집계"/>
      <sheetName val="설비"/>
      <sheetName val="품셈"/>
      <sheetName val="인부임"/>
      <sheetName val="원가+내역"/>
      <sheetName val="배관배선 단가조사"/>
      <sheetName val="일위대가집계"/>
      <sheetName val="선정요령"/>
      <sheetName val="입력란"/>
      <sheetName val="97노임단가"/>
      <sheetName val="본선차로수량집계표"/>
      <sheetName val="SANBAISU"/>
      <sheetName val="96보완계획7.12"/>
      <sheetName val="중기사용료"/>
      <sheetName val="2002하반기노임기준"/>
      <sheetName val="9.정착구 보강"/>
      <sheetName val="단가 (2)"/>
      <sheetName val="심사공종"/>
      <sheetName val="절대삭제금지"/>
      <sheetName val="시운전연료"/>
      <sheetName val="b_balju"/>
      <sheetName val="수량증감표"/>
      <sheetName val="터파기운반비산출"/>
      <sheetName val="산적토운반비산출"/>
      <sheetName val="적용단가"/>
      <sheetName val="비교1"/>
      <sheetName val="구의33고"/>
      <sheetName val="연장및면적(좌측)"/>
      <sheetName val="구조물터파기수량집계"/>
      <sheetName val="배수공 시멘트 및 골재량 산출"/>
      <sheetName val="공량(1월22일)"/>
      <sheetName val="측구터파기공수량집계"/>
      <sheetName val="빗물받이(910-510-410)"/>
      <sheetName val="우수맨홀공제단위수량"/>
      <sheetName val="일반수량"/>
      <sheetName val="총집계표"/>
      <sheetName val="slurrywall설계가"/>
      <sheetName val="1차 내역서"/>
      <sheetName val="할증"/>
      <sheetName val="실행내역서"/>
      <sheetName val="확약서"/>
      <sheetName val="물가대비표"/>
      <sheetName val="Sheet2 (2)"/>
      <sheetName val="변경비교-을"/>
      <sheetName val="건축내역서 (경제상무실)"/>
      <sheetName val="수산(당)"/>
      <sheetName val="을지"/>
      <sheetName val="화설내"/>
      <sheetName val="본사공가현황"/>
      <sheetName val="토목검측서"/>
      <sheetName val="초기화면"/>
      <sheetName val="관급자재"/>
      <sheetName val="9811"/>
      <sheetName val="신호등일위대가"/>
      <sheetName val="흄관기초"/>
      <sheetName val="내역서단가산출용"/>
      <sheetName val="하조서"/>
      <sheetName val="현장경상비"/>
      <sheetName val="database"/>
      <sheetName val="15"/>
      <sheetName val="준공평가"/>
      <sheetName val="98NS-N"/>
      <sheetName val="200"/>
      <sheetName val="몰탈"/>
      <sheetName val="집수정(600-700)"/>
      <sheetName val="내역서01"/>
      <sheetName val="1.수인터널"/>
      <sheetName val="오수주요자재"/>
      <sheetName val="조건"/>
      <sheetName val="T13(P68~72,78)"/>
      <sheetName val="MAT"/>
      <sheetName val="연도별cash"/>
      <sheetName val="공통가설공사"/>
      <sheetName val="항목등록"/>
      <sheetName val="102역사"/>
      <sheetName val="신고조서"/>
      <sheetName val="공사비총괄표"/>
      <sheetName val="101동"/>
      <sheetName val="총괄내역"/>
      <sheetName val="97년 추정"/>
      <sheetName val="추가예산"/>
      <sheetName val="월말"/>
      <sheetName val="간접1"/>
      <sheetName val="직접공사비"/>
      <sheetName val="0506생활권구적"/>
      <sheetName val="공정코드"/>
      <sheetName val="우수내용"/>
      <sheetName val="내역_ver1.0"/>
      <sheetName val="기성내역"/>
      <sheetName val="99총공사내역서"/>
      <sheetName val="차수"/>
      <sheetName val="노무비"/>
      <sheetName val="단양 00 아파트-세부내역"/>
      <sheetName val="일위대가목록"/>
      <sheetName val="적용토목"/>
      <sheetName val="재료집계표"/>
      <sheetName val="신천3호용수로"/>
      <sheetName val="각종양식"/>
      <sheetName val="암거단위"/>
      <sheetName val="오동"/>
      <sheetName val="대조"/>
      <sheetName val="나한"/>
      <sheetName val="단가표"/>
      <sheetName val="RAMP 단면(R2)"/>
      <sheetName val="토목내역서 (도급단가)"/>
      <sheetName val="예산M11A"/>
      <sheetName val="목차 "/>
      <sheetName val="NYS"/>
      <sheetName val="도로경계단위"/>
      <sheetName val="4.2유효폭의 계산"/>
      <sheetName val="시중노임단가"/>
      <sheetName val="발주내역"/>
      <sheetName val="세골재  T2 변경 현황"/>
      <sheetName val="0.단가"/>
      <sheetName val="토공 total"/>
      <sheetName val="PSCbeam설계"/>
      <sheetName val="내역서중"/>
      <sheetName val="접지수량"/>
      <sheetName val="공사착공계"/>
      <sheetName val="EQT-ESTN"/>
      <sheetName val="직노"/>
      <sheetName val="실행내역"/>
      <sheetName val="양식3"/>
      <sheetName val="세부내역서(전기)"/>
      <sheetName val="CC16-내역서"/>
      <sheetName val="이토변실"/>
      <sheetName val="단위단가"/>
      <sheetName val="건축공사실행"/>
      <sheetName val="식재가격"/>
      <sheetName val="일위목록"/>
      <sheetName val="조명일위"/>
      <sheetName val="기본1"/>
      <sheetName val="수정일위대가"/>
      <sheetName val="MAIN_TABLE"/>
      <sheetName val="자재단가비교표"/>
      <sheetName val="4. 주형설계"/>
      <sheetName val="1,2공구원가계산서"/>
      <sheetName val="1공구산출내역서"/>
      <sheetName val="수량집"/>
      <sheetName val="골조"/>
      <sheetName val="2.단면가정"/>
      <sheetName val="수우미양가(Vlookup)"/>
      <sheetName val="집계표(OPTION)"/>
      <sheetName val="지중자재단가"/>
      <sheetName val="계수시트"/>
      <sheetName val="입력변수"/>
      <sheetName val="개인"/>
      <sheetName val="인수공규격"/>
      <sheetName val="노무비 근거"/>
      <sheetName val="MAIN"/>
      <sheetName val="지장물_data"/>
      <sheetName val="ATM기초철가"/>
      <sheetName val="CIVIL4"/>
      <sheetName val=" 총괄표"/>
      <sheetName val="내역서적용수량"/>
      <sheetName val="수안보-MBR1"/>
      <sheetName val="도수로수량산출"/>
      <sheetName val="단가비교표_공통1"/>
      <sheetName val="제경비"/>
      <sheetName val="Customer Databas"/>
      <sheetName val="대부예산서"/>
      <sheetName val="표준차도부연장집계-ASP"/>
      <sheetName val="종배수관면벽구"/>
      <sheetName val="종배수관위치조서"/>
      <sheetName val="1련박스"/>
      <sheetName val="조경일람"/>
      <sheetName val="일위(수원)"/>
      <sheetName val="바닥판의 설계"/>
      <sheetName val="전체제잡비"/>
      <sheetName val="미드수량"/>
      <sheetName val="보도단위"/>
      <sheetName val="배수장토목공사비"/>
      <sheetName val="건축-물가변동"/>
      <sheetName val="Bìa"/>
      <sheetName val="Bảng KLHT"/>
      <sheetName val="RC WORK"/>
      <sheetName val="6PILE__(돌출)2"/>
      <sheetName val="내역서_2"/>
      <sheetName val="1_설계조건2"/>
      <sheetName val="돌담교_상부수량2"/>
      <sheetName val="8_석축단위(H=1_5M)1"/>
      <sheetName val="3BL공동구_수량2"/>
      <sheetName val="준검_내역서1"/>
      <sheetName val="3_공통공사대비1"/>
      <sheetName val="방배동내역_(총괄)1"/>
      <sheetName val="설명서_1"/>
      <sheetName val="플랜트_설치1"/>
      <sheetName val="8_PILE__(돌출)1"/>
      <sheetName val="COMPARISON_TABLE1"/>
      <sheetName val="crude_SLAB_RE-bar1"/>
      <sheetName val="CRUDE_RE-bar1"/>
      <sheetName val="1_설계기준1"/>
      <sheetName val="신규_수주분(사용자_정의)1"/>
      <sheetName val="단면_(2)1"/>
      <sheetName val="1_2_1_마루높이결정1"/>
      <sheetName val="3_하중산정4_지지력1"/>
      <sheetName val="표지_(2)1"/>
      <sheetName val="2_입력sheet1"/>
      <sheetName val="DATA_입력란1"/>
      <sheetName val="1_우편집중내역서1"/>
      <sheetName val="Pier_31"/>
      <sheetName val="2_가정단면1"/>
      <sheetName val="7_PILE__(돌출)1"/>
      <sheetName val="plan&amp;section_of_foundation1"/>
      <sheetName val="pile_bearing_capa_&amp;_arrenge1"/>
      <sheetName val="design_load1"/>
      <sheetName val="working_load_at_the_btm_ft_1"/>
      <sheetName val="stability_check1"/>
      <sheetName val="design_criteria1"/>
      <sheetName val="2_2_S-Curve1"/>
      <sheetName val="PAD_TR보호대기초1"/>
      <sheetName val="(3_품질관리_시험_총괄표)1"/>
      <sheetName val="Chiet_tinh_dz35"/>
      <sheetName val="TABLE_DB"/>
      <sheetName val="쌍용_data_base"/>
      <sheetName val="code_HTT_Thap"/>
      <sheetName val="dongia_(2)"/>
      <sheetName val="RAB_AR&amp;STR"/>
      <sheetName val="Civil__Sub-Station_1"/>
      <sheetName val="실행내역서_"/>
      <sheetName val="Thuc_thanh"/>
      <sheetName val="D&amp;W_def_"/>
      <sheetName val="4-Lane_bridge"/>
      <sheetName val="PKKK"/>
      <sheetName val="Kính"/>
      <sheetName val="Bảng Phân Tích Chi Phí"/>
      <sheetName val="Sheet1_(2)1"/>
      <sheetName val="별표_1"/>
      <sheetName val="토공(우물통,기타)_1"/>
      <sheetName val="표__지1"/>
      <sheetName val="BOX(1_5X1_5)1"/>
      <sheetName val="전선_및_전선관"/>
      <sheetName val="단면__2_"/>
      <sheetName val="ENE-CAL_1"/>
      <sheetName val="ITB_COST"/>
      <sheetName val="_냉각수펌프"/>
      <sheetName val="2011_(4)"/>
      <sheetName val="설계기준_및_하중계산"/>
      <sheetName val="1062-X방향_"/>
      <sheetName val="11_자재단가"/>
      <sheetName val="역T형(H=6_0)_(2)"/>
      <sheetName val="각사별공사비분개_"/>
      <sheetName val="1__설계조건_2_단면가정_3__하중계산"/>
      <sheetName val="전차선로_물량표"/>
      <sheetName val="단가_및_재료비"/>
      <sheetName val="추정공사비_산출내역1_xlsx"/>
      <sheetName val="Dike_for_49T03_&amp;_49T04"/>
      <sheetName val="Dike_for_49T02,_05~07,_19_(1)"/>
      <sheetName val="수량산출서_갑지"/>
      <sheetName val="견적대비_견적서"/>
      <sheetName val="1호-아(오)0_4"/>
      <sheetName val="CONSTRUCTION_COMPONENT"/>
      <sheetName val="접속_SLAB,BRACKET_설계"/>
      <sheetName val="빌딩_안내"/>
      <sheetName val="공정별_수량산출서"/>
      <sheetName val="자재_및_폐기물견적(2008)"/>
      <sheetName val="화단_철거"/>
      <sheetName val="CABLE_SIZE-3"/>
      <sheetName val="cable_data1"/>
      <sheetName val="wk_prgs"/>
      <sheetName val="자재_집계표"/>
      <sheetName val="IMPEADENCE_MAP_취수장"/>
      <sheetName val="일위대가_호표_(계약)"/>
      <sheetName val="2__공원조도"/>
      <sheetName val="목록"/>
      <sheetName val="1.폐기물집계표"/>
      <sheetName val="STRA2"/>
      <sheetName val="화산경계"/>
      <sheetName val="I.설계조건"/>
      <sheetName val="토공구역구분(출력안함)"/>
      <sheetName val="간지02)"/>
      <sheetName val="직접구매"/>
      <sheetName val="간지03 )"/>
      <sheetName val="주요자재xxxxxx"/>
      <sheetName val="1.레미콘"/>
      <sheetName val="2.관집계"/>
      <sheetName val="3.제수밸브"/>
      <sheetName val="4.각종주철제"/>
      <sheetName val="5.유량계"/>
      <sheetName val="1.골재집계"/>
      <sheetName val="2.철근집계"/>
      <sheetName val="3.관세척"/>
      <sheetName val="4.분기관"/>
      <sheetName val="간지04)"/>
      <sheetName val="총괄자재집계표"/>
      <sheetName val="간지05)"/>
      <sheetName val="상수공 토공집계표"/>
      <sheetName val="우수공자재집계표"/>
      <sheetName val="시모자"/>
      <sheetName val="직접인건비"/>
      <sheetName val="단가산출총괄표"/>
      <sheetName val="우각부보강"/>
      <sheetName val="내역서(토목)"/>
      <sheetName val="BLOCK(1)"/>
      <sheetName val="MTP"/>
      <sheetName val="Gia VL,NC,M"/>
      <sheetName val="Phan chung"/>
      <sheetName val="Names"/>
      <sheetName val="Tom tat gia du thau"/>
      <sheetName val="1_MV"/>
      <sheetName val="MTC"/>
      <sheetName val="Tien do TV"/>
      <sheetName val="Ts"/>
      <sheetName val="QD957"/>
      <sheetName val="Config"/>
      <sheetName val="CP Du phong"/>
      <sheetName val="THCP Lap dat"/>
      <sheetName val="THCP xay dung"/>
      <sheetName val="Tong hop kinh phi"/>
      <sheetName val="Earthwork"/>
      <sheetName val="CFS3"/>
      <sheetName val="SITE-E"/>
      <sheetName val="공사계약현황"/>
      <sheetName val="가감수량"/>
      <sheetName val="상세"/>
      <sheetName val="BOX"/>
      <sheetName val="경비"/>
      <sheetName val="EQUIP-H"/>
      <sheetName val="차선도색수량집계"/>
      <sheetName val="공문"/>
      <sheetName val=""/>
      <sheetName val="S.중기사용료"/>
      <sheetName val="배수공BOQ"/>
      <sheetName val="배수관접합및부설  "/>
      <sheetName val="Project Brief"/>
      <sheetName val="AILC004"/>
      <sheetName val="건설성적"/>
      <sheetName val="5지구단위"/>
      <sheetName val="부재치수입력"/>
      <sheetName val="입찰견적보고서"/>
      <sheetName val="N10(미지급)_"/>
      <sheetName val="N10(미지급)_1"/>
      <sheetName val="기준Data"/>
      <sheetName val="의왕F사"/>
      <sheetName val="가공사"/>
      <sheetName val="참조영역"/>
      <sheetName val="신구계정대사표"/>
      <sheetName val="CALCULATION"/>
      <sheetName val="static.cal"/>
      <sheetName val="Total Progress (2)"/>
      <sheetName val="설계"/>
      <sheetName val="농로수량집계"/>
      <sheetName val="농로토공집계"/>
      <sheetName val="4)유동표"/>
      <sheetName val="현황"/>
      <sheetName val="1.일반수량산출근거"/>
      <sheetName val="대전노은1차_조적_집계표"/>
      <sheetName val="運転条件一覧"/>
      <sheetName val="Bao cao hao hut VT-TR"/>
      <sheetName val="125x125"/>
      <sheetName val="tifico"/>
      <sheetName val="Du toan"/>
      <sheetName val="Items"/>
      <sheetName val="Detail"/>
      <sheetName val="¥ "/>
      <sheetName val="KLall"/>
      <sheetName val="DTTC CHI TIET"/>
      <sheetName val="SP10"/>
      <sheetName val="BechLab"/>
      <sheetName val="Rates"/>
      <sheetName val="당진1,2호기전선관설치및접지4차공사내역서-을지"/>
      <sheetName val="실행(ALT1)"/>
      <sheetName val="금액"/>
      <sheetName val="조직"/>
      <sheetName val="Currency Rate"/>
      <sheetName val="MTO REV.2(ARMOR)"/>
      <sheetName val="TEN CONG TRINH"/>
      <sheetName val="VXXXXXX"/>
      <sheetName val="파일의이용"/>
      <sheetName val="이름정의"/>
      <sheetName val="교대철근집계"/>
      <sheetName val="계양가시설"/>
      <sheetName val="일위단위"/>
      <sheetName val="고유코드_설계"/>
      <sheetName val="PROJECT BRIEF(EX.NEW)"/>
      <sheetName val="Site Expenses"/>
      <sheetName val="실행견적"/>
      <sheetName val="현장관리비참조"/>
      <sheetName val="다곡2교"/>
      <sheetName val="s"/>
      <sheetName val="용역비내역-진짜"/>
      <sheetName val="1000 DB구축 부표"/>
      <sheetName val="환율CHANGE"/>
      <sheetName val="EACT10"/>
      <sheetName val="현금흐름"/>
      <sheetName val="상 부"/>
      <sheetName val="9-1차이내역"/>
      <sheetName val="내역갑지"/>
      <sheetName val="D+W"/>
      <sheetName val="INFOR-ST"/>
      <sheetName val="kpxlc"/>
      <sheetName val="kpxld"/>
      <sheetName val="VTu"/>
      <sheetName val="D_MUC"/>
      <sheetName val="Unit price"/>
      <sheetName val="p"/>
      <sheetName val="Define finishing"/>
      <sheetName val="SEX"/>
      <sheetName val="BIDDING-SUM"/>
      <sheetName val="PTĐG"/>
      <sheetName val="RATE"/>
      <sheetName val="MA"/>
      <sheetName val="Tiến độ  Rev1 (phói hợp)"/>
      <sheetName val="Level 2"/>
      <sheetName val="VT190111"/>
      <sheetName val="TH-XL"/>
      <sheetName val="PNT-QUOT-#3"/>
      <sheetName val="Keothep"/>
      <sheetName val="Re-bar"/>
      <sheetName val="HS"/>
      <sheetName val="Cst Pkg-Eden"/>
      <sheetName val="Chi tiết cấu tạo giá (2)"/>
      <sheetName val="SUMMARY-HT Thô"/>
      <sheetName val="02.PHAT SINH TANG"/>
      <sheetName val="DT"/>
      <sheetName val="TONG HOP XIN GIA"/>
      <sheetName val="Bảng_mã_VT"/>
      <sheetName val="tong_du_toan"/>
      <sheetName val="Cover"/>
      <sheetName val="Sheet"/>
      <sheetName val="DANHMUC"/>
      <sheetName val="電気設備表"/>
      <sheetName val="1.R18 BF"/>
      <sheetName val="A"/>
      <sheetName val="G"/>
      <sheetName val="F-B"/>
      <sheetName val="H-J"/>
      <sheetName val="6.External works-R18"/>
      <sheetName val="May"/>
      <sheetName val="Profile"/>
      <sheetName val="bill 3 - D Wall"/>
      <sheetName val="KHOI LUONG15-4"/>
      <sheetName val="NC"/>
      <sheetName val="Tro giup"/>
      <sheetName val="Villa A"/>
      <sheetName val="Div26 - Elect"/>
      <sheetName val="CPTNo"/>
      <sheetName val="COAT&amp;WRAP-QIOT-#3"/>
      <sheetName val="Parem"/>
      <sheetName val="Ref"/>
      <sheetName val="VO"/>
      <sheetName val="Xuly Data"/>
      <sheetName val="CSVC LD"/>
      <sheetName val="Ten_NVKD"/>
      <sheetName val="Setting"/>
      <sheetName val="dtct cong"/>
      <sheetName val="Buy vs. Lease Car"/>
      <sheetName val="BQ"/>
      <sheetName val="Costmaster"/>
      <sheetName val="Cash Flow bulanan"/>
      <sheetName val="Isolasi Luar Dalam"/>
      <sheetName val="Isolasi Luar"/>
      <sheetName val="8521"/>
      <sheetName val="Y_WORK"/>
      <sheetName val="97 사업추정(WEKI)"/>
      <sheetName val="총괄설계내역서"/>
      <sheetName val="깨기수량집계"/>
      <sheetName val="2000_x0000__x0000__x0005__x0000_"/>
      <sheetName val="XXXXXX"/>
      <sheetName val="조도"/>
      <sheetName val="동력"/>
      <sheetName val="변압기"/>
      <sheetName val="발전기"/>
      <sheetName val="간선"/>
      <sheetName val="도체종-상수표"/>
      <sheetName val="Sheet8"/>
      <sheetName val="Sheet9"/>
      <sheetName val="Sheet11"/>
      <sheetName val="Sheet12"/>
      <sheetName val="전기자료"/>
      <sheetName val="DUT-BAT1"/>
      <sheetName val="GEN"/>
      <sheetName val="합천내역"/>
      <sheetName val="DI_전처리 단가집(GP1 실적가)"/>
      <sheetName val="计算稿"/>
      <sheetName val="노동부"/>
      <sheetName val="구성비"/>
      <sheetName val="Financial impact"/>
      <sheetName val="Sch7a (토요일)"/>
      <sheetName val="지장물조서"/>
      <sheetName val="예산서"/>
      <sheetName val="단가산출서"/>
      <sheetName val="CAUDIT"/>
      <sheetName val="산거각호표"/>
      <sheetName val="Hydrant"/>
      <sheetName val="수문일1"/>
      <sheetName val="판"/>
      <sheetName val="대전(세창동)"/>
      <sheetName val="Cover (x)"/>
      <sheetName val="SORT"/>
      <sheetName val="Cor Apt"/>
      <sheetName val="DTCT"/>
      <sheetName val="2.1 受電設備棟"/>
      <sheetName val="2.2 受・防火水槽"/>
      <sheetName val="2.3 排水処理設備棟"/>
      <sheetName val="2.4 倉庫棟"/>
      <sheetName val="2.5 守衛棟"/>
      <sheetName val="daf-3(OK)"/>
      <sheetName val="daf-7(OK)"/>
      <sheetName val="Cash Flow"/>
      <sheetName val="Yield"/>
      <sheetName val="CPBTXM-THUONG"/>
      <sheetName val="Xunit (단위환산)"/>
      <sheetName val="고객사 관리 코드"/>
      <sheetName val="단"/>
      <sheetName val="연부97-1"/>
      <sheetName val="울산자동제어"/>
      <sheetName val="Xunit_(단위환산)"/>
      <sheetName val="고객사_관리_코드"/>
      <sheetName val="인상효1"/>
      <sheetName val="HE SO DIEU CHINH"/>
      <sheetName val="VCV-BE-TONG"/>
      <sheetName val="6PILE__(돌출)3"/>
      <sheetName val="내역서_3"/>
      <sheetName val="1_설계조건3"/>
      <sheetName val="2_2_S-Curve2"/>
      <sheetName val="RAB_AR&amp;STR1"/>
      <sheetName val="8_PILE__(돌출)2"/>
      <sheetName val="Chiet_tinh_dz351"/>
      <sheetName val="TABLE_DB1"/>
      <sheetName val="쌍용_data_base1"/>
      <sheetName val="플랜트_설치2"/>
      <sheetName val="단면_(2)2"/>
      <sheetName val="code_HTT_Thap1"/>
      <sheetName val="4-Lane_bridge1"/>
      <sheetName val="dongia_(2)1"/>
      <sheetName val="t-h_HA_THE"/>
      <sheetName val="THPDMoi__(2)"/>
      <sheetName val="DON_GIA"/>
      <sheetName val="CHITIET_VL-NC-TT_-1p"/>
      <sheetName val="TONG_HOP_VL-NC_TT"/>
      <sheetName val="TH_XL"/>
      <sheetName val="CHITIET_VL-NC-TT-3p"/>
      <sheetName val="KPVC-BD_"/>
      <sheetName val="CHITIET_VL-NC"/>
      <sheetName val="B3A_-_TOWER_A"/>
      <sheetName val="D&amp;W_def_1"/>
      <sheetName val="돌담교_상부수량3"/>
      <sheetName val="8_석축단위(H=1_5M)2"/>
      <sheetName val="3BL공동구_수량3"/>
      <sheetName val="준검_내역서2"/>
      <sheetName val="3_공통공사대비2"/>
      <sheetName val="방배동내역_(총괄)2"/>
      <sheetName val="설명서_2"/>
      <sheetName val="COMPARISON_TABLE2"/>
      <sheetName val="crude_SLAB_RE-bar2"/>
      <sheetName val="CRUDE_RE-bar2"/>
      <sheetName val="1_설계기준2"/>
      <sheetName val="신규_수주분(사용자_정의)2"/>
      <sheetName val="1_2_1_마루높이결정2"/>
      <sheetName val="3_하중산정4_지지력2"/>
      <sheetName val="표지_(2)2"/>
      <sheetName val="2_입력sheet2"/>
      <sheetName val="DATA_입력란2"/>
      <sheetName val="1_우편집중내역서2"/>
      <sheetName val="Pier_32"/>
      <sheetName val="2_가정단면2"/>
      <sheetName val="7_PILE__(돌출)2"/>
      <sheetName val="plan&amp;section_of_foundation2"/>
      <sheetName val="pile_bearing_capa_&amp;_arrenge2"/>
      <sheetName val="design_load2"/>
      <sheetName val="working_load_at_the_btm_ft_2"/>
      <sheetName val="stability_check2"/>
      <sheetName val="design_criteria2"/>
      <sheetName val="Thuc_thanh1"/>
      <sheetName val="(3_품질관리_시험_총괄표)2"/>
      <sheetName val="PAD_TR보호대기초2"/>
      <sheetName val="Civil__Sub-Station_11"/>
      <sheetName val="Coax_Designer"/>
      <sheetName val="MAIN_GATE_HOUSE"/>
      <sheetName val="Gia_VL,NC,M"/>
      <sheetName val="Phan_chung"/>
      <sheetName val="Tom_tat_gia_du_thau"/>
      <sheetName val="Bảng_Phân_Tích_Chi_Phí"/>
      <sheetName val="실행내역서_1"/>
      <sheetName val="Tien_do_TV"/>
      <sheetName val="CP_Du_phong"/>
      <sheetName val="THCP_Lap_dat"/>
      <sheetName val="THCP_xay_dung"/>
      <sheetName val="Tong_hop_kinh_phi"/>
      <sheetName val="Bảng_KLHT"/>
      <sheetName val="RC_WORK"/>
      <sheetName val="배수내역_(2)"/>
      <sheetName val="Bao_cao_hao_hut_VT-TR"/>
      <sheetName val="¥_"/>
      <sheetName val="DTTC_CHI_TIET"/>
      <sheetName val="Du_toan"/>
      <sheetName val="MTO_REV_2(ARMOR)"/>
      <sheetName val="TEN_CONG_TRINH"/>
      <sheetName val="환경기계공정표_(3)"/>
      <sheetName val="배관배선_단가조사"/>
      <sheetName val="9_정착구_보강"/>
      <sheetName val="단가_(2)"/>
      <sheetName val="96보완계획7_12"/>
      <sheetName val="배수공_시멘트_및_골재량_산출"/>
      <sheetName val="1차_내역서"/>
      <sheetName val="1_수인터널"/>
      <sheetName val="Sheet2_(2)"/>
      <sheetName val="건축내역서_(경제상무실)"/>
      <sheetName val="BSD_(2)"/>
      <sheetName val="내역서1999_8최종"/>
      <sheetName val="PROJECT_BRIEF(EX_NEW)"/>
      <sheetName val="Site_Expenses"/>
      <sheetName val="1000_DB구축_부표"/>
      <sheetName val="상_부"/>
      <sheetName val="Cash_Flow_bulanan"/>
      <sheetName val="Currency_Rate"/>
      <sheetName val="공사비 증감 내역서"/>
      <sheetName val="기본"/>
      <sheetName val="수주추정"/>
      <sheetName val="흙쌓기도수로설치현황"/>
      <sheetName val="시점교대"/>
      <sheetName val="소보"/>
      <sheetName val="포장면적집계"/>
      <sheetName val="수로BOX"/>
      <sheetName val="신규보류입력"/>
      <sheetName val="POL6차-PIPING"/>
      <sheetName val="b_balju_cho"/>
      <sheetName val="토공개요C"/>
      <sheetName val="정공공사"/>
      <sheetName val="안전장치"/>
      <sheetName val="예산명세서"/>
      <sheetName val="Macro2"/>
      <sheetName val="년도별노임표"/>
      <sheetName val="중기목록표"/>
      <sheetName val="건축계약내역"/>
      <sheetName val="대전가오_견출_집계표"/>
      <sheetName val="공사"/>
      <sheetName val="도로"/>
      <sheetName val="노무비단가"/>
      <sheetName val="관급자재대"/>
      <sheetName val="2.토목공사"/>
      <sheetName val="노임,재료비"/>
      <sheetName val="골조시행"/>
      <sheetName val="건물철거"/>
      <sheetName val="기타배수구조물깨기-단위수량"/>
      <sheetName val="초"/>
      <sheetName val="관경별내역서"/>
      <sheetName val="원가&amp;하도급원가"/>
      <sheetName val="설계설명서"/>
      <sheetName val="개별직종노임단가(2003.9)"/>
      <sheetName val="청주(철골발주의뢰서)"/>
      <sheetName val="2-1. 경관조명 내역총괄표"/>
      <sheetName val="각형맨홀"/>
      <sheetName val="pier-1"/>
      <sheetName val="건축내역서"/>
      <sheetName val="설비내역서"/>
      <sheetName val="전기내역서"/>
      <sheetName val="II손익관리"/>
      <sheetName val="기본단가표"/>
      <sheetName val="노임단가 (2)"/>
      <sheetName val="적용기준"/>
      <sheetName val="내역을"/>
      <sheetName val="AS포장복구 "/>
      <sheetName val="문산방향-교대(A2)"/>
      <sheetName val="건축일위"/>
      <sheetName val="그라우팅일위"/>
      <sheetName val="설계변경총괄표(계산식)"/>
      <sheetName val="운임료"/>
      <sheetName val="작업입력"/>
      <sheetName val="2003상반기노임기준"/>
      <sheetName val="날개벽(TYPE2)"/>
      <sheetName val="보도교산출근거"/>
      <sheetName val="토공개요"/>
      <sheetName val="토공(1)"/>
      <sheetName val="공종별자재"/>
      <sheetName val="준공조서"/>
      <sheetName val="공사준공계"/>
      <sheetName val="준공검사보고서"/>
      <sheetName val="투찰"/>
      <sheetName val="L_RPTB02_01"/>
      <sheetName val="A2"/>
      <sheetName val=" 상부공통집계(총괄)"/>
      <sheetName val="방수"/>
      <sheetName val="포장자재집계표"/>
      <sheetName val="EQUIP LIST"/>
      <sheetName val="기본일위"/>
      <sheetName val="중기단가LIST"/>
      <sheetName val="산출기준"/>
      <sheetName val="개별직종노임"/>
      <sheetName val="엔지니어링노임"/>
      <sheetName val="2"/>
      <sheetName val="터파기단면도(보도)"/>
      <sheetName val="격점수량"/>
      <sheetName val="기존건물 깨기원단위"/>
      <sheetName val="시장성초안camera"/>
      <sheetName val="장비종합부표"/>
      <sheetName val="집계표_식재"/>
      <sheetName val="부표"/>
      <sheetName val="기본데이타입력"/>
      <sheetName val="단가산출2"/>
      <sheetName val="HVAC"/>
      <sheetName val="대공종"/>
      <sheetName val="실행내역(10.13)"/>
      <sheetName val="도급"/>
      <sheetName val="1구간FRP수량산출"/>
      <sheetName val="JUCKEYK"/>
      <sheetName val="노.표-조"/>
      <sheetName val="단관데이터"/>
      <sheetName val="이형관데이터"/>
      <sheetName val="가설공사비"/>
      <sheetName val="도로구조공사비"/>
      <sheetName val="도로토공공사비"/>
      <sheetName val="여수토공사비"/>
      <sheetName val="철거현황"/>
      <sheetName val="준공정산"/>
      <sheetName val="2000노임기준"/>
      <sheetName val="노무자도장2"/>
      <sheetName val="목포방향"/>
      <sheetName val="식재"/>
      <sheetName val="시설물"/>
      <sheetName val="식재출력용"/>
      <sheetName val="유지관리"/>
      <sheetName val="가제당공사비"/>
      <sheetName val="기초처리공사비"/>
      <sheetName val="복통공사비"/>
      <sheetName val="본제당공사비"/>
      <sheetName val="시험비"/>
      <sheetName val="중기운반비"/>
      <sheetName val="진입도로공사비"/>
      <sheetName val="취수탑공사비"/>
      <sheetName val="토취장복구"/>
      <sheetName val="토목공사일반"/>
      <sheetName val="unitpric"/>
      <sheetName val="noyim"/>
      <sheetName val="99노임단가"/>
      <sheetName val="준비공"/>
      <sheetName val="목교수량산출"/>
      <sheetName val="물가단가"/>
      <sheetName val="제표일위대가"/>
      <sheetName val="208-238"/>
      <sheetName val="철근량 산정"/>
      <sheetName val="구분표"/>
      <sheetName val="개거산출내역"/>
      <sheetName val="연동내역"/>
      <sheetName val="슬래브 -연속(3경간)"/>
      <sheetName val="고창방향"/>
      <sheetName val="토공분배표"/>
      <sheetName val="산출3-동력"/>
      <sheetName val="산출4-전등"/>
      <sheetName val="종배수단위_CON기초"/>
      <sheetName val="터널굴착단산"/>
      <sheetName val="총 원가계산"/>
      <sheetName val="위생"/>
      <sheetName val="산출2-전력"/>
      <sheetName val="산출9-TRAY"/>
      <sheetName val="DATE2001"/>
      <sheetName val="사  업  비  수  지  예  산  서"/>
      <sheetName val="배수공수집"/>
      <sheetName val="참여현황 (직원)"/>
      <sheetName val="종형증설공"/>
      <sheetName val="시노501"/>
      <sheetName val="D"/>
      <sheetName val="일위대가_가설_"/>
      <sheetName val="공사설명서"/>
      <sheetName val="PI"/>
      <sheetName val="간접"/>
      <sheetName val="원가계산하도"/>
      <sheetName val="설내역서 "/>
      <sheetName val="현장소운반"/>
      <sheetName val="관구보호몰탈"/>
      <sheetName val="청 구"/>
      <sheetName val="설계산출기초"/>
      <sheetName val="전기단가조사서"/>
      <sheetName val="토목(용인)"/>
      <sheetName val="도기류"/>
      <sheetName val="남양내역"/>
      <sheetName val="원가서"/>
      <sheetName val="출장내역"/>
      <sheetName val="연결임시"/>
      <sheetName val="11.1 단면hwp"/>
      <sheetName val="흙막이 개산견적"/>
      <sheetName val="GI-LIST"/>
      <sheetName val="음성방향"/>
      <sheetName val="산출기준자료"/>
      <sheetName val="구역화물"/>
      <sheetName val="단위목록"/>
      <sheetName val="직접경비"/>
      <sheetName val="평내중"/>
      <sheetName val="차선도색-연장,수량(1)"/>
      <sheetName val="하도급 검토"/>
      <sheetName val="3.하중계산"/>
      <sheetName val="내역(신례)"/>
      <sheetName val="호프"/>
      <sheetName val="재료비단가"/>
      <sheetName val="탄성1"/>
      <sheetName val="산수배수"/>
      <sheetName val="(당평)자재"/>
      <sheetName val="당초명세(평)"/>
      <sheetName val="A-8 PD(도로중앙)"/>
      <sheetName val="보도포장연장조서-표준차도부"/>
      <sheetName val="표준차도부연장조서-ASP"/>
      <sheetName val="감액총괄표"/>
      <sheetName val="설계가"/>
      <sheetName val="단가조정표"/>
      <sheetName val="배수공 주요자재 집계표"/>
      <sheetName val="실행간접비용"/>
      <sheetName val="옹벽공 수량집계표"/>
      <sheetName val="순공사비"/>
      <sheetName val="앵커구조계산"/>
      <sheetName val="관접합및부설"/>
      <sheetName val="사통"/>
      <sheetName val="내역_FILE"/>
      <sheetName val="계림(함평)"/>
      <sheetName val="계림(장성)"/>
      <sheetName val="인원투입"/>
      <sheetName val="포장공자재집계표"/>
      <sheetName val="슬래브수량"/>
      <sheetName val="일위대가(1)"/>
      <sheetName val="구조물공집계"/>
      <sheetName val="상행-교대(A1-A2)"/>
      <sheetName val="부표총괄"/>
      <sheetName val="VII-2현장경비"/>
      <sheetName val="Ⅴ-2.공종별내역"/>
      <sheetName val="출력X"/>
      <sheetName val="내역서 (2)"/>
      <sheetName val="06 일위대가목록"/>
      <sheetName val="옹벽수량집계"/>
      <sheetName val="4.내진설계"/>
      <sheetName val=" ｹ-ﾌﾞﾙ"/>
      <sheetName val="공사비"/>
      <sheetName val="연도손익"/>
      <sheetName val="회수금"/>
      <sheetName val="대체용지"/>
      <sheetName val="건자이자"/>
      <sheetName val="내부매출원가"/>
      <sheetName val="지구 리스트"/>
      <sheetName val="용지비"/>
      <sheetName val="총괄서"/>
      <sheetName val="용역단가"/>
      <sheetName val="효성CB 1P기초"/>
      <sheetName val="조견표"/>
      <sheetName val="공용(현대건설공구)"/>
      <sheetName val="현대건설공구(UNIT)"/>
      <sheetName val="상호참고자료"/>
      <sheetName val="발주처자료입력"/>
      <sheetName val="회사기본자료"/>
      <sheetName val="하자보증자료"/>
      <sheetName val="기술자관련자료"/>
      <sheetName val="시점경사로"/>
      <sheetName val="사__업__비__수__지__예__산__서"/>
      <sheetName val="1차"/>
      <sheetName val="1.CB"/>
      <sheetName val="변수"/>
      <sheetName val="교사기준면적(중)"/>
      <sheetName val="반포2차"/>
      <sheetName val="첨"/>
      <sheetName val="낙석방지수량"/>
      <sheetName val="1차설계변경내역"/>
      <sheetName val="시화점실행"/>
      <sheetName val="전 기"/>
      <sheetName val="설계내역"/>
      <sheetName val="해외(원화)"/>
      <sheetName val="토목공사"/>
      <sheetName val="포장공수량집계표"/>
      <sheetName val="사유서제출현황-2"/>
      <sheetName val="콘크리트타설집계표"/>
      <sheetName val="제경비율"/>
      <sheetName val="공사명입력"/>
      <sheetName val="근로자자료입력"/>
      <sheetName val="참고자료"/>
      <sheetName val="원유_BANK"/>
      <sheetName val="공사분석"/>
      <sheetName val="GR"/>
      <sheetName val="폐기물"/>
      <sheetName val="공사품의서"/>
      <sheetName val="45,46"/>
      <sheetName val="부대tu"/>
      <sheetName val="HRSG SMALL07220"/>
      <sheetName val="수질정화시설"/>
      <sheetName val="ELECTRIC"/>
      <sheetName val="자재"/>
      <sheetName val="공비현2"/>
      <sheetName val="도급내역"/>
      <sheetName val="물집"/>
      <sheetName val="도급금액"/>
      <sheetName val="재노경"/>
      <sheetName val="집수A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중요"/>
      <sheetName val="총내역서"/>
      <sheetName val="수량산출서-2"/>
      <sheetName val="인부노임"/>
      <sheetName val="4.2.1 마루높이 검토"/>
      <sheetName val="List"/>
      <sheetName val="단가산출서(기계)"/>
      <sheetName val="배관단가조사서"/>
      <sheetName val="참고사항"/>
      <sheetName val="설계명세서(종합)"/>
      <sheetName val="소요자재"/>
      <sheetName val="노무산출서"/>
      <sheetName val="특별교실"/>
      <sheetName val="낙찰표"/>
      <sheetName val="단 box"/>
      <sheetName val="기계"/>
      <sheetName val="sub"/>
      <sheetName val="내역전기"/>
      <sheetName val="중강당 내역"/>
      <sheetName val="단가조건(02년)"/>
      <sheetName val="05-원가계산"/>
      <sheetName val="골재집계"/>
      <sheetName val="-레미콘집계"/>
      <sheetName val="자갈,시멘트,모래산출"/>
      <sheetName val="-철근집계"/>
      <sheetName val="포장재료(1)"/>
      <sheetName val="-흄관집계"/>
      <sheetName val="안전시설"/>
      <sheetName val="세금자료"/>
      <sheetName val="가열로SW"/>
      <sheetName val="청_구"/>
      <sheetName val="공사비_증감_내역서"/>
      <sheetName val="Customer_Databas"/>
      <sheetName val="기존포장깨기"/>
      <sheetName val="석축헐기"/>
      <sheetName val="sst,stl창호"/>
      <sheetName val="ETC"/>
      <sheetName val="A4"/>
      <sheetName val="연속벽현황"/>
      <sheetName val="산근(1)"/>
      <sheetName val="2_단면가정"/>
      <sheetName val="맨홀수량산출(A-LINE)"/>
      <sheetName val="03전반노무비"/>
      <sheetName val="08-공사비총괄표"/>
      <sheetName val="01-적용기준"/>
      <sheetName val="지장물 철거 물량 산출서"/>
      <sheetName val="민감도"/>
      <sheetName val="달서천-대비"/>
      <sheetName val="소방"/>
      <sheetName val="공통비(전체)"/>
      <sheetName val="노면및방향"/>
      <sheetName val="A4288"/>
      <sheetName val="포장공수량집계"/>
      <sheetName val="일위_파일"/>
      <sheetName val="P4-C"/>
      <sheetName val="J형측구단위수량"/>
      <sheetName val="설-원가"/>
      <sheetName val="일위대가-1"/>
      <sheetName val="협력업체"/>
      <sheetName val="지급(1)"/>
      <sheetName val="산출내역(K2)"/>
      <sheetName val="이음개소"/>
      <sheetName val="견적대비표"/>
      <sheetName val="기계경비및산출근거서"/>
      <sheetName val="집행안"/>
      <sheetName val="7-2"/>
      <sheetName val="중기손료집계(1209)"/>
      <sheetName val="가계부"/>
      <sheetName val="제품목록"/>
      <sheetName val="매입매출관리"/>
      <sheetName val="골막이(야매)"/>
      <sheetName val="말뚝기초(안정검토)-외측"/>
      <sheetName val="기흥하도용"/>
      <sheetName val="가격조사서"/>
      <sheetName val="암거"/>
      <sheetName val="총괄-1"/>
      <sheetName val="암거 제원표-1단계"/>
      <sheetName val="분뇨"/>
      <sheetName val="C.배수관공"/>
      <sheetName val="상-교대(A1-A2)"/>
      <sheetName val="집기손료"/>
      <sheetName val="WING3"/>
      <sheetName val="수요개발과판매량"/>
      <sheetName val="지질조사"/>
      <sheetName val="소도3교"/>
      <sheetName val="2.건축"/>
      <sheetName val="연돌일위집계"/>
      <sheetName val="여과지동"/>
      <sheetName val="교량"/>
      <sheetName val="제잡비"/>
      <sheetName val="문학간접"/>
      <sheetName val="보증수수료산출"/>
      <sheetName val="건축기계설비표선정수장"/>
      <sheetName val="지점별강우량"/>
      <sheetName val="절대지우지말것"/>
      <sheetName val="인사자료총집계"/>
      <sheetName val="남양시작동자105노65기1.3화1.2"/>
      <sheetName val="工程量计算书"/>
      <sheetName val="카니발(자105노60)"/>
      <sheetName val="TRE TABLE"/>
      <sheetName val="본장"/>
      <sheetName val="콘크리트측구연장"/>
      <sheetName val="표 지"/>
      <sheetName val="작성"/>
      <sheetName val="안정성검토"/>
      <sheetName val="계획집계"/>
      <sheetName val="허용전류"/>
      <sheetName val="INTRO.(X)"/>
      <sheetName val="정화조"/>
      <sheetName val="내역서(우)"/>
      <sheetName val="IW-LIST"/>
      <sheetName val="지하시설물작성"/>
      <sheetName val="수량이동"/>
      <sheetName val="설산1.나"/>
      <sheetName val="본사S"/>
      <sheetName val="재료집계(분수관)"/>
      <sheetName val="Tool"/>
      <sheetName val="그림"/>
      <sheetName val="조은나오스빌"/>
      <sheetName val="배수관공"/>
      <sheetName val="폐기물집계표"/>
      <sheetName val="동원(3)"/>
      <sheetName val="P.M 별"/>
      <sheetName val="공조"/>
      <sheetName val="Cấu tạo giá"/>
      <sheetName val="MU"/>
      <sheetName val="tra VL"/>
      <sheetName val="8.3해석단면 선정"/>
      <sheetName val="관보호공단위수량"/>
      <sheetName val="관경결정"/>
      <sheetName val="NOTE"/>
      <sheetName val="마감사양"/>
      <sheetName val="Cover page"/>
      <sheetName val="TOWER 12TON"/>
      <sheetName val="JIB CRANE,HOIST"/>
      <sheetName val="TOWER 10TON"/>
      <sheetName val="백암비스타내역"/>
      <sheetName val="설계서(갑지)"/>
      <sheetName val="조도계산서 (도서)"/>
      <sheetName val="laroux"/>
      <sheetName val="H-P규격"/>
      <sheetName val="S-P규격"/>
      <sheetName val="H-P＋토류판 수량산출"/>
      <sheetName val="S-P수량산출"/>
      <sheetName val="H-P수량집계"/>
      <sheetName val="총괄H-P수량집계 "/>
      <sheetName val="S-P수량집계"/>
      <sheetName val="총괄S-P수량집계"/>
      <sheetName val="평균h"/>
      <sheetName val="지반개량"/>
      <sheetName val="FAB4생산"/>
      <sheetName val="내역- CCTV"/>
      <sheetName val="설비공사(4)"/>
      <sheetName val="5수지"/>
      <sheetName val="4차원가계산서"/>
      <sheetName val="Sheet22"/>
      <sheetName val="화전내"/>
      <sheetName val="투찰추정"/>
      <sheetName val="전기혼잡제경비(45)"/>
      <sheetName val="일위집계표"/>
      <sheetName val="BJJIN"/>
      <sheetName val="계측제어설비"/>
      <sheetName val="법면단"/>
      <sheetName val="견적1"/>
      <sheetName val="인부신상자료"/>
      <sheetName val="001"/>
      <sheetName val="2F 회의실견적(5_14 일대)"/>
      <sheetName val="총_구조물공"/>
      <sheetName val="DHEQSUPT"/>
      <sheetName val="(X)품셈집계"/>
      <sheetName val="대3류 "/>
      <sheetName val="아파트"/>
      <sheetName val="부대시설"/>
      <sheetName val="설치조서"/>
      <sheetName val="배수공집계표"/>
      <sheetName val="예정공정표"/>
      <sheetName val="포장집계"/>
      <sheetName val="포장연장"/>
      <sheetName val="학습율"/>
      <sheetName val="건설사업관리 공제요율"/>
      <sheetName val="건설공사 감리원 배치기준"/>
      <sheetName val="책임감리 공제요율"/>
      <sheetName val="단가비교표"/>
      <sheetName val="실적"/>
      <sheetName val="입력(K0)"/>
      <sheetName val="장비"/>
      <sheetName val="단가산출1"/>
      <sheetName val="지수"/>
      <sheetName val="인제내역"/>
      <sheetName val="1~9 하중계산"/>
      <sheetName val="PL단가산정"/>
      <sheetName val="그림2"/>
      <sheetName val="전등수량산출"/>
      <sheetName val="단가산출서 (2)"/>
      <sheetName val="산정표"/>
      <sheetName val="캔개발배경"/>
      <sheetName val="캔판매목표"/>
      <sheetName val="시장"/>
      <sheetName val="손익"/>
      <sheetName val="일정표"/>
      <sheetName val="마케팅"/>
      <sheetName val="추정손익"/>
      <sheetName val="할당"/>
      <sheetName val="제목"/>
      <sheetName val="원가,목표"/>
      <sheetName val="판매"/>
      <sheetName val="판촉"/>
      <sheetName val="협조"/>
      <sheetName val="정의"/>
      <sheetName val="대구은행"/>
      <sheetName val="CONCRETE"/>
      <sheetName val="견적갑지"/>
      <sheetName val="물량내역"/>
      <sheetName val="소요자재명세서"/>
      <sheetName val="예산"/>
      <sheetName val="자재테이블"/>
      <sheetName val="토공정보"/>
      <sheetName val="횡배수관집현황(2공구)"/>
      <sheetName val="신축(단위)"/>
      <sheetName val="배수관토공산출"/>
      <sheetName val="아파트 내역"/>
      <sheetName val="노임 및 중기단가"/>
      <sheetName val="투입비"/>
      <sheetName val="쇠(1)"/>
      <sheetName val="가격(3)"/>
      <sheetName val="금호"/>
      <sheetName val="3"/>
      <sheetName val="4"/>
      <sheetName val="6"/>
      <sheetName val="단가목록"/>
      <sheetName val="공정data"/>
      <sheetName val="1공구내역서(1)"/>
      <sheetName val="2.대외공문"/>
      <sheetName val="이름"/>
      <sheetName val="급여표"/>
      <sheetName val="직원투입계획"/>
      <sheetName val="pier(각형)"/>
      <sheetName val="소방사항"/>
      <sheetName val="약전설비"/>
      <sheetName val="인건비 "/>
      <sheetName val="설계내역2"/>
      <sheetName val="공종단가"/>
      <sheetName val="증감대비"/>
      <sheetName val="품종별월계"/>
      <sheetName val="전신환매도율"/>
      <sheetName val="배지거총재료집계표"/>
      <sheetName val="자재비"/>
      <sheetName val="가로등설치"/>
      <sheetName val="형질변경"/>
      <sheetName val="1_CB"/>
      <sheetName val="옹벽공_수량집계표"/>
      <sheetName val="A-8_PD(도로중앙)"/>
      <sheetName val="Flaer_Area"/>
      <sheetName val="설내역서_"/>
      <sheetName val="일위산출"/>
      <sheetName val="적용(기계)"/>
      <sheetName val="1-1평균터파기고(1)"/>
      <sheetName val="내역서_제출"/>
      <sheetName val="2_토목공사"/>
      <sheetName val="3련_BOX"/>
      <sheetName val="2-1__경관조명_내역총괄표"/>
      <sheetName val="4_2유효폭의_계산"/>
      <sheetName val="_상부공통집계(총괄)"/>
      <sheetName val="AS포장복구_"/>
      <sheetName val="실행내역(10_13)"/>
      <sheetName val="개별직종노임단가(2003_9)"/>
      <sheetName val="총_원가계산"/>
      <sheetName val="EQUIP_LIST"/>
      <sheetName val="기존건물_깨기원단위"/>
      <sheetName val="철근량_산정"/>
      <sheetName val="슬래브_-연속(3경간)"/>
      <sheetName val="노임단가_(2)"/>
      <sheetName val="참여현황_(직원)"/>
      <sheetName val="노_표-조"/>
      <sheetName val="2F_회의실견적(5_14_일대)"/>
      <sheetName val="대3류_"/>
      <sheetName val="내역-_CCTV"/>
      <sheetName val="건설사업관리_공제요율"/>
      <sheetName val="건설공사_감리원_배치기준"/>
      <sheetName val="책임감리_공제요율"/>
      <sheetName val="1~9_하중계산"/>
      <sheetName val="단가산출서_(2)"/>
      <sheetName val="9_정착구_보강1"/>
      <sheetName val="단가_(2)1"/>
      <sheetName val="환경기계공정표_(3)1"/>
      <sheetName val="전선_및_전선관1"/>
      <sheetName val="1차_내역서1"/>
      <sheetName val="1__설계조건_2_단면가정_3__하중계산1"/>
      <sheetName val="BSD_(2)1"/>
      <sheetName val="배관배선_단가조사1"/>
      <sheetName val="옹벽공_수량집계표1"/>
      <sheetName val="배수공_시멘트_및_골재량_산출1"/>
      <sheetName val="96보완계획7_121"/>
      <sheetName val="사__업__비__수__지__예__산__서1"/>
      <sheetName val="11_1_단면hwp"/>
      <sheetName val="Sheet2_(2)1"/>
      <sheetName val="Customer_Databas1"/>
      <sheetName val="상_부1"/>
      <sheetName val="A-8_PD(도로중앙)1"/>
      <sheetName val="단양_00_아파트-세부내역"/>
      <sheetName val="청_구1"/>
      <sheetName val="설내역서_1"/>
      <sheetName val="건축내역서_(경제상무실)1"/>
      <sheetName val="1_수인터널1"/>
      <sheetName val="배수공_주요자재_집계표"/>
      <sheetName val="내역서1999_8최종1"/>
      <sheetName val="06_일위대가목록"/>
      <sheetName val="PROJECT_BRIEF(EX_NEW)1"/>
      <sheetName val="Site_Expenses1"/>
      <sheetName val="내역서_(2)"/>
      <sheetName val="전_기"/>
      <sheetName val="공사비_증감_내역서1"/>
      <sheetName val="단가_및_재료비1"/>
      <sheetName val="Ⅴ-2_공종별내역"/>
      <sheetName val="4_내진설계"/>
      <sheetName val="_ｹ-ﾌﾞﾙ"/>
      <sheetName val="지구_리스트"/>
      <sheetName val="효성CB_1P기초"/>
      <sheetName val="1_CB1"/>
      <sheetName val="Flaer_Area1"/>
      <sheetName val="하도급_검토"/>
      <sheetName val="지장물_철거_물량_산출서"/>
      <sheetName val="4_2_1_마루높이_검토"/>
      <sheetName val="3_하중계산"/>
      <sheetName val="단_box"/>
      <sheetName val="중강당_내역"/>
      <sheetName val="HRSG_SMALL07220"/>
      <sheetName val="아파트_내역"/>
      <sheetName val="노임_및_중기단가"/>
      <sheetName val="2_대외공문"/>
      <sheetName val="인건비_"/>
      <sheetName val="주공 갑지"/>
      <sheetName val="잡비계산"/>
      <sheetName val="3-구교-오리지날"/>
      <sheetName val="기초수량자료"/>
      <sheetName val="본문"/>
      <sheetName val="노임DB"/>
      <sheetName val="1.토공"/>
      <sheetName val="노임자재단가"/>
      <sheetName val="내역서(도급)"/>
      <sheetName val="BS2"/>
      <sheetName val="1.견적보고서"/>
      <sheetName val="분전반계산서(석관)"/>
      <sheetName val="검사원"/>
      <sheetName val="준공조서갑지"/>
      <sheetName val="단가(자재)"/>
      <sheetName val="단가(노임)"/>
      <sheetName val="기초목록"/>
      <sheetName val="자재단가_사급"/>
      <sheetName val="중기적산목록"/>
      <sheetName val="01노임적용기준"/>
      <sheetName val="경율산정.XLS"/>
      <sheetName val="GT 1050x650"/>
      <sheetName val="총정리"/>
      <sheetName val="INPUTDATA"/>
      <sheetName val="산출3-유도등"/>
      <sheetName val="산출2-동력"/>
      <sheetName val="산출2-피뢰침"/>
      <sheetName val="노임단가(직종번호 순)"/>
      <sheetName val="간이(갑)"/>
      <sheetName val="노임단가표"/>
      <sheetName val="Bldg Brkdown"/>
      <sheetName val="상부수량"/>
      <sheetName val="대창토공"/>
      <sheetName val="검측감리공제요율"/>
      <sheetName val="시공감리공제요율"/>
      <sheetName val="책임감리공제요율"/>
      <sheetName val="가로등"/>
      <sheetName val="기초수량산출서"/>
      <sheetName val="설계서(동안동)"/>
      <sheetName val="5사남"/>
      <sheetName val="과거자료"/>
      <sheetName val="단위집계표"/>
      <sheetName val="15)VE제안서(유형1)"/>
      <sheetName val="12)아이디어 목록 및 개략평가"/>
      <sheetName val="11)VE 예비검토서"/>
      <sheetName val="15-3)VE제안서(가치향상 등)"/>
      <sheetName val="15-2)VE제안서(유형3)"/>
      <sheetName val="공사일위대가"/>
      <sheetName val="산출서-1"/>
      <sheetName val="산출서-수식"/>
      <sheetName val="수토공단위당"/>
      <sheetName val="난방방식분류"/>
      <sheetName val="공사정보입력"/>
      <sheetName val="어음수표추가테스트"/>
      <sheetName val="90.03실행 "/>
      <sheetName val="1차기성"/>
      <sheetName val="코스모공장 (어음)"/>
      <sheetName val="공사비_NDE"/>
      <sheetName val="교대(A1-A2)"/>
      <sheetName val="화해(함평)"/>
      <sheetName val="화해(장성)"/>
      <sheetName val="업무처리전"/>
      <sheetName val="노단"/>
      <sheetName val="단산"/>
      <sheetName val="명세"/>
      <sheetName val="일대"/>
      <sheetName val="A 견적"/>
      <sheetName val="앵커설치(590)"/>
      <sheetName val="포집"/>
      <sheetName val="원가계산서 "/>
      <sheetName val="(2)자금(신용)"/>
      <sheetName val="개별직종노임단가(2005.1)"/>
      <sheetName val="細目"/>
      <sheetName val="15-1)VE제안서(유형2,4)"/>
      <sheetName val="공통가설(기준안)"/>
      <sheetName val="지장물헐기조서"/>
      <sheetName val="입출재고현황 (2)"/>
      <sheetName val="가설"/>
      <sheetName val="일람표"/>
      <sheetName val="보안등"/>
      <sheetName val="자재표"/>
      <sheetName val="계정"/>
      <sheetName val="비품"/>
      <sheetName val="새공통(96임금인상기준)"/>
      <sheetName val="심사물량"/>
      <sheetName val="1.1설계기준"/>
      <sheetName val="DATA입력"/>
      <sheetName val="하도급계획"/>
      <sheetName val="토공(본관-토사)"/>
      <sheetName val="토공(분기관-토사)"/>
      <sheetName val="토공(분기관-암)"/>
      <sheetName val="토공(본관-암)"/>
      <sheetName val="단가조사표"/>
      <sheetName val="설계내역서(기계)"/>
      <sheetName val="1.3.1절점좌표"/>
      <sheetName val="6차2회변경내역서"/>
      <sheetName val="중단원본"/>
      <sheetName val="업체별담당"/>
      <sheetName val="4 공통갑지"/>
      <sheetName val="제경비최종"/>
      <sheetName val="사본 _ b_balju"/>
      <sheetName val="공사설계"/>
      <sheetName val="교통대책내역"/>
      <sheetName val="gyun"/>
      <sheetName val="관일"/>
      <sheetName val="포장면적산출"/>
      <sheetName val="포장수량집계"/>
      <sheetName val="토공사B동추가"/>
      <sheetName val="1.RAMP-A"/>
      <sheetName val="대총괄"/>
      <sheetName val="중기조종사 단위단가"/>
      <sheetName val="암거단위-1련"/>
      <sheetName val="견적보고"/>
      <sheetName val="기초계산(Pmax)"/>
      <sheetName val="쌍송교"/>
      <sheetName val="방화도료"/>
      <sheetName val="BOJUNGGM"/>
      <sheetName val="공정추가"/>
      <sheetName val="금전출납"/>
      <sheetName val="직영명부"/>
      <sheetName val="계약내역서"/>
      <sheetName val="공통자료"/>
      <sheetName val="입력장소"/>
      <sheetName val="지수980731이후"/>
      <sheetName val="ESC (공정표기준)"/>
      <sheetName val="10동"/>
      <sheetName val="36+45-113-18+19+20I"/>
      <sheetName val="간지1"/>
      <sheetName val="1.사유서"/>
      <sheetName val="간지2"/>
      <sheetName val="간지3"/>
      <sheetName val="부재별집계표"/>
      <sheetName val="도면"/>
      <sheetName val="t-h_HA_THE1"/>
      <sheetName val="THPDMoi__(2)1"/>
      <sheetName val="DON_GIA1"/>
      <sheetName val="CHITIET_VL-NC-TT_-1p1"/>
      <sheetName val="TONG_HOP_VL-NC_TT1"/>
      <sheetName val="TH_XL1"/>
      <sheetName val="CHITIET_VL-NC-TT-3p1"/>
      <sheetName val="KPVC-BD_1"/>
      <sheetName val="CHITIET_VL-NC1"/>
      <sheetName val="B3A_-_TOWER_A1"/>
      <sheetName val="Coax_Designer1"/>
      <sheetName val="MAIN_GATE_HOUSE1"/>
      <sheetName val="Bảng_Phân_Tích_Chi_Phí1"/>
      <sheetName val="tong_du_toan1"/>
      <sheetName val="Gia_VL,NC,M1"/>
      <sheetName val="Phan_chung1"/>
      <sheetName val="Tom_tat_gia_du_thau1"/>
      <sheetName val="Tien_do_TV1"/>
      <sheetName val="CP_Du_phong1"/>
      <sheetName val="THCP_Lap_dat1"/>
      <sheetName val="THCP_xay_dung1"/>
      <sheetName val="Tong_hop_kinh_phi1"/>
      <sheetName val="Bảng_mã_VT1"/>
      <sheetName val="Bao_cao_hao_hut_VT-TR1"/>
      <sheetName val="터널전기"/>
      <sheetName val="KLDT DIEN"/>
      <sheetName val="PTVT DIEN"/>
      <sheetName val="수정시산표"/>
      <sheetName val="Phu cap"/>
      <sheetName val="CE(E)"/>
      <sheetName val="CE(M)"/>
      <sheetName val="Project Data"/>
      <sheetName val="FD"/>
      <sheetName val="GI"/>
      <sheetName val="EE (3)"/>
      <sheetName val="PAVEMENT"/>
      <sheetName val="TRAFFIC"/>
      <sheetName val="Lookups"/>
      <sheetName val="StaffList-OLD"/>
      <sheetName val="Budget Code"/>
      <sheetName val="KUNGDEVI"/>
      <sheetName val="Add cost08"/>
      <sheetName val="SumBricks08"/>
      <sheetName val="SCOPE OF WORK"/>
      <sheetName val="Gia"/>
      <sheetName val="PH 5"/>
      <sheetName val="Dầm -4.7m"/>
      <sheetName val="삼홍테크"/>
      <sheetName val="DFA"/>
      <sheetName val="TinhGiaNC"/>
      <sheetName val="Thiet Bi"/>
      <sheetName val="VCBo"/>
      <sheetName val="Phan tich"/>
      <sheetName val="TH Vat tu"/>
      <sheetName val="TH Kinh phi"/>
      <sheetName val="BocXep"/>
      <sheetName val="TinhGiaMTC"/>
      <sheetName val="TH MTC"/>
      <sheetName val="TH N.Cong"/>
      <sheetName val="Bang KL"/>
      <sheetName val="VCThuy"/>
      <sheetName val="Inputs_Sens"/>
      <sheetName val="IS_Sum_CM"/>
      <sheetName val="Daf 1"/>
      <sheetName val="2BOX본체"/>
      <sheetName val="Alat"/>
      <sheetName val="Analisa Gabungan"/>
      <sheetName val="bar"/>
      <sheetName val="table1"/>
      <sheetName val="SGC RATE"/>
      <sheetName val="KINH PHI TONG HOP"/>
      <sheetName val="Dinh muc CP KTCB khac"/>
      <sheetName val="TEN HANG MUC "/>
      <sheetName val="Cash2"/>
      <sheetName val="FAB"/>
      <sheetName val="Data&amp;Result"/>
      <sheetName val="SLAB"/>
      <sheetName val="당초토량산출서"/>
      <sheetName val="변경토량산출서"/>
      <sheetName val="봉양~조차장간고하개명(신설)"/>
      <sheetName val="공사원가"/>
      <sheetName val="8. 안정검토"/>
      <sheetName val="COA-17"/>
      <sheetName val="C-18"/>
      <sheetName val="목공사품의서"/>
      <sheetName val="견적및기타"/>
      <sheetName val="단가산출목록"/>
      <sheetName val="일반수량총괄집계표"/>
      <sheetName val="도장수량"/>
      <sheetName val="Bang gia"/>
      <sheetName val="HRG BHN"/>
      <sheetName val="조선용암면"/>
      <sheetName val="BAOCHE A"/>
      <sheetName val="Takeoff"/>
      <sheetName val="負荷集計（断熱不燃）"/>
      <sheetName val="Đơn Giá "/>
      <sheetName val="Para"/>
      <sheetName val="Duc_bk"/>
      <sheetName val="전체 내역서(통합)"/>
      <sheetName val="ESTI."/>
      <sheetName val="학생내역"/>
      <sheetName val="入力作成表"/>
      <sheetName val="Ma TP"/>
      <sheetName val="2_1_受電設備棟"/>
      <sheetName val="2_2_受・防火水槽"/>
      <sheetName val="2_3_排水処理設備棟"/>
      <sheetName val="2_4_倉庫棟"/>
      <sheetName val="2_5_守衛棟"/>
      <sheetName val="Xunit_(단위환산)1"/>
      <sheetName val="고객사_관리_코드1"/>
      <sheetName val="SCOPE_OF_WORK"/>
      <sheetName val="Dầm_-4_7m"/>
      <sheetName val="PH_5"/>
      <sheetName val="ESTI_"/>
      <sheetName val="Internal Finish"/>
      <sheetName val="Bill2-Sum-A"/>
      <sheetName val="Bill4-Sum-A"/>
      <sheetName val="Bill5-Sum-A"/>
      <sheetName val="EARTH WORKS"/>
      <sheetName val="Level_2"/>
      <sheetName val="Cst_Pkg-Eden"/>
      <sheetName val="Define_finishing"/>
      <sheetName val="Tiến_độ__Rev1_(phói_hợp)"/>
      <sheetName val="Chi_tiết_cấu_tạo_giá_(2)"/>
      <sheetName val="SUMMARY-HT_Thô"/>
      <sheetName val="02_PHAT_SINH_TANG"/>
      <sheetName val="Unit_price"/>
      <sheetName val="TONG_HOP_XIN_GIA"/>
      <sheetName val="1_R18_BF"/>
      <sheetName val="6_External_works-R18"/>
      <sheetName val="bill_3_-_D_Wall"/>
      <sheetName val="KHOI_LUONG15-4"/>
      <sheetName val="Tro_giup"/>
      <sheetName val="Villa_A"/>
      <sheetName val="Div26_-_Elect"/>
      <sheetName val="Xuly_Data"/>
      <sheetName val="CSVC_LD"/>
      <sheetName val="dtct_cong"/>
      <sheetName val="Buy_vs__Lease_Car"/>
      <sheetName val="tra_VL"/>
      <sheetName val="8_3해석단면_선정"/>
      <sheetName val="Bill No.01"/>
      <sheetName val="Breakdown (B)"/>
      <sheetName val="THVT"/>
      <sheetName val="현장별"/>
      <sheetName val="IBASE"/>
      <sheetName val="NKC6"/>
      <sheetName val="DeluxeVilla 4"/>
      <sheetName val="Index"/>
      <sheetName val="공사원가 (3)"/>
      <sheetName val="내역서-2"/>
      <sheetName val="Summary - Budget"/>
      <sheetName val="Khoi luong"/>
      <sheetName val="BQ-E20-02(Rp)"/>
      <sheetName val="PTdam"/>
      <sheetName val="기계내역서"/>
      <sheetName val="Drop Down"/>
      <sheetName val="Project, methods &amp; costs"/>
      <sheetName val="Ind. costs. &amp; Closing"/>
      <sheetName val="Main risks"/>
      <sheetName val="Item-DATA"/>
      <sheetName val="NSA fr Revit"/>
      <sheetName val="Main_Mech"/>
      <sheetName val="Sub_Mech"/>
      <sheetName val="LEGEND"/>
      <sheetName val="Markup"/>
      <sheetName val="EFR30696"/>
      <sheetName val="PHG"/>
      <sheetName val="HỆ SỐ"/>
      <sheetName val="7. 교좌받침부검토(연속교)"/>
      <sheetName val="화재 탐지 설비"/>
      <sheetName val="맨홀토_x0000__x0000__x0005_"/>
      <sheetName val="2. 2공구"/>
      <sheetName val="PROCURE"/>
      <sheetName val="광통신 견적내역서1"/>
      <sheetName val="투찰(하수)"/>
      <sheetName val="케이블수량재료"/>
      <sheetName val="Matls"/>
      <sheetName val="Labor"/>
      <sheetName val="DTICH_OLD"/>
      <sheetName val="07.HT PODIUM"/>
      <sheetName val="04.KC HAM"/>
      <sheetName val="05.KC THAN_OK"/>
      <sheetName val="08.HT CANHO_OK"/>
      <sheetName val="DMVT"/>
      <sheetName val="Loose"/>
      <sheetName val="Động cơ"/>
      <sheetName val="견"/>
      <sheetName val="6PILE__(돌출)4"/>
      <sheetName val="내역서_4"/>
      <sheetName val="1_설계조건4"/>
      <sheetName val="2_2_S-Curve3"/>
      <sheetName val="8_PILE__(돌출)3"/>
      <sheetName val="Chiet_tinh_dz352"/>
      <sheetName val="TABLE_DB2"/>
      <sheetName val="쌍용_data_base2"/>
      <sheetName val="플랜트_설치3"/>
      <sheetName val="단면_(2)3"/>
      <sheetName val="dongia_(2)2"/>
      <sheetName val="t-h_HA_THE2"/>
      <sheetName val="THPDMoi__(2)2"/>
      <sheetName val="DON_GIA2"/>
      <sheetName val="CHITIET_VL-NC-TT_-1p2"/>
      <sheetName val="TONG_HOP_VL-NC_TT2"/>
      <sheetName val="TH_XL2"/>
      <sheetName val="CHITIET_VL-NC-TT-3p2"/>
      <sheetName val="KPVC-BD_2"/>
      <sheetName val="CHITIET_VL-NC2"/>
      <sheetName val="code_HTT_Thap2"/>
      <sheetName val="B3A_-_TOWER_A2"/>
      <sheetName val="RAB_AR&amp;STR2"/>
      <sheetName val="D&amp;W_def_2"/>
      <sheetName val="COMPARISON_TABLE3"/>
      <sheetName val="crude_SLAB_RE-bar3"/>
      <sheetName val="CRUDE_RE-bar3"/>
      <sheetName val="1_설계기준3"/>
      <sheetName val="신규_수주분(사용자_정의)3"/>
      <sheetName val="설명서_3"/>
      <sheetName val="1_2_1_마루높이결정3"/>
      <sheetName val="3_하중산정4_지지력3"/>
      <sheetName val="표지_(2)3"/>
      <sheetName val="3BL공동구_수량4"/>
      <sheetName val="2_입력sheet3"/>
      <sheetName val="DATA_입력란3"/>
      <sheetName val="1_우편집중내역서3"/>
      <sheetName val="Pier_33"/>
      <sheetName val="2_가정단면3"/>
      <sheetName val="7_PILE__(돌출)3"/>
      <sheetName val="plan&amp;section_of_foundation3"/>
      <sheetName val="pile_bearing_capa_&amp;_arrenge3"/>
      <sheetName val="design_load3"/>
      <sheetName val="working_load_at_the_btm_ft_3"/>
      <sheetName val="stability_check3"/>
      <sheetName val="design_criteria3"/>
      <sheetName val="돌담교_상부수량4"/>
      <sheetName val="8_석축단위(H=1_5M)3"/>
      <sheetName val="준검_내역서3"/>
      <sheetName val="3_공통공사대비3"/>
      <sheetName val="방배동내역_(총괄)3"/>
      <sheetName val="MAIN_GATE_HOUSE2"/>
      <sheetName val="4-Lane_bridge2"/>
      <sheetName val="Coax_Designer2"/>
      <sheetName val="tong_du_toan2"/>
      <sheetName val="(3_품질관리_시험_총괄표)3"/>
      <sheetName val="별표_2"/>
      <sheetName val="토공(우물통,기타)_2"/>
      <sheetName val="PAD_TR보호대기초3"/>
      <sheetName val="Civil__Sub-Station_12"/>
      <sheetName val="실행내역서_2"/>
      <sheetName val="Thuc_thanh2"/>
      <sheetName val="Bảng_Phân_Tích_Chi_Phí2"/>
      <sheetName val="Gia_VL,NC,M2"/>
      <sheetName val="Phan_chung2"/>
      <sheetName val="Tom_tat_gia_du_thau2"/>
      <sheetName val="Tien_do_TV2"/>
      <sheetName val="CP_Du_phong2"/>
      <sheetName val="THCP_Lap_dat2"/>
      <sheetName val="THCP_xay_dung2"/>
      <sheetName val="Tong_hop_kinh_phi2"/>
      <sheetName val="Bảng_mã_VT2"/>
      <sheetName val="Bảng_KLHT1"/>
      <sheetName val="RC_WORK1"/>
      <sheetName val="_냉각수펌프1"/>
      <sheetName val="1062-X방향_1"/>
      <sheetName val="Sheet1_(2)2"/>
      <sheetName val="BOX(1_5X1_5)2"/>
      <sheetName val="표__지2"/>
      <sheetName val="단면__2_1"/>
      <sheetName val="ENE-CAL_11"/>
      <sheetName val="ITB_COST1"/>
      <sheetName val="2011_(4)1"/>
      <sheetName val="11_자재단가1"/>
      <sheetName val="Dike_for_49T03_&amp;_49T041"/>
      <sheetName val="Dike_for_49T02,_05~07,_19_(1)1"/>
      <sheetName val="설계기준_및_하중계산1"/>
      <sheetName val="역T형(H=6_0)_(2)1"/>
      <sheetName val="각사별공사비분개_1"/>
      <sheetName val="전차선로_물량표1"/>
      <sheetName val="배수내역_(2)1"/>
      <sheetName val="Bao_cao_hao_hut_VT-TR2"/>
      <sheetName val="¥_1"/>
      <sheetName val="DTTC_CHI_TIET1"/>
      <sheetName val="Du_toan1"/>
      <sheetName val="MTO_REV_2(ARMOR)1"/>
      <sheetName val="TEN_CONG_TRINH1"/>
      <sheetName val="1000_DB구축_부표1"/>
      <sheetName val="Currency_Rate1"/>
      <sheetName val="Cash_Flow_bulanan1"/>
      <sheetName val="Isolasi_Luar_Dalam"/>
      <sheetName val="Isolasi_Luar"/>
      <sheetName val="Cash_Flow"/>
      <sheetName val="수량산출서_갑지1"/>
      <sheetName val="CONSTRUCTION_COMPONENT1"/>
      <sheetName val="공정별_수량산출서1"/>
      <sheetName val="자재_및_폐기물견적(2008)1"/>
      <sheetName val="cable_data11"/>
      <sheetName val="화단_철거1"/>
      <sheetName val="1호-아(오)0_41"/>
      <sheetName val="추정공사비_산출내역1_xlsx1"/>
      <sheetName val="견적대비_견적서1"/>
      <sheetName val="CABLE_SIZE-31"/>
      <sheetName val="접속_SLAB,BRACKET_설계1"/>
      <sheetName val="IMPEADENCE_MAP_취수장1"/>
      <sheetName val="wk_prgs1"/>
      <sheetName val="현장별계약현황('98_10_31)"/>
      <sheetName val="일위대가_호표_(계약)1"/>
      <sheetName val="97년_추정"/>
      <sheetName val="내역_ver1_0"/>
      <sheetName val="RAMP_단면(R2)"/>
      <sheetName val="토목내역서_(도급단가)"/>
      <sheetName val="목차_"/>
      <sheetName val="세골재__T2_변경_현황"/>
      <sheetName val="0_단가"/>
      <sheetName val="토공_total"/>
      <sheetName val="4__주형설계"/>
      <sheetName val="노무비_근거"/>
      <sheetName val="_총괄표"/>
      <sheetName val="바닥판의_설계"/>
      <sheetName val="HE_SO_DIEU_CHINH"/>
      <sheetName val="Cover_(x)"/>
      <sheetName val="Cor_Apt"/>
      <sheetName val="Cấu_tạo_giá"/>
      <sheetName val="Cover_page"/>
      <sheetName val="Add_cost08"/>
      <sheetName val="Phu_cap"/>
      <sheetName val="Project_Data"/>
      <sheetName val="EE_(3)"/>
      <sheetName val="중간간지_(2)"/>
      <sheetName val="6_단면검토"/>
      <sheetName val="암거_제원표"/>
      <sheetName val="2_단면가정_"/>
      <sheetName val="7월천안현장_집계표"/>
      <sheetName val="장비_자재"/>
      <sheetName val="_노무집계"/>
      <sheetName val="KLDT_DIEN"/>
      <sheetName val="PTVT_DIEN"/>
      <sheetName val="Budget_Code"/>
      <sheetName val="Thiet_Bi"/>
      <sheetName val="Phan_tich"/>
      <sheetName val="TH_Vat_tu"/>
      <sheetName val="TH_Kinh_phi"/>
      <sheetName val="TH_MTC"/>
      <sheetName val="TH_N_Cong"/>
      <sheetName val="Bang_KL"/>
      <sheetName val="Daf_1"/>
      <sheetName val="6PILE__(돌출)5"/>
      <sheetName val="내역서_5"/>
      <sheetName val="1_설계조건5"/>
      <sheetName val="2_2_S-Curve4"/>
      <sheetName val="돌담교_상부수량5"/>
      <sheetName val="8_석축단위(H=1_5M)4"/>
      <sheetName val="3BL공동구_수량5"/>
      <sheetName val="준검_내역서4"/>
      <sheetName val="3_공통공사대비4"/>
      <sheetName val="방배동내역_(총괄)4"/>
      <sheetName val="설명서_4"/>
      <sheetName val="플랜트_설치4"/>
      <sheetName val="8_PILE__(돌출)4"/>
      <sheetName val="COMPARISON_TABLE4"/>
      <sheetName val="crude_SLAB_RE-bar4"/>
      <sheetName val="CRUDE_RE-bar4"/>
      <sheetName val="1_설계기준4"/>
      <sheetName val="신규_수주분(사용자_정의)4"/>
      <sheetName val="단면_(2)4"/>
      <sheetName val="1_2_1_마루높이결정4"/>
      <sheetName val="3_하중산정4_지지력4"/>
      <sheetName val="표지_(2)4"/>
      <sheetName val="2_입력sheet4"/>
      <sheetName val="DATA_입력란4"/>
      <sheetName val="1_우편집중내역서4"/>
      <sheetName val="Pier_34"/>
      <sheetName val="2_가정단면4"/>
      <sheetName val="7_PILE__(돌출)4"/>
      <sheetName val="plan&amp;section_of_foundation4"/>
      <sheetName val="pile_bearing_capa_&amp;_arrenge4"/>
      <sheetName val="design_load4"/>
      <sheetName val="working_load_at_the_btm_ft_4"/>
      <sheetName val="stability_check4"/>
      <sheetName val="design_criteria4"/>
      <sheetName val="(3_품질관리_시험_총괄표)4"/>
      <sheetName val="별표_3"/>
      <sheetName val="토공(우물통,기타)_3"/>
      <sheetName val="Chiet_tinh_dz353"/>
      <sheetName val="TABLE_DB3"/>
      <sheetName val="쌍용_data_base3"/>
      <sheetName val="PAD_TR보호대기초4"/>
      <sheetName val="code_HTT_Thap3"/>
      <sheetName val="RAB_AR&amp;STR3"/>
      <sheetName val="dongia_(2)3"/>
      <sheetName val="Civil__Sub-Station_13"/>
      <sheetName val="실행내역서_3"/>
      <sheetName val="Thuc_thanh3"/>
      <sheetName val="D&amp;W_def_3"/>
      <sheetName val="4-Lane_bridge3"/>
      <sheetName val="t-h_HA_THE3"/>
      <sheetName val="THPDMoi__(2)3"/>
      <sheetName val="DON_GIA3"/>
      <sheetName val="CHITIET_VL-NC-TT_-1p3"/>
      <sheetName val="TONG_HOP_VL-NC_TT3"/>
      <sheetName val="TH_XL3"/>
      <sheetName val="CHITIET_VL-NC-TT-3p3"/>
      <sheetName val="KPVC-BD_3"/>
      <sheetName val="CHITIET_VL-NC3"/>
      <sheetName val="B3A_-_TOWER_A3"/>
      <sheetName val="Coax_Designer3"/>
      <sheetName val="MAIN_GATE_HOUSE3"/>
      <sheetName val="_냉각수펌프2"/>
      <sheetName val="1062-X방향_2"/>
      <sheetName val="Sheet1_(2)3"/>
      <sheetName val="BOX(1_5X1_5)3"/>
      <sheetName val="전선_및_전선관2"/>
      <sheetName val="표__지3"/>
      <sheetName val="단면__2_2"/>
      <sheetName val="ENE-CAL_12"/>
      <sheetName val="ITB_COST2"/>
      <sheetName val="2011_(4)2"/>
      <sheetName val="11_자재단가2"/>
      <sheetName val="Dike_for_49T03_&amp;_49T042"/>
      <sheetName val="Dike_for_49T02,_05~07,_19_(1)2"/>
      <sheetName val="설계기준_및_하중계산2"/>
      <sheetName val="역T형(H=6_0)_(2)2"/>
      <sheetName val="1__설계조건_2_단면가정_3__하중계산2"/>
      <sheetName val="단가_및_재료비2"/>
      <sheetName val="각사별공사비분개_2"/>
      <sheetName val="전차선로_물량표2"/>
      <sheetName val="Bảng_KLHT2"/>
      <sheetName val="RC_WORK2"/>
      <sheetName val="배수내역_(2)2"/>
      <sheetName val="tong_du_toan3"/>
      <sheetName val="Bảng_Phân_Tích_Chi_Phí3"/>
      <sheetName val="Tien_do_TV3"/>
      <sheetName val="CP_Du_phong3"/>
      <sheetName val="THCP_Lap_dat3"/>
      <sheetName val="THCP_xay_dung3"/>
      <sheetName val="Tong_hop_kinh_phi3"/>
      <sheetName val="Gia_VL,NC,M3"/>
      <sheetName val="Phan_chung3"/>
      <sheetName val="Tom_tat_gia_du_thau3"/>
      <sheetName val="Bảng_mã_VT3"/>
      <sheetName val="Bao_cao_hao_hut_VT-TR3"/>
      <sheetName val="Currency_Rate2"/>
      <sheetName val="TEN_CONG_TRINH2"/>
      <sheetName val="¥_2"/>
      <sheetName val="DTTC_CHI_TIET2"/>
      <sheetName val="Du_toan2"/>
      <sheetName val="Cash_Flow_bulanan2"/>
      <sheetName val="수량산출서_갑지2"/>
      <sheetName val="CONSTRUCTION_COMPONENT2"/>
      <sheetName val="추정공사비_산출내역1_xlsx2"/>
      <sheetName val="견적대비_견적서2"/>
      <sheetName val="접속_SLAB,BRACKET_설계2"/>
      <sheetName val="공정별_수량산출서2"/>
      <sheetName val="자재_및_폐기물견적(2008)2"/>
      <sheetName val="IMPEADENCE_MAP_취수장2"/>
      <sheetName val="화단_철거2"/>
      <sheetName val="1호-아(오)0_42"/>
      <sheetName val="MTO_REV_2(ARMOR)2"/>
      <sheetName val="Isolasi_Luar_Dalam1"/>
      <sheetName val="Isolasi_Luar1"/>
      <sheetName val="환경기계공정표_(3)2"/>
      <sheetName val="배관배선_단가조사2"/>
      <sheetName val="9_정착구_보강2"/>
      <sheetName val="단가_(2)2"/>
      <sheetName val="96보완계획7_122"/>
      <sheetName val="배수공_시멘트_및_골재량_산출2"/>
      <sheetName val="1차_내역서2"/>
      <sheetName val="1_수인터널2"/>
      <sheetName val="Sheet2_(2)2"/>
      <sheetName val="건축내역서_(경제상무실)2"/>
      <sheetName val="BSD_(2)2"/>
      <sheetName val="내역서1999_8최종2"/>
      <sheetName val="PROJECT_BRIEF(EX_NEW)2"/>
      <sheetName val="Site_Expenses2"/>
      <sheetName val="1000_DB구축_부표2"/>
      <sheetName val="상_부2"/>
      <sheetName val="Cash_Flow1"/>
      <sheetName val="Unit_price1"/>
      <sheetName val="Define_finishing1"/>
      <sheetName val="Tiến_độ__Rev1_(phói_hợp)1"/>
      <sheetName val="Level_21"/>
      <sheetName val="Cst_Pkg-Eden1"/>
      <sheetName val="Chi_tiết_cấu_tạo_giá_(2)1"/>
      <sheetName val="SUMMARY-HT_Thô1"/>
      <sheetName val="02_PHAT_SINH_TANG1"/>
      <sheetName val="TONG_HOP_XIN_GIA1"/>
      <sheetName val="1_R18_BF1"/>
      <sheetName val="6_External_works-R181"/>
      <sheetName val="bill_3_-_D_Wall1"/>
      <sheetName val="KHOI_LUONG15-41"/>
      <sheetName val="Tro_giup1"/>
      <sheetName val="Villa_A1"/>
      <sheetName val="Div26_-_Elect1"/>
      <sheetName val="Xuly_Data1"/>
      <sheetName val="CSVC_LD1"/>
      <sheetName val="HE_SO_DIEU_CHINH1"/>
      <sheetName val="dtct_cong1"/>
      <sheetName val="Buy_vs__Lease_Car1"/>
      <sheetName val="2_1_受電設備棟1"/>
      <sheetName val="2_2_受・防火水槽1"/>
      <sheetName val="2_3_排水処理設備棟1"/>
      <sheetName val="2_4_倉庫棟1"/>
      <sheetName val="2_5_守衛棟1"/>
      <sheetName val="cable_data12"/>
      <sheetName val="자재_집계표1"/>
      <sheetName val="CABLE_SIZE-32"/>
      <sheetName val="2__공원조도1"/>
      <sheetName val="wk_prgs2"/>
      <sheetName val="현장별계약현황('98_10_31)1"/>
      <sheetName val="빌딩_안내1"/>
      <sheetName val="일위대가_호표_(계약)2"/>
      <sheetName val="내역서_제출1"/>
      <sheetName val="97년_추정1"/>
      <sheetName val="내역_ver1_01"/>
      <sheetName val="단양_00_아파트-세부내역1"/>
      <sheetName val="RAMP_단면(R2)1"/>
      <sheetName val="토목내역서_(도급단가)1"/>
      <sheetName val="목차_1"/>
      <sheetName val="4_2유효폭의_계산1"/>
      <sheetName val="세골재__T2_변경_현황1"/>
      <sheetName val="0_단가1"/>
      <sheetName val="토공_total1"/>
      <sheetName val="3련_BOX1"/>
      <sheetName val="4__주형설계1"/>
      <sheetName val="2_단면가정1"/>
      <sheetName val="노무비_근거1"/>
      <sheetName val="_총괄표1"/>
      <sheetName val="바닥판의_설계1"/>
      <sheetName val="Cover_(x)1"/>
      <sheetName val="Cor_Apt1"/>
      <sheetName val="Cấu_tạo_giá1"/>
      <sheetName val="Cover_page1"/>
      <sheetName val="tra_VL1"/>
      <sheetName val="8_3해석단면_선정1"/>
      <sheetName val="Ⅴ-2_공종별내역1"/>
      <sheetName val="Add_cost081"/>
      <sheetName val="SCOPE_OF_WORK1"/>
      <sheetName val="Xunit_(단위환산)2"/>
      <sheetName val="고객사_관리_코드2"/>
      <sheetName val="PH_51"/>
      <sheetName val="Dầm_-4_7m1"/>
      <sheetName val="Phu_cap1"/>
      <sheetName val="Project_Data1"/>
      <sheetName val="EE_(3)1"/>
      <sheetName val="중간간지_(2)1"/>
      <sheetName val="6_단면검토1"/>
      <sheetName val="암거_제원표1"/>
      <sheetName val="2_단면가정_1"/>
      <sheetName val="7월천안현장_집계표1"/>
      <sheetName val="장비_자재1"/>
      <sheetName val="_노무집계1"/>
      <sheetName val="KLDT_DIEN1"/>
      <sheetName val="PTVT_DIEN1"/>
      <sheetName val="Budget_Code1"/>
      <sheetName val="Thiet_Bi1"/>
      <sheetName val="Phan_tich1"/>
      <sheetName val="TH_Vat_tu1"/>
      <sheetName val="TH_Kinh_phi1"/>
      <sheetName val="TH_MTC1"/>
      <sheetName val="TH_N_Cong1"/>
      <sheetName val="Bang_KL1"/>
      <sheetName val="Daf_11"/>
      <sheetName val="경비2내역"/>
      <sheetName val="공사개요-C"/>
      <sheetName val="Take-Off"/>
      <sheetName val="Variable"/>
      <sheetName val="수액원료"/>
      <sheetName val="HSA"/>
      <sheetName val="자재(원원+원대)"/>
      <sheetName val="F4-F7"/>
      <sheetName val="name"/>
      <sheetName val="PC, G.Slab"/>
      <sheetName val="무근깨기"/>
      <sheetName val="L_RPTB16_05"/>
      <sheetName val="IMPEADENCE H_x0000_Ԁ_x0000_怀ȅ㨍"/>
      <sheetName val="IMPEADENCE é_x0000_Ԁ_x0000__x0000_ᛅ_xde17_"/>
      <sheetName val="산근(목록)"/>
      <sheetName val="이형관중량"/>
      <sheetName val="환경보전비B"/>
      <sheetName val="Actual data"/>
      <sheetName val="4.경비 5.영업외수지"/>
      <sheetName val="수량분개내역"/>
      <sheetName val="율촌법률사무소2내역"/>
      <sheetName val="중기근거"/>
      <sheetName val="특별땅고르기"/>
      <sheetName val="일위-1"/>
      <sheetName val="노무비명세서"/>
      <sheetName val="교수설계"/>
      <sheetName val="연결관수량 (2)"/>
      <sheetName val="사다리"/>
      <sheetName val="철집"/>
      <sheetName val="재료할증"/>
      <sheetName val="원가계산서구조조정"/>
      <sheetName val="영창26"/>
      <sheetName val="상수도토공집계표"/>
      <sheetName val="봉방동근생"/>
      <sheetName val="라멘수량"/>
      <sheetName val="부경대총괄내역서"/>
      <sheetName val="주차장(T4)"/>
      <sheetName val="산출근거1"/>
      <sheetName val="40총괄"/>
      <sheetName val="40집계"/>
      <sheetName val="변경내역"/>
      <sheetName val="보도공제면적"/>
      <sheetName val="수습"/>
      <sheetName val="노임,기계경비"/>
      <sheetName val="토공집계(rp)"/>
      <sheetName val="앵커(3안)"/>
      <sheetName val="차압계산"/>
      <sheetName val="1.수량집계"/>
      <sheetName val="AIR SHOWER(3인용)"/>
      <sheetName val="포장공사"/>
      <sheetName val="합계"/>
      <sheetName val="archi(본사)"/>
      <sheetName val="알맹이"/>
      <sheetName val="총공사내역서"/>
      <sheetName val="공사직종별노임"/>
      <sheetName val="48전력선로일위"/>
      <sheetName val="면적산출근거(실측)"/>
      <sheetName val="내역기준"/>
      <sheetName val="유효폭의 계산"/>
      <sheetName val="암거날개벽"/>
      <sheetName val="전기일위목록"/>
      <sheetName val="국도접속 차도부수량"/>
      <sheetName val="입상내역"/>
      <sheetName val="기타 정보통신공사"/>
      <sheetName val="직원자료입력"/>
      <sheetName val="재료단가"/>
      <sheetName val="기존단가 (2)"/>
      <sheetName val="우수공,맨홀,집수정"/>
      <sheetName val="집계표(용역원실배기)"/>
      <sheetName val="실정보사유서"/>
      <sheetName val="원가계산서 과기원"/>
      <sheetName val="0.내역서  갑지"/>
      <sheetName val="1.내역서 "/>
      <sheetName val="2-1.수량산출근거"/>
      <sheetName val="2-2.노무비산출근거"/>
      <sheetName val="3.단가조사표"/>
      <sheetName val="3.단가대비표"/>
      <sheetName val="4.설변사유"/>
      <sheetName val="2-7.인건비산출근거"/>
      <sheetName val="3-1.설변사유"/>
      <sheetName val="3-2.공사비증감"/>
      <sheetName val="3-3.내역서"/>
      <sheetName val="3-4.단가대비표(기존)"/>
      <sheetName val="3-5.단가대비표(신규)"/>
      <sheetName val="3-6.일위대가목록"/>
      <sheetName val="3-7.일위대가"/>
      <sheetName val="3-8.물량산출근거"/>
      <sheetName val="3-9.인건비산출근거"/>
      <sheetName val="고강도 지수판 스리브업체선정"/>
      <sheetName val="업체구매견적서"/>
      <sheetName val="3.단가대비표 "/>
      <sheetName val="3.단가적용현황"/>
      <sheetName val="기성청구서"/>
      <sheetName val="기성검사원"/>
      <sheetName val="노면표시단위수량(안전지대및노상장애물)"/>
      <sheetName val="노면표시단위수량(방향및방면지시)"/>
      <sheetName val="노면표시단위수량(문자및기타기호)"/>
      <sheetName val="노면표시단위수량(차선)"/>
      <sheetName val="노면표시단위수량(횡단보도)"/>
      <sheetName val="계약서"/>
      <sheetName val="수량산출표"/>
      <sheetName val="포장(수량)-관로부"/>
      <sheetName val="공기압축기실"/>
      <sheetName val="도근좌표"/>
      <sheetName val="자재일람"/>
      <sheetName val="환율"/>
      <sheetName val="백호우계수"/>
      <sheetName val="건축원가계산서"/>
      <sheetName val="현장설명"/>
      <sheetName val="가옥철거(지장물조서)"/>
      <sheetName val="종배수관설치현황"/>
      <sheetName val="증감대비표"/>
      <sheetName val="4.하중산정"/>
      <sheetName val="6월 출고 일일보고"/>
      <sheetName val="기성부분 내역집계표-기계공사"/>
      <sheetName val="1호토공"/>
      <sheetName val="1Month+Sheet2!"/>
      <sheetName val="수량분배표"/>
      <sheetName val="DATA 입력부"/>
      <sheetName val="내역서(중수)"/>
      <sheetName val="8설7발"/>
      <sheetName val="BOX 본체"/>
      <sheetName val="제수변 수량집계표(보통)"/>
      <sheetName val="양수장(기계)"/>
      <sheetName val="중간"/>
      <sheetName val="접합수량(피벗)"/>
      <sheetName val="Toolbox"/>
      <sheetName val="신림자금"/>
      <sheetName val="하도급원가계산총괄표(식재)"/>
      <sheetName val="단가파주4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7-1.인건비"/>
      <sheetName val="지하"/>
      <sheetName val="7급줄떼공"/>
      <sheetName val="당정동공통이수"/>
      <sheetName val="당정동경상이수"/>
      <sheetName val="지역"/>
      <sheetName val="CABLE"/>
      <sheetName val="건축공사집계"/>
      <sheetName val="오수공수량집계표"/>
      <sheetName val="B"/>
      <sheetName val="전기내역"/>
      <sheetName val="상부집계표"/>
      <sheetName val="관급"/>
      <sheetName val="초기화면1"/>
      <sheetName val="유별자산배수"/>
      <sheetName val="2.2.2입적표"/>
      <sheetName val="Sheet17"/>
      <sheetName val="시설국장자료"/>
      <sheetName val="교대"/>
      <sheetName val="가시설(TYPE-A)"/>
      <sheetName val="포장수량"/>
      <sheetName val="산출집계표"/>
      <sheetName val="참조자료"/>
      <sheetName val="기계경비산출기준"/>
      <sheetName val="기계경비목록"/>
      <sheetName val="건설기계가격1"/>
      <sheetName val="회사기초자료"/>
      <sheetName val="부대공수량산출"/>
      <sheetName val="공통갑지"/>
      <sheetName val="기성청구조서"/>
      <sheetName val="수량간지코드"/>
      <sheetName val="수량목차코드"/>
      <sheetName val="금속및금속창호"/>
      <sheetName val="값"/>
      <sheetName val="한일양산"/>
      <sheetName val="서울대규장각(가시설흙막이)"/>
      <sheetName val="일위대가 "/>
      <sheetName val="2.관대집계표"/>
      <sheetName val="수불계획서(전체)"/>
      <sheetName val="투입비분석표"/>
      <sheetName val="형식 - 1-2-3"/>
      <sheetName val="정부노임"/>
      <sheetName val="일위(PN)"/>
      <sheetName val="203"/>
      <sheetName val="99노임단_x0007_"/>
      <sheetName val="99노임단쌇"/>
      <sheetName val="documentation"/>
      <sheetName val="Table"/>
      <sheetName val="중기(목록)"/>
      <sheetName val="일위대가(목록)"/>
      <sheetName val="관전식시설제원"/>
      <sheetName val="구조물공(집계)"/>
      <sheetName val="D200"/>
      <sheetName val="SPEC"/>
      <sheetName val="Macr_x0000__x0000__x0005__x0000_纠瀝"/>
      <sheetName val="5CHBDC"/>
      <sheetName val="RCMinput"/>
      <sheetName val="노무DB"/>
      <sheetName val="중기목록"/>
      <sheetName val="DATA-2 장비LIST"/>
      <sheetName val="DI_전처리_단가집(GP1_실적가)"/>
      <sheetName val="PAINT_(2)"/>
      <sheetName val="정보매체A동"/>
      <sheetName val="N10(미지급)_2"/>
      <sheetName val="간지03_)"/>
      <sheetName val="1_레미콘"/>
      <sheetName val="2_관집계"/>
      <sheetName val="3_제수밸브"/>
      <sheetName val="4_각종주철제"/>
      <sheetName val="5_유량계"/>
      <sheetName val="1_골재집계"/>
      <sheetName val="2_철근집계"/>
      <sheetName val="3_관세척"/>
      <sheetName val="4_분기관"/>
      <sheetName val="상수공_토공집계표"/>
      <sheetName val="1_폐기물집계표"/>
      <sheetName val="S_중기사용료"/>
      <sheetName val="I_설계조건"/>
      <sheetName val="Project_Brief"/>
      <sheetName val="static_cal"/>
      <sheetName val="Total_Progress_(2)"/>
      <sheetName val="1_일반수량산출근거"/>
      <sheetName val="Financial_impact"/>
      <sheetName val="Sch7a_(토요일)"/>
      <sheetName val="남양시작동자105노65기1_3화1_2"/>
      <sheetName val="TRE_TABLE"/>
      <sheetName val="흙막이_개산견적"/>
      <sheetName val="암거_제원표-1단계"/>
      <sheetName val="C_배수관공"/>
      <sheetName val="2_건축"/>
      <sheetName val="97_사업추정(WEKI)"/>
      <sheetName val="첨부2"/>
      <sheetName val="CAP"/>
      <sheetName val="Var."/>
      <sheetName val="R"/>
      <sheetName val="정리"/>
      <sheetName val="dV&amp;Cl"/>
      <sheetName val="CB"/>
      <sheetName val="XZLC004_PART2"/>
      <sheetName val="VXXXXXXX"/>
      <sheetName val="토공유동표"/>
      <sheetName val="계산중"/>
      <sheetName val="횡배위치"/>
      <sheetName val="사각수로관단수"/>
      <sheetName val="집수정단위수량산출"/>
      <sheetName val="출하생산일보"/>
      <sheetName val="MATRLDATA"/>
      <sheetName val="INPUT_TABLE"/>
      <sheetName val="말뚝물량"/>
      <sheetName val="CODE1"/>
      <sheetName val="CODE2"/>
      <sheetName val="자재 및 폐기물견적(20È됀"/>
      <sheetName val="총체보활공정표"/>
      <sheetName val="그레이더"/>
      <sheetName val="확산동"/>
      <sheetName val="토공계산서(부체도로)"/>
      <sheetName val="견적의뢰"/>
      <sheetName val="인원계획-미화"/>
      <sheetName val="위치"/>
      <sheetName val="4.2내역서"/>
      <sheetName val="_____________hb___1___________2"/>
      <sheetName val="SGC_RATE"/>
      <sheetName val="Bang_gia"/>
      <sheetName val="HRG_BHN"/>
      <sheetName val="NSA_fr_Revit"/>
      <sheetName val="BXLDL"/>
      <sheetName val="DM.ChiPhi"/>
      <sheetName val="May TC"/>
      <sheetName val="Nhan cong"/>
      <sheetName val="Area Cal"/>
      <sheetName val="DTICH (Full)"/>
      <sheetName val="DGG"/>
      <sheetName val="DTICH(FDC)"/>
      <sheetName val="CP3-DI"/>
      <sheetName val="Bldg"/>
      <sheetName val="운반"/>
      <sheetName val="제출계산서"/>
      <sheetName val=" "/>
      <sheetName val="국가별"/>
      <sheetName val="시산표"/>
      <sheetName val="공정"/>
      <sheetName val="종목코드"/>
      <sheetName val="linehaul cost model (2)"/>
      <sheetName val="HX"/>
      <sheetName val="FOOTING단면¬"/>
      <sheetName val="아주기계"/>
      <sheetName val="CostDB"/>
      <sheetName val="Macro(_x0000__x0000__x0005__x0000_"/>
      <sheetName val="2000"/>
      <sheetName val="맨홀토"/>
      <sheetName val="IMPEADENCE H"/>
      <sheetName val="IMPEADENCE é"/>
      <sheetName val="가시설총괄"/>
      <sheetName val="TOT"/>
      <sheetName val="단가비교표 (계측제어)"/>
      <sheetName val="총중목"/>
      <sheetName val="96갑지"/>
      <sheetName val="접속 SLAB,_x0000_밢Ȳ_x0000__x0000__x0000_Ā_x0000_뮰ᖸ"/>
      <sheetName val="버스운행안내"/>
      <sheetName val="근태계획서"/>
      <sheetName val="설계예산서0"/>
      <sheetName val="LOADS"/>
      <sheetName val="REINF."/>
      <sheetName val="현장식당(1)"/>
      <sheetName val="간접비"/>
      <sheetName val="Be"/>
      <sheetName val="조은인력명세서"/>
      <sheetName val="공통부대"/>
      <sheetName val="삼성전기"/>
      <sheetName val="분양가표"/>
      <sheetName val="022᠀"/>
      <sheetName val="BOX(1_5X1°_x0000__x0000_"/>
      <sheetName val="우배수"/>
      <sheetName val="입찰내역"/>
      <sheetName val="BOX-15_x0000__x0000_"/>
      <sheetName val="Macro(缈ď헾⼕"/>
      <sheetName val="규준틀"/>
      <sheetName val="역T형옹벽(3.0)"/>
      <sheetName val="장문교(대전)"/>
      <sheetName val="Macr"/>
      <sheetName val="Macro("/>
      <sheetName val="GGJ0824"/>
      <sheetName val="밸è欀N"/>
      <sheetName val="단면_(_x0000__x0000_"/>
      <sheetName val="Dircet Buried"/>
      <sheetName val="Duct Bank"/>
      <sheetName val="갑지 "/>
      <sheetName val="철거공-조경"/>
      <sheetName val="노무비산정"/>
      <sheetName val="단지조성공(_x0000__x0000__x0005_"/>
      <sheetName val="단지조성공(_x0000__x0000_ﾈ"/>
      <sheetName val="콘크리트 블록 유형별 수량"/>
      <sheetName val="단가(마감)"/>
      <sheetName val="Macro(뛠Ŕ殺0"/>
      <sheetName val="C_DATA"/>
      <sheetName val="STEEL BOX 단면설계(SEC.8)"/>
      <sheetName val="4.하중"/>
      <sheetName val="0.9x0.9"/>
      <sheetName val="L측형구집계"/>
      <sheetName val="suk(mac)"/>
      <sheetName val="고양동1"/>
      <sheetName val="0.9토공"/>
      <sheetName val="사용성검토"/>
      <sheetName val="제경비산출서"/>
      <sheetName val="(C)원내역"/>
      <sheetName val="Eq. Mobilization"/>
      <sheetName val="전동기"/>
      <sheetName val="기초도면제작"/>
      <sheetName val="load"/>
      <sheetName val="#4 PSV"/>
      <sheetName val="조직표"/>
      <sheetName val="기본파일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사유서"/>
      <sheetName val="자재집계 (2)"/>
      <sheetName val="(1)본선수량집계"/>
      <sheetName val="옥외등신설"/>
      <sheetName val="저케CV22신설"/>
      <sheetName val="저케CV38신설"/>
      <sheetName val="저케CV8신설"/>
      <sheetName val="접지3종"/>
      <sheetName val="정거장 설계조건"/>
      <sheetName val="노면표지 수량"/>
      <sheetName val="토공사"/>
      <sheetName val="AIR_SHOWER(3인용)"/>
      <sheetName val="시간당중기사용료"/>
      <sheetName val="asd"/>
      <sheetName val="인공산출"/>
      <sheetName val="매원개착터널총괄"/>
      <sheetName val="가시설단위수량"/>
      <sheetName val="2_토목공사1"/>
      <sheetName val="AS포장복구_1"/>
      <sheetName val="2-1__경관조명_내역총괄표1"/>
      <sheetName val="개별직종노임단가(2003_9)1"/>
      <sheetName val="_상부공통집계(총괄)1"/>
      <sheetName val="실행내역(10_13)1"/>
      <sheetName val="참여현황_(직원)1"/>
      <sheetName val="노임단가_(2)1"/>
      <sheetName val="기존건물_깨기원단위1"/>
      <sheetName val="EQUIP_LIST1"/>
      <sheetName val="철근량_산정1"/>
      <sheetName val="총_원가계산1"/>
      <sheetName val="슬래브_-연속(3경간)1"/>
      <sheetName val="1~9_하중계산1"/>
      <sheetName val="노_표-조1"/>
      <sheetName val="1_토공"/>
      <sheetName val="2F_회의실견적(5_14_일대)1"/>
      <sheetName val="대3류_1"/>
      <sheetName val="내역-_CCTV1"/>
      <sheetName val="건설사업관리_공제요율1"/>
      <sheetName val="건설공사_감리원_배치기준1"/>
      <sheetName val="책임감리_공제요율1"/>
      <sheetName val="경율산정_XLS"/>
      <sheetName val="GT_1050x650"/>
      <sheetName val="주공_갑지"/>
      <sheetName val="1_견적보고서"/>
      <sheetName val="Bldg_Brkdown"/>
      <sheetName val="12)아이디어_목록_및_개략평가"/>
      <sheetName val="11)VE_예비검토서"/>
      <sheetName val="15-3)VE제안서(가치향상_등)"/>
      <sheetName val="단가산출서_(2)1"/>
      <sheetName val="노임단가(직종번호_순)"/>
      <sheetName val="11_1_단면hwp1"/>
      <sheetName val="4_공통갑지"/>
      <sheetName val="설내역서_2"/>
      <sheetName val="청_구2"/>
      <sheetName val="공사비_증감_내역서2"/>
      <sheetName val="Customer_Databas2"/>
      <sheetName val="배수공_주요자재_집계표1"/>
      <sheetName val="전_기1"/>
      <sheetName val="내역서_(2)1"/>
      <sheetName val="사__업__비__수__지__예__산__서2"/>
      <sheetName val="옹벽공_수량집계표2"/>
      <sheetName val="A-8_PD(도로중앙)2"/>
      <sheetName val="06_일위대가목록1"/>
      <sheetName val="4_내진설계1"/>
      <sheetName val="_ｹ-ﾌﾞﾙ1"/>
      <sheetName val="지구_리스트1"/>
      <sheetName val="효성CB_1P기초1"/>
      <sheetName val="1_CB2"/>
      <sheetName val="Flaer_Area2"/>
      <sheetName val="4_2_1_마루높이_검토1"/>
      <sheetName val="하도급_검토1"/>
      <sheetName val="3_하중계산1"/>
      <sheetName val="단_box1"/>
      <sheetName val="중강당_내역1"/>
      <sheetName val="지장물_철거_물량_산출서1"/>
      <sheetName val="HRSG_SMALL072201"/>
      <sheetName val="90_03실행_"/>
      <sheetName val="코스모공장_(어음)"/>
      <sheetName val="노임_및_중기단가1"/>
      <sheetName val="개별직종노임단가(2005_1)"/>
      <sheetName val="아파트_내역1"/>
      <sheetName val="A_견적"/>
      <sheetName val="1_3_1절점좌표"/>
      <sheetName val="1_1설계기준"/>
      <sheetName val="인건비_1"/>
      <sheetName val="원가계산서_"/>
      <sheetName val="2_대외공문1"/>
      <sheetName val="입출재고현황_(2)"/>
      <sheetName val="1_RAMP-A"/>
      <sheetName val="사본___b_balju"/>
      <sheetName val="ESC_(공정표기준)"/>
      <sheetName val="중기조종사_단위단가"/>
      <sheetName val="일위대가_"/>
      <sheetName val="2_관대집계표"/>
      <sheetName val="형식_-_1-2-3"/>
      <sheetName val="99노임단"/>
      <sheetName val="암거_제원표-1단계1"/>
      <sheetName val="C_배수관공1"/>
      <sheetName val="연결관수량_(2)"/>
      <sheetName val="1_수량집계"/>
      <sheetName val="AIR_SHOWER(3인용)1"/>
      <sheetName val="유효폭의_계산"/>
      <sheetName val="국도접속_차도부수량"/>
      <sheetName val="기타_정보통신공사"/>
      <sheetName val="기존단가_(2)"/>
      <sheetName val="원가계산서_과기원"/>
      <sheetName val="0_내역서__갑지"/>
      <sheetName val="1_내역서_"/>
      <sheetName val="2-1_수량산출근거"/>
      <sheetName val="2-2_노무비산출근거"/>
      <sheetName val="3_단가조사표"/>
      <sheetName val="3_단가대비표"/>
      <sheetName val="4_설변사유"/>
      <sheetName val="2-7_인건비산출근거"/>
      <sheetName val="3-1_설변사유"/>
      <sheetName val="3-2_공사비증감"/>
      <sheetName val="3-3_내역서"/>
      <sheetName val="3-4_단가대비표(기존)"/>
      <sheetName val="3-5_단가대비표(신규)"/>
      <sheetName val="3-6_일위대가목록"/>
      <sheetName val="3-7_일위대가"/>
      <sheetName val="3-8_물량산출근거"/>
      <sheetName val="3-9_인건비산출근거"/>
      <sheetName val="고강도_지수판_스리브업체선정"/>
      <sheetName val="3_단가대비표_"/>
      <sheetName val="3_단가적용현황"/>
      <sheetName val="4_하중산정"/>
      <sheetName val="6월_출고_일일보고"/>
      <sheetName val="기성부분_내역집계표-기계공사"/>
      <sheetName val="DATA_입력부"/>
      <sheetName val="BOX_본체"/>
      <sheetName val="제수변_수량집계표(보통)"/>
      <sheetName val="일위대가56-1_"/>
      <sheetName val="일위대가71-1_"/>
      <sheetName val="일위대가74-1_"/>
      <sheetName val="7-1_인건비"/>
      <sheetName val="2_2_2입적표"/>
      <sheetName val="Eq__Mobilization"/>
      <sheetName val="#4_PSV"/>
      <sheetName val="일위대가76-1_"/>
      <sheetName val="일위대가77-1_"/>
      <sheetName val="일위대가78-1_"/>
      <sheetName val="자재집계_(2)"/>
      <sheetName val="정거장_설계조건"/>
      <sheetName val="노면표지_수량"/>
      <sheetName val="직접노무"/>
      <sheetName val="직접재료"/>
      <sheetName val="직종표"/>
      <sheetName val="집"/>
      <sheetName val="일위총괄"/>
      <sheetName val="출력"/>
      <sheetName val="근로자명단"/>
      <sheetName val="친환경주택"/>
      <sheetName val="6.7현장운영"/>
      <sheetName val="자단"/>
      <sheetName val="48일위"/>
      <sheetName val="48수량"/>
      <sheetName val="22수량"/>
      <sheetName val="49일위"/>
      <sheetName val="22일위"/>
      <sheetName val="49수량"/>
      <sheetName val="내역(포장)"/>
      <sheetName val="01 Summary"/>
      <sheetName val="CW,HW,NW"/>
      <sheetName val="SAN"/>
      <sheetName val="03 Rev.Log"/>
      <sheetName val="설비(제출)"/>
      <sheetName val="주요자재집계"/>
      <sheetName val="횡배수관수량집계"/>
      <sheetName val="횡배수관기초"/>
      <sheetName val="수량산출(음암)"/>
      <sheetName val="결재"/>
      <sheetName val="식재(예송)"/>
      <sheetName val="G2설비도급"/>
      <sheetName val="Requirement(Work Crew)"/>
      <sheetName val="주요재료비(원본)"/>
      <sheetName val="2000.05"/>
      <sheetName val="적요"/>
      <sheetName val="식생블럭"/>
      <sheetName val="용소리교"/>
      <sheetName val="CABLE SIZE-1"/>
      <sheetName val="전통건설"/>
      <sheetName val="49"/>
      <sheetName val="전력간선(신설)"/>
      <sheetName val="기초입력 DATA"/>
      <sheetName val="포장공총괄수량집계표"/>
      <sheetName val="판매시설"/>
      <sheetName val="길어깨단위"/>
      <sheetName val="9509"/>
      <sheetName val="절대건들지마시오"/>
      <sheetName val="케이블트레이"/>
      <sheetName val="토목내역서(변경1)"/>
      <sheetName val="keyword"/>
      <sheetName val="DGVL"/>
      <sheetName val="THKP957"/>
      <sheetName val="Tính giá NC"/>
      <sheetName val="Đầu vào"/>
      <sheetName val="Tiên lượng"/>
      <sheetName val="SL cước"/>
      <sheetName val="BAC THO"/>
      <sheetName val="DINHMU-DONGIA"/>
      <sheetName val="CAP NGAM HA THE"/>
      <sheetName val="CPVL CHIEU SANG"/>
      <sheetName val="BTK TT3P"/>
      <sheetName val="BANG KE TRU"/>
      <sheetName val="Gia vat tu"/>
      <sheetName val="PhÇnCK"/>
      <sheetName val="Tongke"/>
      <sheetName val="Annex B"/>
      <sheetName val="Analisa_Gabungan"/>
      <sheetName val="KINH_PHI_TONG_HOP"/>
      <sheetName val="Dinh_muc_CP_KTCB_khac"/>
      <sheetName val="TEN_HANG_MUC_"/>
      <sheetName val="BAOCHE_A"/>
      <sheetName val="Đơn_Giá_"/>
      <sheetName val="자재 집羘ↈ"/>
      <sheetName val="Div2"/>
      <sheetName val="Be跀璕"/>
      <sheetName val="동일대내"/>
      <sheetName val="직접비"/>
      <sheetName val="노임목록"/>
      <sheetName val="Lr"/>
      <sheetName val="산업"/>
      <sheetName val="2.재료비"/>
      <sheetName val="12.보오링"/>
      <sheetName val="18.공내수압탄성자연"/>
      <sheetName val="NN"/>
      <sheetName val="매인"/>
      <sheetName val="c_balju"/>
      <sheetName val="1호맨홀수량산출"/>
      <sheetName val="공사요율"/>
      <sheetName val="결재란"/>
      <sheetName val="2.견적조건 정보"/>
      <sheetName val="공간분류체계"/>
      <sheetName val="부위별항목"/>
      <sheetName val="영향요인"/>
      <sheetName val="궤도연장(종합)"/>
      <sheetName val="궤도연장(2단계)"/>
      <sheetName val="궤도연장(1단계)"/>
      <sheetName val="궤도부설연장1단계"/>
      <sheetName val="산근cad용"/>
      <sheetName val="산근(계단)"/>
      <sheetName val="슬래브일반(포항방향 B=12.3m)"/>
      <sheetName val="일반수량산출"/>
      <sheetName val="건설기계가격"/>
      <sheetName val="보고서"/>
      <sheetName val="건설기계"/>
      <sheetName val="산림조사비"/>
      <sheetName val="요율표"/>
      <sheetName val="신고분기설정참고"/>
      <sheetName val="거래처자료등록"/>
      <sheetName val="중기가격"/>
      <sheetName val="현장관리비 산출내역"/>
      <sheetName val="5정거장"/>
      <sheetName val="1-3길내기"/>
      <sheetName val="C1.공사개요"/>
      <sheetName val="A1.스케쥴"/>
      <sheetName val="PIER토수량"/>
      <sheetName val="설명"/>
      <sheetName val="부가세별도"/>
      <sheetName val="업체자료"/>
      <sheetName val="97(US,EP,PCT,KR)"/>
      <sheetName val="블록(들고리8개)"/>
      <sheetName val="FAB计算式"/>
      <sheetName val="CUB结算式"/>
      <sheetName val="FAB B01计算式"/>
      <sheetName val="室外计算式"/>
      <sheetName val="5.물량산출서"/>
      <sheetName val="산출근거(9)"/>
      <sheetName val="입력용"/>
      <sheetName val="입력용집계"/>
      <sheetName val="폐기물발생(처리)내역-1"/>
      <sheetName val="빙축열"/>
      <sheetName val="절단표"/>
      <sheetName val="UNIT"/>
      <sheetName val="모래기초"/>
      <sheetName val="신푝지1"/>
      <sheetName val="3.2주형지지보"/>
      <sheetName val="상수도내역서"/>
      <sheetName val="1. 총괄 집계표"/>
      <sheetName val="공조기휀"/>
      <sheetName val="본선 토공 분배표"/>
      <sheetName val="기계설비품셈"/>
      <sheetName val="기시공토적"/>
      <sheetName val="공정자료2"/>
      <sheetName val="표지(예시)"/>
      <sheetName val="설계서"/>
      <sheetName val="콘크스"/>
      <sheetName val="협력업체기성(첨부)"/>
      <sheetName val="HC-04"/>
      <sheetName val="개소별수량산출"/>
      <sheetName val="나.설계조건"/>
      <sheetName val="5.장비(안)"/>
      <sheetName val="입찰품의서"/>
      <sheetName val="견적가"/>
      <sheetName val="2012노임단가"/>
      <sheetName val="스파이더산출근거"/>
      <sheetName val="본댐설계"/>
      <sheetName val="SCHE"/>
      <sheetName val="설계총괄표"/>
      <sheetName val="공사품旼ã"/>
      <sheetName val="신평리 권리자명부"/>
      <sheetName val="산출"/>
      <sheetName val="자동제어"/>
      <sheetName val="수주현황2월"/>
      <sheetName val="PIPE(UG)내역"/>
      <sheetName val="변수값"/>
      <sheetName val="0"/>
      <sheetName val="1.취수장"/>
      <sheetName val="(참고)지급수수료"/>
      <sheetName val="점검총괄"/>
      <sheetName val="공사내역서"/>
      <sheetName val="표준내역"/>
      <sheetName val="PILE"/>
      <sheetName val="LOPCALC"/>
      <sheetName val="스톱로그내역"/>
      <sheetName val="품목납기"/>
      <sheetName val="SANTOGO"/>
      <sheetName val="공종목록표"/>
      <sheetName val="전국현황"/>
      <sheetName val="현장청취복명서"/>
      <sheetName val="전산output"/>
      <sheetName val="구분자"/>
      <sheetName val="도면명"/>
      <sheetName val="100만평"/>
      <sheetName val="내역단위"/>
      <sheetName val="코드명"/>
      <sheetName val="구조물단위표"/>
      <sheetName val="관포설품"/>
      <sheetName val="동원단위"/>
      <sheetName val="구조물절단규격"/>
      <sheetName val="거리별운반단가"/>
      <sheetName val="돈암사업"/>
      <sheetName val="노임산출서"/>
      <sheetName val="單價表단가표"/>
      <sheetName val="FAB消防报警"/>
      <sheetName val="설계예산서(2_소천우회토목)"/>
      <sheetName val="취수탑"/>
      <sheetName val="현황판"/>
      <sheetName val="상부"/>
      <sheetName val="맨홀공수량집계"/>
      <sheetName val="1호맨홀수량집계"/>
      <sheetName val="2호맨홀수량집계"/>
      <sheetName val="3호맨홀수량집계"/>
      <sheetName val="맨홀뚜껑단위수량"/>
      <sheetName val="설계공통자료입력"/>
      <sheetName val="품셈표"/>
      <sheetName val="공사개별자료입력"/>
      <sheetName val="공사비예산서"/>
      <sheetName val="광장"/>
      <sheetName val="주소"/>
      <sheetName val="국소별공정"/>
      <sheetName val="조_x0000__x0000__x0005_"/>
      <sheetName val="작업 반복"/>
      <sheetName val="적용단가표"/>
      <sheetName val="변경당시노임단가표"/>
      <sheetName val="설계서(7)"/>
      <sheetName val="참고"/>
      <sheetName val="2006계약"/>
      <sheetName val="배수공 내역서 적용수량"/>
      <sheetName val="개비온집계"/>
      <sheetName val="개비온 단위"/>
      <sheetName val="상하차비용(기계상차)"/>
      <sheetName val="수간보호"/>
      <sheetName val="운반비"/>
      <sheetName val="평균토피고"/>
      <sheetName val="JOKUN"/>
      <sheetName val="최灩辏ퟝ"/>
      <sheetName val="2000_x0000__x0000__x0019__x0000_"/>
      <sheetName val="KLHT"/>
      <sheetName val="做法表"/>
      <sheetName val="sub struc-Omission"/>
      <sheetName val="比率"/>
      <sheetName val="数据库"/>
      <sheetName val="Giathanh1m3BT"/>
      <sheetName val="SPS"/>
      <sheetName val="V.c noi bo"/>
      <sheetName val="DGiaDZ"/>
      <sheetName val="TT"/>
      <sheetName val="DGXDCB_DD"/>
      <sheetName val="Don gia III"/>
      <sheetName val="Don gia CT"/>
      <sheetName val="proj"/>
      <sheetName val="Macr_x0000__x0000__x0005__x0000_旐ƽ"/>
      <sheetName val="CONSTRUCTION Cၒ_x0000__x0000__x0000__x0000__x0000_Ā_x0000_"/>
      <sheetName val="Be_x0000_䇪"/>
      <sheetName val="단면_(☈⣇"/>
      <sheetName val="단면_(턠̓"/>
      <sheetName val="단면_(ᖠ㋭"/>
      <sheetName val="단면_(䑰ᑻ"/>
      <sheetName val="가설배관"/>
      <sheetName val="변경내역대비표(2)"/>
      <sheetName val="Personnaliser votre facture"/>
      <sheetName val="잡철물"/>
      <sheetName val="Chi phi khac 4.3KH-CP"/>
      <sheetName val="음_x0000__x0000_Ԁ"/>
      <sheetName val="항_x0000_"/>
      <sheetName val="총괄집계표(통합)"/>
      <sheetName val="일식견적목록표"/>
      <sheetName val="1단계 (2)"/>
      <sheetName val="환경평가"/>
      <sheetName val="인구"/>
      <sheetName val="원"/>
      <sheetName val="교통안전시설집계표"/>
      <sheetName val="안양동교 1안"/>
      <sheetName val="진입로 지세할증산출(다사분기)"/>
      <sheetName val=" FURNACE현설"/>
      <sheetName val="물푸기"/>
      <sheetName val="eq_data"/>
      <sheetName val="실행(1)"/>
      <sheetName val="C3"/>
      <sheetName val="유림콘도"/>
      <sheetName val="인원배치"/>
      <sheetName val="선수금"/>
      <sheetName val="부하자료"/>
      <sheetName val="Manmonth(입력)"/>
      <sheetName val="제잡비계산"/>
      <sheetName val="총괄BOQ"/>
      <sheetName val="16-1"/>
      <sheetName val="인입관수량총괄"/>
      <sheetName val="집 계 표"/>
      <sheetName val="내역서1"/>
      <sheetName val="FORM-0"/>
      <sheetName val="직접경비호표"/>
      <sheetName val="1공구원가계산서"/>
      <sheetName val="지역별수출"/>
      <sheetName val="효동종합건설(주)"/>
      <sheetName val="공사비예"/>
      <sheetName val="6.간접공사비 外"/>
      <sheetName val="RE9604"/>
      <sheetName val="토목-물가"/>
      <sheetName val="산출서양식01"/>
      <sheetName val="일용노무비지급명세서(7)"/>
      <sheetName val="중기가동(7)"/>
      <sheetName val="유입량"/>
      <sheetName val="직접재료비데이타"/>
      <sheetName val="부대단위수량"/>
      <sheetName val="조경수목"/>
      <sheetName val="퇴직공제부금"/>
      <sheetName val="평균노임"/>
      <sheetName val="기본가정"/>
      <sheetName val="기별(종합)"/>
      <sheetName val="참조 (2)"/>
      <sheetName val="1공구 건정토건 토공"/>
      <sheetName val="발주참고#"/>
      <sheetName val="기준단가현황"/>
      <sheetName val="공사개요(입력)"/>
      <sheetName val="마스터"/>
      <sheetName val="출자한도"/>
      <sheetName val="산출근거(수정)"/>
      <sheetName val="간접비 총괄표"/>
      <sheetName val="옥외외등집계표"/>
      <sheetName val="1안"/>
      <sheetName val="2004일위대가"/>
      <sheetName val="일용노임단가"/>
      <sheetName val="기본사항"/>
      <sheetName val="적정심사"/>
      <sheetName val="터파기_x0000__x0000_료"/>
      <sheetName val="출력표-본사"/>
      <sheetName val="기계경비집계"/>
      <sheetName val="단가산출 (2)"/>
      <sheetName val="시중노임"/>
      <sheetName val="설비비3"/>
      <sheetName val="본실행경비"/>
      <sheetName val="건축일"/>
      <sheetName val="수납장배치도"/>
      <sheetName val="울산자금"/>
      <sheetName val="단가결정"/>
      <sheetName val="현관비DATA"/>
      <sheetName val="2@ BOX"/>
      <sheetName val="DB구축"/>
      <sheetName val="BEND LOSS"/>
      <sheetName val="배수관토공"/>
      <sheetName val="맨홀접합조서"/>
      <sheetName val="TOTAL3"/>
      <sheetName val="2월 노임대장"/>
      <sheetName val="물가"/>
      <sheetName val="강관 및 부속"/>
      <sheetName val="피벗테이블데이터분석"/>
      <sheetName val="노원열병합  건축공사기성내역서"/>
      <sheetName val="REACTION(USE평시)"/>
      <sheetName val="REACTION(USD지진시)"/>
      <sheetName val="배력철근"/>
      <sheetName val="소분류목록"/>
      <sheetName val="Output"/>
      <sheetName val="기자재수량"/>
      <sheetName val="선금급신청서"/>
      <sheetName val="설비비4"/>
      <sheetName val="타공종포장공제집계표"/>
      <sheetName val="공틀공사"/>
      <sheetName val="5-3.지급자재수불현황"/>
      <sheetName val="유리"/>
      <sheetName val="공통"/>
      <sheetName val="옹벽1"/>
      <sheetName val="건축(을)"/>
      <sheetName val="인건-측정"/>
      <sheetName val="설치자재"/>
      <sheetName val="단중"/>
      <sheetName val="산근1"/>
      <sheetName val="노무"/>
      <sheetName val="L집(수평부)"/>
      <sheetName val="L집(성토부)"/>
      <sheetName val="비탈면보호공수량산출"/>
      <sheetName val="STAND20"/>
      <sheetName val="기성부분액내역서(국고)"/>
      <sheetName val="관로수량총괄집계표"/>
      <sheetName val="준공정산보고서"/>
      <sheetName val="부대"/>
      <sheetName val="도로구조물산근"/>
      <sheetName val="우수맨홀 수량 및 높이 집계"/>
      <sheetName val="우수맨홀(차도측2호)"/>
      <sheetName val="특2호각형맨홀(차도측)"/>
      <sheetName val="특3호각형맨홀(차도측)"/>
      <sheetName val="특4호각형맨홀(차도측)"/>
      <sheetName val="우수맨홀(보도측2호)"/>
      <sheetName val="특2호각형맨홀(보도측)"/>
      <sheetName val="암거맨홀(차도측)"/>
      <sheetName val="터파기"/>
      <sheetName val="FPA"/>
      <sheetName val="순수개발"/>
      <sheetName val="L_RPTB~1"/>
      <sheetName val="견적기준"/>
      <sheetName val="E총"/>
      <sheetName val="SKETCH"/>
      <sheetName val="내역(중앙)"/>
      <sheetName val="내역(창신)"/>
      <sheetName val="건축토목내역"/>
      <sheetName val="단가산출_(2)"/>
      <sheetName val="A1"/>
      <sheetName val="터파기_x005f_x0000__x005f_x0000_료"/>
      <sheetName val="보완토적"/>
      <sheetName val="설계변경내역서"/>
      <sheetName val="공사내역(2003년)"/>
      <sheetName val="CCS"/>
      <sheetName val="역T형옹벽단위수량"/>
      <sheetName val="변수2"/>
      <sheetName val="저항"/>
      <sheetName val="슬래브(PF)(하류)"/>
      <sheetName val="11"/>
      <sheetName val="상수구조화편집부표"/>
      <sheetName val="FB25JN"/>
      <sheetName val="본공사"/>
      <sheetName val="수로교"/>
      <sheetName val="날개수량1.5"/>
      <sheetName val="지수적용공사비내역서"/>
      <sheetName val="가설공사"/>
      <sheetName val="심사"/>
      <sheetName val="2_단면_x0000__x0000_"/>
      <sheetName val="연속벽¼_x0000_"/>
      <sheetName val="U형개거"/>
      <sheetName val="일용직내역"/>
      <sheetName val="1SPAN"/>
      <sheetName val="(당氐⿾_x0000__x0000_"/>
      <sheetName val="(당_x0000__x0000__x0005__x0000_"/>
      <sheetName val="토량산출서"/>
      <sheetName val="차도,토사-150"/>
      <sheetName val="차도,풍화암-150"/>
      <sheetName val="차도,발파암-150"/>
      <sheetName val="차도,토사-200"/>
      <sheetName val="차도,풍화암-200"/>
      <sheetName val="차도,발파암-200"/>
      <sheetName val="차도,토사-300"/>
      <sheetName val="차도,풍화암-300"/>
      <sheetName val="차도,발파암-300"/>
      <sheetName val="차도,토사-400"/>
      <sheetName val="차도,풍화암-400"/>
      <sheetName val="차도,발파암-400"/>
      <sheetName val="상수관연장조서"/>
      <sheetName val="포장자재총집계"/>
      <sheetName val="포장수량총괄표"/>
      <sheetName val="아스콘포장(대로1류)"/>
      <sheetName val="아스콘포장(대로2.3류)"/>
      <sheetName val="아스콘포장(중2,3로)"/>
      <sheetName val="아스콘포장(소로)"/>
      <sheetName val="L형 측구하부(대1류)"/>
      <sheetName val="L형 측구하부(대2.3류)"/>
      <sheetName val="L형 측구하부(중1.2.3류)"/>
      <sheetName val="L형 측구하부(소로)"/>
      <sheetName val="투수콘포장"/>
      <sheetName val="고압브럭포장"/>
      <sheetName val="유도.점자블럭포장"/>
      <sheetName val="L형측구및경계석단위수량"/>
      <sheetName val="L형측구.대로(우수받이부)"/>
      <sheetName val="L형측구.중로(우수받이부)"/>
      <sheetName val="L형측구소로(우수받이부)"/>
      <sheetName val="자전거도로경계석"/>
      <sheetName val="대지경계블럭"/>
      <sheetName val="가로수분단위수량"/>
      <sheetName val="표지판재료단위수량"/>
      <sheetName val="과속방지턱단위수량"/>
      <sheetName val="볼라드단위수량"/>
      <sheetName val="면적입력"/>
      <sheetName val="D-3109"/>
      <sheetName val="내역서 (변경단가)"/>
      <sheetName val="상촌2교-일반수량집계"/>
      <sheetName val="포장절단"/>
      <sheetName val="5.2.6~7공사요율"/>
      <sheetName val="일 위 대 가 표"/>
      <sheetName val="고상실행"/>
      <sheetName val="1袼ࣉ"/>
      <sheetName val="시멘,골재"/>
      <sheetName val="콘크집계"/>
      <sheetName val="낙차공"/>
      <sheetName val="자재집계1"/>
      <sheetName val="측구날개벽"/>
      <sheetName val="노무비지급명세"/>
      <sheetName val="기성내역서"/>
      <sheetName val="13후반노무비"/>
      <sheetName val="1.설계기준 "/>
      <sheetName val="부대집계"/>
      <sheetName val="수자재단위당"/>
      <sheetName val="공정율"/>
      <sheetName val="90.0_x0000_"/>
      <sheetName val="지지력"/>
      <sheetName val="매출현황"/>
      <sheetName val="입력정보"/>
      <sheetName val="일위집계"/>
      <sheetName val="퇴직금(울산천상)"/>
      <sheetName val="정산"/>
      <sheetName val="5"/>
      <sheetName val="선그높이산정"/>
      <sheetName val="공제단위수량"/>
      <sheetName val="공제"/>
      <sheetName val="날개1.5"/>
      <sheetName val="날개토공1.5"/>
      <sheetName val="접속도로물량"/>
      <sheetName val="sum1 (2)"/>
      <sheetName val="도급양식"/>
      <sheetName val="5월급여"/>
      <sheetName val="공종구간"/>
      <sheetName val="ELEC"/>
      <sheetName val="관로조서"/>
      <sheetName val="자재 집_x0000_꟣"/>
      <sheetName val="Project Name"/>
      <sheetName val="Deliver Date"/>
      <sheetName val="Staff"/>
      <sheetName val="Quotation"/>
      <sheetName val="영업소실적"/>
      <sheetName val="SH-F"/>
      <sheetName val="02"/>
      <sheetName val=" 03"/>
      <sheetName val="04"/>
      <sheetName val="05"/>
      <sheetName val="06"/>
      <sheetName val="07"/>
      <sheetName val="08"/>
      <sheetName val="09"/>
      <sheetName val="public area"/>
      <sheetName val="electrical"/>
      <sheetName val="THIET DAT"/>
      <sheetName val="DU LIEU"/>
      <sheetName val="CTGT"/>
      <sheetName val="CBD-PRICE"/>
      <sheetName val="TAIKHOAN"/>
      <sheetName val="tra_vat_lieu"/>
      <sheetName val="Ma_TP"/>
      <sheetName val="tuong"/>
      <sheetName val="SUMMARY QUANTITIES"/>
      <sheetName val="chiettinh"/>
      <sheetName val="비교표"/>
      <sheetName val="배수량"/>
      <sheetName val="노견단위수량"/>
      <sheetName val="하부철근수량"/>
      <sheetName val="7단가"/>
      <sheetName val="BDATA"/>
      <sheetName val="변압기 및 발전기 용량"/>
      <sheetName val="TH thiet bi"/>
      <sheetName val="TH may TC"/>
      <sheetName val="DM Chi phi"/>
      <sheetName val="Bang khoi luong"/>
      <sheetName val="bridge # 1"/>
      <sheetName val="XNT7"/>
      <sheetName val="Areas"/>
      <sheetName val="149-2"/>
      <sheetName val="BQMPALOC"/>
      <sheetName val="SPL4"/>
      <sheetName val="Analisa"/>
      <sheetName val="매입(1~3월)"/>
      <sheetName val="매입(10~12월)"/>
      <sheetName val="매입(4~6월)"/>
      <sheetName val="매입(7~9월)"/>
      <sheetName val="기계공사"/>
      <sheetName val="공사비총"/>
      <sheetName val="내역서2안"/>
      <sheetName val="패널"/>
      <sheetName val="대비2"/>
      <sheetName val="2000년 공정표"/>
      <sheetName val="대가목록"/>
      <sheetName val="01AC"/>
      <sheetName val="도로포장면적산출(1)"/>
      <sheetName val="우수관연장및터파기고"/>
      <sheetName val="단가비교"/>
      <sheetName val="할증 "/>
      <sheetName val="구조물토적"/>
      <sheetName val="중간부"/>
      <sheetName val="CAL(1)."/>
      <sheetName val="견적산출"/>
      <sheetName val="3.1.1 마루높이결정"/>
      <sheetName val="콘_재료분리(1)"/>
      <sheetName val="내역-1"/>
      <sheetName val="샤워실위생"/>
      <sheetName val="교량전기"/>
      <sheetName val="기성 (2)"/>
      <sheetName val="실행갑지"/>
      <sheetName val="총(신설)"/>
      <sheetName val="노임단가자료"/>
      <sheetName val="정보요약"/>
      <sheetName val="BEND_LOSS"/>
      <sheetName val="2월_노임대장"/>
      <sheetName val="강관_및_부속"/>
      <sheetName val="2@_BOX"/>
      <sheetName val="현장"/>
      <sheetName val="3.바닥판  "/>
      <sheetName val="작업내용 (종합)"/>
      <sheetName val="작업사항(추가)"/>
      <sheetName val="계좌입금의뢰서(서암)"/>
      <sheetName val="청구집계"/>
      <sheetName val="계좌입금의뢰서(장안)"/>
      <sheetName val="계좌입금의뢰서(장안) (출력용)"/>
      <sheetName val="1.노무비(직영)-서암"/>
      <sheetName val="1.노무비(직영)-장안"/>
      <sheetName val="노무대장(직영)-서암"/>
      <sheetName val="노무대장(직영)-장안"/>
      <sheetName val="노무대장(직영)-장안(직영)"/>
      <sheetName val="노무대장(직영)-장안(제초)"/>
      <sheetName val="노무대장(직영)-장안(예초)"/>
      <sheetName val="1.노무비 (대영)"/>
      <sheetName val="노무대장(대영)"/>
      <sheetName val="노무대장(직영)-장안 (직영)"/>
      <sheetName val="노무대장(직영)-장안 (제초 및 잔디)"/>
      <sheetName val="노무대장(직영)-장안 (예초)"/>
      <sheetName val="재료비(세부) "/>
      <sheetName val="3.외주비"/>
      <sheetName val="4.운반비"/>
      <sheetName val="4-1운반비기안문서"/>
      <sheetName val="4-2주간운반비"/>
      <sheetName val="5.장비비"/>
      <sheetName val="장비사용내역"/>
      <sheetName val="6.현장관리비"/>
      <sheetName val="전도금사용내역서"/>
      <sheetName val="7.안전관리비"/>
      <sheetName val="7-1안전관리비상세"/>
      <sheetName val="8.간접노무비"/>
      <sheetName val="9.기타경비"/>
      <sheetName val="기타경비 세부"/>
      <sheetName val="적용건축"/>
      <sheetName val="단가입력"/>
      <sheetName val="최종전사PL"/>
      <sheetName val="접속도로집계"/>
      <sheetName val="터파기??료"/>
      <sheetName val="CAL."/>
      <sheetName val="설비비2"/>
      <sheetName val="설비비5"/>
      <sheetName val="설비비6"/>
      <sheetName val="설비비1"/>
      <sheetName val="가로등위치"/>
      <sheetName val="공제량"/>
      <sheetName val="지장물건일위대가"/>
      <sheetName val="자판실행"/>
      <sheetName val="신당동집계표"/>
      <sheetName val="1.일위대가"/>
      <sheetName val="부안일위"/>
      <sheetName val="일반전기(가설, 접지)"/>
      <sheetName val="99년하반기"/>
      <sheetName val="4.1DNR기계(공법)"/>
      <sheetName val="설원"/>
      <sheetName val="TEST1"/>
      <sheetName val="노임 단가"/>
      <sheetName val="집행내역(190403)"/>
      <sheetName val="데이터"/>
      <sheetName val="사업총괄"/>
      <sheetName val="전등설비"/>
      <sheetName val="Macro"/>
      <sheetName val="LD TX"/>
      <sheetName val="신공항A-9(원가수정)"/>
      <sheetName val="junggi"/>
      <sheetName val="수목조서 "/>
      <sheetName val="제수,우수,통신,소화전물건조서"/>
      <sheetName val="한전주물건조서"/>
      <sheetName val="지장물적용유무"/>
      <sheetName val="RDP2"/>
      <sheetName val="12CGOU"/>
      <sheetName val="SP-B1"/>
      <sheetName val="base"/>
      <sheetName val="계획금액"/>
      <sheetName val="분석대장"/>
      <sheetName val="단가조사표(노무비)"/>
      <sheetName val="제수변수량"/>
      <sheetName val="제조원가"/>
      <sheetName val="설비원가"/>
      <sheetName val="L_RPTB03_01"/>
      <sheetName val="A5"/>
      <sheetName val="주안3차A-A"/>
      <sheetName val="1호맨홀가감수량"/>
      <sheetName val="______PROJECT_hb___1__________2"/>
      <sheetName val="환율및유가"/>
      <sheetName val="총괄철근집계표"/>
      <sheetName val="현장관리"/>
      <sheetName val="앉음벽 (2)"/>
      <sheetName val="전체_1설계"/>
      <sheetName val="공정증감대ㅈ표"/>
      <sheetName val="단면계수(상부)"/>
      <sheetName val="휴지통"/>
      <sheetName val="도담구내 개소별 명세"/>
      <sheetName val="산출서"/>
      <sheetName val="인버트단위수량"/>
      <sheetName val="2.1  노무비 평균단가산출"/>
      <sheetName val="Resource2"/>
      <sheetName val="표준건축비"/>
      <sheetName val="작성방법"/>
      <sheetName val="4.전기"/>
      <sheetName val="적점"/>
      <sheetName val="반중력식옹벽"/>
      <sheetName val="98지급계획"/>
      <sheetName val="기성갑지"/>
      <sheetName val="동물이동통로"/>
      <sheetName val="토사절취"/>
      <sheetName val="우석문틀"/>
      <sheetName val="접속도수량집계표"/>
      <sheetName val="YOEMAGUM"/>
      <sheetName val="TYPE-1"/>
      <sheetName val="치수표"/>
      <sheetName val="포장공집"/>
      <sheetName val="AS복구"/>
      <sheetName val="중기터파기"/>
      <sheetName val="중기상차"/>
      <sheetName val="편입토지조서"/>
      <sheetName val="내역(가지)"/>
      <sheetName val="수량산출서집계"/>
      <sheetName val="우수받이수량산출"/>
      <sheetName val="집수정수량집계"/>
      <sheetName val="각종측구수량집계"/>
      <sheetName val="옹벽철근집계표"/>
      <sheetName val="5. 현장관리비(new) "/>
      <sheetName val="1-3.조건,바닥판 "/>
      <sheetName val="재적표"/>
      <sheetName val="401"/>
      <sheetName val="NAI"/>
      <sheetName val="공사비총괄"/>
      <sheetName val="상반기손익차2총괄"/>
      <sheetName val="95년12월말"/>
      <sheetName val="DA"/>
      <sheetName val="관로토공(보통암)"/>
      <sheetName val="관로토공(연암)"/>
      <sheetName val="관로토공(토사)"/>
      <sheetName val="관로토공(풍화암)"/>
      <sheetName val="리핑암"/>
      <sheetName val="보통암"/>
      <sheetName val="연결관조서 (토사)"/>
      <sheetName val="연결관수량"/>
      <sheetName val="연암"/>
      <sheetName val="우수받이BOX토공"/>
      <sheetName val="우수받이관로토공"/>
      <sheetName val="토사"/>
      <sheetName val="집수정단면도 (2)"/>
      <sheetName val="도색집계"/>
      <sheetName val="접속도로1"/>
      <sheetName val="수량산출목록표"/>
      <sheetName val="공종별예산조서"/>
      <sheetName val="만년달력"/>
      <sheetName val="퍼스트"/>
      <sheetName val="예산총괄"/>
      <sheetName val="0303"/>
      <sheetName val="spc 배관견적"/>
      <sheetName val="앉음벽_(2)"/>
      <sheetName val="도담구내_개소별_명세"/>
      <sheetName val="2_1__노무비_평균단가산출"/>
      <sheetName val="4_전기"/>
      <sheetName val="P_M_별"/>
      <sheetName val="설산1_나"/>
      <sheetName val="5__현장관리비(new)_"/>
      <sheetName val="1_취수장"/>
      <sheetName val="1-3_조건,바닥판_"/>
      <sheetName val="안양동교_1안"/>
      <sheetName val="연결관조서_(토사)"/>
      <sheetName val="관리비비계상"/>
      <sheetName val="예가내역서"/>
      <sheetName val="검토"/>
      <sheetName val="LG제품"/>
      <sheetName val="공사내역서(을)실¬"/>
      <sheetName val="재정비내역"/>
      <sheetName val="지적고시내역"/>
      <sheetName val="판정1교토공"/>
      <sheetName val="간노_콘"/>
      <sheetName val="수목데이타 "/>
      <sheetName val="원가총괄"/>
      <sheetName val="A LINE"/>
      <sheetName val="현장조사"/>
      <sheetName val="총괄집계표"/>
      <sheetName val="지(2)"/>
      <sheetName val="공예을"/>
      <sheetName val="맨홀조서"/>
      <sheetName val="주관사업"/>
      <sheetName val="캠프용산(토지조서,원본)"/>
      <sheetName val="P4-3"/>
      <sheetName val="광양 3기 유입수"/>
      <sheetName val="cable _x0003_謀䀃읋戂"/>
      <sheetName val="CONSTRUCTION COMPON³_x0000_Ԁ"/>
      <sheetName val="DATA1"/>
      <sheetName val="master"/>
      <sheetName val="VXXXXX"/>
      <sheetName val="공사원가계산서)"/>
      <sheetName val="내역집계표"/>
      <sheetName val="대가집계표"/>
      <sheetName val="대가전기"/>
      <sheetName val="집계표(관급)"/>
      <sheetName val="전기내역관급"/>
      <sheetName val="본부장"/>
      <sheetName val="YES"/>
      <sheetName val="전도품의"/>
      <sheetName val="costing_堀ⷔ"/>
      <sheetName val="costing_ꧧ"/>
      <sheetName val="costing_栀蓂"/>
      <sheetName val="내역서_6"/>
      <sheetName val="DATA_입력란5"/>
      <sheetName val="1_설계조건6"/>
      <sheetName val="8_PILE__(돌출)5"/>
      <sheetName val="1_설계기준5"/>
      <sheetName val="단면_(2)5"/>
      <sheetName val="2_입력sheet5"/>
      <sheetName val="설명서_5"/>
      <sheetName val="(3_품질관리_시험_총괄표)5"/>
      <sheetName val="별표_4"/>
      <sheetName val="플랜트_설치5"/>
      <sheetName val="6PILE__(돌출)6"/>
      <sheetName val="2_가정단면5"/>
      <sheetName val="3BL공동구_수량6"/>
      <sheetName val="crude_SLAB_RE-bar5"/>
      <sheetName val="CRUDE_RE-bar5"/>
      <sheetName val="토공(우물통,기타)_4"/>
      <sheetName val="COMPARISON_TABLE5"/>
      <sheetName val="plan&amp;section_of_foundation5"/>
      <sheetName val="pile_bearing_capa_&amp;_arrenge5"/>
      <sheetName val="working_load_at_the_btm_ft_5"/>
      <sheetName val="stability_check5"/>
      <sheetName val="design_criteria5"/>
      <sheetName val="design_load5"/>
      <sheetName val="신규_수주분(사용자_정의)5"/>
      <sheetName val="1_2_1_마루높이결정5"/>
      <sheetName val="3_하중산정4_지지력5"/>
      <sheetName val="표지_(2)5"/>
      <sheetName val="1_우편집중내역서5"/>
      <sheetName val="Pier_35"/>
      <sheetName val="7_PILE__(돌출)5"/>
      <sheetName val="BOX(1_5X1_5)4"/>
      <sheetName val="전선_및_전선관3"/>
      <sheetName val="표__지4"/>
      <sheetName val="Sheet1_(2)4"/>
      <sheetName val="PAD_TR보호대기초5"/>
      <sheetName val="단면__2_3"/>
      <sheetName val="ENE-CAL_13"/>
      <sheetName val="ITB_COST3"/>
      <sheetName val="2011_(4)3"/>
      <sheetName val="_냉각수펌프3"/>
      <sheetName val="1062-X방향_3"/>
      <sheetName val="설계기준_및_하중계산3"/>
      <sheetName val="11_자재단가3"/>
      <sheetName val="역T형(H=6_0)_(2)3"/>
      <sheetName val="각사별공사비분개_3"/>
      <sheetName val="1__설계조건_2_단면가정_3__하중계산3"/>
      <sheetName val="전차선로_물량표3"/>
      <sheetName val="단가_및_재료비3"/>
      <sheetName val="Dike_for_49T03_&amp;_49T043"/>
      <sheetName val="Dike_for_49T02,_05~07,_19_(1)3"/>
      <sheetName val="CONSTRUCTION_COMPONENT3"/>
      <sheetName val="접속_SLAB,BRACKET_설계3"/>
      <sheetName val="수량산출서_갑지3"/>
      <sheetName val="추정공사비_산출내역1_xlsx3"/>
      <sheetName val="준검_내역서5"/>
      <sheetName val="견적대비_견적서3"/>
      <sheetName val="공정별_수량산출서3"/>
      <sheetName val="자재_및_폐기물견적(2008)3"/>
      <sheetName val="IMPEADENCE_MAP_취수장3"/>
      <sheetName val="화단_철거3"/>
      <sheetName val="1호-아(오)0_43"/>
      <sheetName val="cable_data13"/>
      <sheetName val="빌딩_안내2"/>
      <sheetName val="자재_집계표2"/>
      <sheetName val="wk_prgs3"/>
      <sheetName val="2__공원조도2"/>
      <sheetName val="CABLE_SIZE-33"/>
      <sheetName val="현장별계약현황('98_10_31)2"/>
      <sheetName val="일위대가_호표_(계약)3"/>
      <sheetName val="BSD_(2)3"/>
      <sheetName val="Chiet_tinh_dz354"/>
      <sheetName val="TABLE_DB4"/>
      <sheetName val="쌍용_data_base4"/>
      <sheetName val="2_2_S-Curve5"/>
      <sheetName val="돌담교_상부수량6"/>
      <sheetName val="8_석축단위(H=1_5M)5"/>
      <sheetName val="배수내역_(2)3"/>
      <sheetName val="3_공통공사대비5"/>
      <sheetName val="방배동내역_(총괄)5"/>
      <sheetName val="N10(미지급)_3"/>
      <sheetName val="code_HTT_Thap4"/>
      <sheetName val="dongia_(2)4"/>
      <sheetName val="RAB_AR&amp;STR4"/>
      <sheetName val="Civil__Sub-Station_14"/>
      <sheetName val="실행내역서_4"/>
      <sheetName val="Thuc_thanh4"/>
      <sheetName val="D&amp;W_def_4"/>
      <sheetName val="4-Lane_bridge4"/>
      <sheetName val="2_단면가정_2"/>
      <sheetName val="암거_제원표2"/>
      <sheetName val="중간간지_(2)2"/>
      <sheetName val="6_단면검토2"/>
      <sheetName val="t-h_HA_THE4"/>
      <sheetName val="THPDMoi__(2)4"/>
      <sheetName val="DON_GIA4"/>
      <sheetName val="CHITIET_VL-NC-TT_-1p4"/>
      <sheetName val="TONG_HOP_VL-NC_TT4"/>
      <sheetName val="TH_XL4"/>
      <sheetName val="CHITIET_VL-NC-TT-3p4"/>
      <sheetName val="KPVC-BD_4"/>
      <sheetName val="CHITIET_VL-NC4"/>
      <sheetName val="B3A_-_TOWER_A4"/>
      <sheetName val="Coax_Designer4"/>
      <sheetName val="tong_du_toan4"/>
      <sheetName val="MAIN_GATE_HOUSE4"/>
      <sheetName val="Bảng_mã_VT4"/>
      <sheetName val="7월천안현장_집계표2"/>
      <sheetName val="장비_자재2"/>
      <sheetName val="_노무집계2"/>
      <sheetName val="3련_BOX2"/>
      <sheetName val="Bảng_KLHT3"/>
      <sheetName val="RC_WORK3"/>
      <sheetName val="Bảng_Phân_Tích_Chi_Phí4"/>
      <sheetName val="PAINT_(2)1"/>
      <sheetName val="내역서1999_8최종3"/>
      <sheetName val="내역서_제출2"/>
      <sheetName val="환경기계공정표_(3)3"/>
      <sheetName val="배관배선_단가조사3"/>
      <sheetName val="96보완계획7_123"/>
      <sheetName val="9_정착구_보강3"/>
      <sheetName val="단가_(2)3"/>
      <sheetName val="배수공_시멘트_및_골재량_산출3"/>
      <sheetName val="1차_내역서3"/>
      <sheetName val="Sheet2_(2)3"/>
      <sheetName val="건축내역서_(경제상무실)3"/>
      <sheetName val="1_수인터널3"/>
      <sheetName val="97년_추정2"/>
      <sheetName val="내역_ver1_02"/>
      <sheetName val="단양_00_아파트-세부내역2"/>
      <sheetName val="RAMP_단면(R2)2"/>
      <sheetName val="토목내역서_(도급단가)2"/>
      <sheetName val="목차_2"/>
      <sheetName val="4_2유효폭의_계산2"/>
      <sheetName val="세골재__T2_변경_현황2"/>
      <sheetName val="0_단가2"/>
      <sheetName val="토공_total2"/>
      <sheetName val="4__주형설계2"/>
      <sheetName val="2_단면가정2"/>
      <sheetName val="노무비_근거2"/>
      <sheetName val="_총괄표2"/>
      <sheetName val="바닥판의_설계2"/>
      <sheetName val="1_폐기물집계표1"/>
      <sheetName val="DI_전처리_단가집(GP1_실적가)1"/>
      <sheetName val="Gia_VL,NC,M4"/>
      <sheetName val="Phan_chung4"/>
      <sheetName val="Tom_tat_gia_du_thau4"/>
      <sheetName val="Currency_Rate3"/>
      <sheetName val="Tien_do_TV4"/>
      <sheetName val="CP_Du_phong4"/>
      <sheetName val="THCP_Lap_dat4"/>
      <sheetName val="THCP_xay_dung4"/>
      <sheetName val="Tong_hop_kinh_phi4"/>
      <sheetName val="Cash_Flow_bulanan3"/>
      <sheetName val="Bao_cao_hao_hut_VT-TR4"/>
      <sheetName val="I_설계조건1"/>
      <sheetName val="간지03_)1"/>
      <sheetName val="1_레미콘1"/>
      <sheetName val="2_관집계1"/>
      <sheetName val="3_제수밸브1"/>
      <sheetName val="4_각종주철제1"/>
      <sheetName val="5_유량계1"/>
      <sheetName val="1_골재집계1"/>
      <sheetName val="2_철근집계1"/>
      <sheetName val="3_관세척1"/>
      <sheetName val="4_분기관1"/>
      <sheetName val="상수공_토공집계표1"/>
      <sheetName val="Project_Brief1"/>
      <sheetName val="Total_Progress_(2)1"/>
      <sheetName val="S_중기사용료1"/>
      <sheetName val="¥_3"/>
      <sheetName val="DTTC_CHI_TIET3"/>
      <sheetName val="Du_toan3"/>
      <sheetName val="TEN_CONG_TRINH3"/>
      <sheetName val="MTO_REV_2(ARMOR)3"/>
      <sheetName val="Unit_price2"/>
      <sheetName val="Define_finishing2"/>
      <sheetName val="Tiến_độ__Rev1_(phói_hợp)2"/>
      <sheetName val="Level_22"/>
      <sheetName val="Cst_Pkg-Eden2"/>
      <sheetName val="Chi_tiết_cấu_tạo_giá_(2)2"/>
      <sheetName val="SUMMARY-HT_Thô2"/>
      <sheetName val="02_PHAT_SINH_TANG2"/>
      <sheetName val="TONG_HOP_XIN_GIA2"/>
      <sheetName val="1_R18_BF2"/>
      <sheetName val="6_External_works-R182"/>
      <sheetName val="bill_3_-_D_Wall2"/>
      <sheetName val="KHOI_LUONG15-42"/>
      <sheetName val="Tro_giup2"/>
      <sheetName val="Villa_A2"/>
      <sheetName val="Div26_-_Elect2"/>
      <sheetName val="Xuly_Data2"/>
      <sheetName val="CSVC_LD2"/>
      <sheetName val="PROJECT_BRIEF(EX_NEW)3"/>
      <sheetName val="Site_Expenses3"/>
      <sheetName val="1000_DB구축_부표3"/>
      <sheetName val="상_부3"/>
      <sheetName val="Cover_(x)2"/>
      <sheetName val="Cor_Apt2"/>
      <sheetName val="Isolasi_Luar_Dalam2"/>
      <sheetName val="Isolasi_Luar2"/>
      <sheetName val="dtct_cong2"/>
      <sheetName val="Buy_vs__Lease_Car2"/>
      <sheetName val="2_1_受電設備棟2"/>
      <sheetName val="2_2_受・防火水槽2"/>
      <sheetName val="2_3_排水処理設備棟2"/>
      <sheetName val="2_4_倉庫棟2"/>
      <sheetName val="2_5_守衛棟2"/>
      <sheetName val="Cash_Flow2"/>
      <sheetName val="Xunit_(단위환산)3"/>
      <sheetName val="고객사_관리_코드3"/>
      <sheetName val="HE_SO_DIEU_CHINH2"/>
      <sheetName val="흙막이_개산견적1"/>
      <sheetName val="Ⅴ-2_공종별내역2"/>
      <sheetName val="2_건축1"/>
      <sheetName val="static_cal1"/>
      <sheetName val="1_일반수량산출근거1"/>
      <sheetName val="97_사업추정(WEKI)1"/>
      <sheetName val="Financial_impact1"/>
      <sheetName val="Sch7a_(토요일)1"/>
      <sheetName val="남양시작동자105노65기1_3화1_21"/>
      <sheetName val="TRE_TABLE1"/>
      <sheetName val="Cấu_tạo_giá2"/>
      <sheetName val="tra_VL2"/>
      <sheetName val="8_3해석단면_선정2"/>
      <sheetName val="Cover_page2"/>
      <sheetName val="Budget_Code2"/>
      <sheetName val="Phu_cap2"/>
      <sheetName val="Project_Data2"/>
      <sheetName val="EE_(3)2"/>
      <sheetName val="Add_cost082"/>
      <sheetName val="SCOPE_OF_WORK2"/>
      <sheetName val="PH_52"/>
      <sheetName val="Dầm_-4_7m2"/>
      <sheetName val="Thiet_Bi2"/>
      <sheetName val="Phan_tich2"/>
      <sheetName val="TH_Vat_tu2"/>
      <sheetName val="TH_Kinh_phi2"/>
      <sheetName val="TH_MTC2"/>
      <sheetName val="TH_N_Cong2"/>
      <sheetName val="Bang_KL2"/>
      <sheetName val="KLDT_DIEN2"/>
      <sheetName val="PTVT_DIEN2"/>
      <sheetName val="Daf_12"/>
      <sheetName val="전체_내역서(통합)"/>
      <sheetName val="배수관접합및부설__"/>
      <sheetName val="표_지"/>
      <sheetName val="INTRO_(X)"/>
      <sheetName val="TOWER_12TON"/>
      <sheetName val="JIB_CRANE,HOIST"/>
      <sheetName val="TOWER_10TON"/>
      <sheetName val="조도계산서_(도서)"/>
      <sheetName val="H-P＋토류판_수량산출"/>
      <sheetName val="총괄H-P수량집계_"/>
      <sheetName val="7__교좌받침부검토(연속교)"/>
      <sheetName val="화재_탐지_설비"/>
      <sheetName val="ESTI_1"/>
      <sheetName val="Internal_Finish"/>
      <sheetName val="EARTH_WORKS"/>
      <sheetName val="Bill_No_01"/>
      <sheetName val="Breakdown_(B)"/>
      <sheetName val="DeluxeVilla_4"/>
      <sheetName val="공사원가_(3)"/>
      <sheetName val="Summary_-_Budget"/>
      <sheetName val="Khoi_luong"/>
      <sheetName val="Drop_Down"/>
      <sheetName val="1_사유서"/>
      <sheetName val="Project,_methods_&amp;_costs"/>
      <sheetName val="Ind__costs__&amp;_Closing"/>
      <sheetName val="Main_risks"/>
      <sheetName val="HỆ_SỐ"/>
      <sheetName val="Var_"/>
      <sheetName val="07_HT_PODIUM"/>
      <sheetName val="04_KC_HAM"/>
      <sheetName val="05_KC_THAN_OK"/>
      <sheetName val="08_HT_CANHO_OK"/>
      <sheetName val="Động_cơ"/>
      <sheetName val="2__2공구"/>
      <sheetName val="광통신_견적내역서1"/>
      <sheetName val="8__안정검토"/>
      <sheetName val="Actual_data"/>
      <sheetName val="4_경비_5_영업외수지"/>
      <sheetName val="IMPEADENCE_HԀ怀ȅ㨍"/>
      <sheetName val="IMPEADENCE_éԀᛅ"/>
      <sheetName val="DATA-2_장비LIST"/>
      <sheetName val="PC,_G_Slab"/>
      <sheetName val="소k_x0000_Ԁ"/>
      <sheetName val="A-Presale Payment Schedule"/>
      <sheetName val="적용대가산출근거"/>
      <sheetName val="97년추정손익계산서"/>
      <sheetName val="호표"/>
      <sheetName val="공사비 내역 (가)"/>
      <sheetName val="kimre scrubber"/>
      <sheetName val="GRDB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/>
      <sheetData sheetId="682"/>
      <sheetData sheetId="683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/>
      <sheetData sheetId="871"/>
      <sheetData sheetId="872"/>
      <sheetData sheetId="873"/>
      <sheetData sheetId="874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 refreshError="1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 refreshError="1"/>
      <sheetData sheetId="1180" refreshError="1"/>
      <sheetData sheetId="1181" refreshError="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/>
      <sheetData sheetId="1262"/>
      <sheetData sheetId="1263"/>
      <sheetData sheetId="1264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/>
      <sheetData sheetId="1355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/>
      <sheetData sheetId="1620"/>
      <sheetData sheetId="1621"/>
      <sheetData sheetId="1622"/>
      <sheetData sheetId="1623"/>
      <sheetData sheetId="1624" refreshError="1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/>
      <sheetData sheetId="166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/>
      <sheetData sheetId="1738"/>
      <sheetData sheetId="1739"/>
      <sheetData sheetId="1740"/>
      <sheetData sheetId="1741"/>
      <sheetData sheetId="1742" refreshError="1"/>
      <sheetData sheetId="1743"/>
      <sheetData sheetId="1744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/>
      <sheetData sheetId="3073"/>
      <sheetData sheetId="3074"/>
      <sheetData sheetId="3075"/>
      <sheetData sheetId="3076"/>
      <sheetData sheetId="3077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 refreshError="1"/>
      <sheetData sheetId="3135" refreshError="1"/>
      <sheetData sheetId="3136" refreshError="1"/>
      <sheetData sheetId="3137"/>
      <sheetData sheetId="3138"/>
      <sheetData sheetId="3139"/>
      <sheetData sheetId="3140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laxy 소비자가격표"/>
      <sheetName val="발송견적서(SAN) "/>
      <sheetName val="발송견적서(Network)"/>
      <sheetName val="발송견적서(HW)"/>
      <sheetName val="수량산출"/>
      <sheetName val="조명시설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tabSelected="1" workbookViewId="0">
      <pane ySplit="2" topLeftCell="A18" activePane="bottomLeft" state="frozen"/>
      <selection activeCell="T84" sqref="T84"/>
      <selection pane="bottomLeft" activeCell="D39" sqref="D39"/>
    </sheetView>
  </sheetViews>
  <sheetFormatPr defaultRowHeight="12.75"/>
  <cols>
    <col min="1" max="1" width="24.125" style="4" customWidth="1"/>
    <col min="2" max="2" width="13.875" style="20" customWidth="1"/>
    <col min="3" max="3" width="26.875" style="20" customWidth="1"/>
    <col min="4" max="4" width="14.75" style="4" customWidth="1"/>
    <col min="5" max="5" width="2.75" style="4" customWidth="1"/>
    <col min="6" max="6" width="11.5" style="4" bestFit="1" customWidth="1"/>
    <col min="7" max="7" width="31" style="4" customWidth="1"/>
    <col min="8" max="8" width="14.75" style="4" customWidth="1"/>
    <col min="9" max="9" width="13.375" style="4" customWidth="1"/>
    <col min="10" max="16384" width="9" style="4"/>
  </cols>
  <sheetData>
    <row r="1" spans="1:15" ht="24.95" customHeight="1" thickBot="1">
      <c r="A1" s="47" t="s">
        <v>0</v>
      </c>
      <c r="B1" s="47"/>
      <c r="C1" s="47"/>
      <c r="D1" s="47"/>
      <c r="E1" s="1"/>
      <c r="F1" s="47" t="s">
        <v>1</v>
      </c>
      <c r="G1" s="47"/>
      <c r="H1" s="47"/>
      <c r="I1" s="47"/>
      <c r="J1" s="2"/>
      <c r="K1" s="2"/>
      <c r="L1" s="2"/>
      <c r="M1" s="2"/>
      <c r="N1" s="2"/>
      <c r="O1" s="3"/>
    </row>
    <row r="2" spans="1:15" ht="24.95" customHeight="1" thickBot="1">
      <c r="A2" s="5" t="s">
        <v>2</v>
      </c>
      <c r="B2" s="5" t="s">
        <v>3</v>
      </c>
      <c r="C2" s="5" t="s">
        <v>4</v>
      </c>
      <c r="D2" s="6" t="s">
        <v>5</v>
      </c>
      <c r="E2" s="1"/>
      <c r="F2" s="5" t="s">
        <v>6</v>
      </c>
      <c r="G2" s="5" t="s">
        <v>7</v>
      </c>
      <c r="H2" s="5" t="s">
        <v>8</v>
      </c>
      <c r="I2" s="5" t="s">
        <v>9</v>
      </c>
      <c r="J2" s="7"/>
      <c r="K2" s="2"/>
      <c r="L2" s="2"/>
      <c r="M2" s="2"/>
      <c r="N2" s="2"/>
      <c r="O2" s="3"/>
    </row>
    <row r="3" spans="1:15" ht="24.95" customHeight="1">
      <c r="A3" s="8" t="s">
        <v>10</v>
      </c>
      <c r="B3" s="7" t="s">
        <v>11</v>
      </c>
      <c r="C3" s="7" t="s">
        <v>12</v>
      </c>
      <c r="D3" s="9">
        <v>80000000</v>
      </c>
      <c r="E3" s="10"/>
      <c r="F3" s="7" t="s">
        <v>13</v>
      </c>
      <c r="G3" s="7" t="s">
        <v>14</v>
      </c>
      <c r="H3" s="9">
        <v>69000000</v>
      </c>
      <c r="I3" s="9">
        <f>+D3-H3-H4</f>
        <v>5000000</v>
      </c>
      <c r="J3" s="2"/>
      <c r="K3" s="2"/>
      <c r="L3" s="2"/>
      <c r="M3" s="2"/>
      <c r="N3" s="2"/>
      <c r="O3" s="3"/>
    </row>
    <row r="4" spans="1:15" ht="24.95" customHeight="1">
      <c r="A4" s="11"/>
      <c r="B4" s="12"/>
      <c r="C4" s="12"/>
      <c r="D4" s="13"/>
      <c r="E4" s="14"/>
      <c r="F4" s="12" t="s">
        <v>15</v>
      </c>
      <c r="G4" s="12" t="s">
        <v>16</v>
      </c>
      <c r="H4" s="13">
        <v>6000000</v>
      </c>
      <c r="I4" s="13"/>
      <c r="J4" s="2"/>
      <c r="K4" s="2"/>
      <c r="L4" s="2"/>
      <c r="M4" s="2"/>
      <c r="N4" s="2"/>
      <c r="O4" s="3"/>
    </row>
    <row r="5" spans="1:15" ht="24.95" customHeight="1">
      <c r="A5" s="15"/>
      <c r="B5" s="16"/>
      <c r="C5" s="17" t="s">
        <v>17</v>
      </c>
      <c r="D5" s="18">
        <f>+D3+D4</f>
        <v>80000000</v>
      </c>
      <c r="E5" s="14"/>
      <c r="F5" s="16"/>
      <c r="G5" s="16"/>
      <c r="H5" s="18">
        <f>+H3+H4</f>
        <v>75000000</v>
      </c>
      <c r="I5" s="18">
        <f>+D5-H5</f>
        <v>5000000</v>
      </c>
      <c r="J5" s="2"/>
      <c r="K5" s="2"/>
      <c r="L5" s="2"/>
      <c r="M5" s="2"/>
      <c r="N5" s="2"/>
      <c r="O5" s="3"/>
    </row>
    <row r="6" spans="1:15" ht="24.95" customHeight="1">
      <c r="A6" s="15" t="s">
        <v>18</v>
      </c>
      <c r="B6" s="12" t="s">
        <v>19</v>
      </c>
      <c r="C6" s="12" t="s">
        <v>20</v>
      </c>
      <c r="D6" s="13">
        <v>43400000</v>
      </c>
      <c r="E6" s="14"/>
      <c r="F6" s="12" t="s">
        <v>21</v>
      </c>
      <c r="G6" s="12" t="s">
        <v>22</v>
      </c>
      <c r="H6" s="13">
        <v>38280455</v>
      </c>
      <c r="I6" s="18">
        <f>+D6-H6</f>
        <v>5119545</v>
      </c>
      <c r="J6" s="2"/>
      <c r="K6" s="2"/>
      <c r="L6" s="2"/>
      <c r="M6" s="2"/>
      <c r="N6" s="2"/>
      <c r="O6" s="3"/>
    </row>
    <row r="7" spans="1:15" ht="24.95" customHeight="1">
      <c r="A7" s="15" t="s">
        <v>23</v>
      </c>
      <c r="B7" s="12" t="s">
        <v>19</v>
      </c>
      <c r="C7" s="12" t="s">
        <v>20</v>
      </c>
      <c r="D7" s="13">
        <v>144000000</v>
      </c>
      <c r="E7" s="14"/>
      <c r="F7" s="12" t="s">
        <v>24</v>
      </c>
      <c r="G7" s="12" t="s">
        <v>25</v>
      </c>
      <c r="H7" s="13">
        <v>117000000</v>
      </c>
      <c r="I7" s="18">
        <f>+D7-H7</f>
        <v>27000000</v>
      </c>
      <c r="J7" s="2"/>
      <c r="K7" s="2"/>
      <c r="L7" s="2"/>
      <c r="M7" s="2"/>
      <c r="N7" s="2"/>
      <c r="O7" s="3"/>
    </row>
    <row r="8" spans="1:15" ht="24.95" customHeight="1">
      <c r="A8" s="8" t="s">
        <v>26</v>
      </c>
      <c r="B8" s="7" t="s">
        <v>27</v>
      </c>
      <c r="C8" s="7" t="s">
        <v>28</v>
      </c>
      <c r="D8" s="9">
        <v>44589770</v>
      </c>
      <c r="E8" s="10"/>
      <c r="F8" s="7" t="s">
        <v>29</v>
      </c>
      <c r="G8" s="7" t="s">
        <v>30</v>
      </c>
      <c r="H8" s="9">
        <v>13847764</v>
      </c>
      <c r="I8" s="9">
        <f t="shared" ref="I8:I14" si="0">+D8-H8</f>
        <v>30742006</v>
      </c>
      <c r="J8" s="2"/>
      <c r="K8" s="2"/>
      <c r="L8" s="2"/>
      <c r="M8" s="2"/>
      <c r="N8" s="2"/>
      <c r="O8" s="3"/>
    </row>
    <row r="9" spans="1:15" ht="24.95" customHeight="1">
      <c r="A9" s="8"/>
      <c r="B9" s="7" t="s">
        <v>31</v>
      </c>
      <c r="C9" s="7" t="s">
        <v>32</v>
      </c>
      <c r="D9" s="9">
        <v>1339049</v>
      </c>
      <c r="E9" s="10"/>
      <c r="F9" s="7"/>
      <c r="G9" s="7"/>
      <c r="H9" s="9">
        <v>341720</v>
      </c>
      <c r="I9" s="9">
        <f t="shared" si="0"/>
        <v>997329</v>
      </c>
      <c r="J9" s="2"/>
      <c r="K9" s="2"/>
      <c r="L9" s="2"/>
      <c r="M9" s="2"/>
      <c r="N9" s="2"/>
      <c r="O9" s="3"/>
    </row>
    <row r="10" spans="1:15" ht="24.95" customHeight="1">
      <c r="A10" s="8"/>
      <c r="B10" s="7" t="s">
        <v>33</v>
      </c>
      <c r="C10" s="7" t="s">
        <v>34</v>
      </c>
      <c r="D10" s="9">
        <v>1535672</v>
      </c>
      <c r="E10" s="10"/>
      <c r="F10" s="7"/>
      <c r="G10" s="7"/>
      <c r="H10" s="9">
        <v>391898</v>
      </c>
      <c r="I10" s="9">
        <f t="shared" si="0"/>
        <v>1143774</v>
      </c>
      <c r="J10" s="2"/>
      <c r="K10" s="2"/>
      <c r="L10" s="2"/>
      <c r="M10" s="2"/>
      <c r="N10" s="2"/>
      <c r="O10" s="3"/>
    </row>
    <row r="11" spans="1:15" ht="24.95" customHeight="1">
      <c r="A11" s="8"/>
      <c r="B11" s="7" t="s">
        <v>35</v>
      </c>
      <c r="C11" s="7" t="s">
        <v>36</v>
      </c>
      <c r="D11" s="9">
        <v>784899</v>
      </c>
      <c r="E11" s="10"/>
      <c r="F11" s="7"/>
      <c r="G11" s="7"/>
      <c r="H11" s="9">
        <v>200303</v>
      </c>
      <c r="I11" s="9">
        <f t="shared" si="0"/>
        <v>584596</v>
      </c>
      <c r="J11" s="2"/>
      <c r="K11" s="2"/>
      <c r="L11" s="2"/>
      <c r="M11" s="2"/>
      <c r="N11" s="2"/>
      <c r="O11" s="3"/>
    </row>
    <row r="12" spans="1:15" ht="24.95" customHeight="1">
      <c r="A12" s="8"/>
      <c r="B12" s="7" t="s">
        <v>37</v>
      </c>
      <c r="C12" s="7" t="s">
        <v>38</v>
      </c>
      <c r="D12" s="9">
        <v>341241</v>
      </c>
      <c r="E12" s="10"/>
      <c r="F12" s="7"/>
      <c r="G12" s="7"/>
      <c r="H12" s="9">
        <v>86426</v>
      </c>
      <c r="I12" s="9">
        <f t="shared" si="0"/>
        <v>254815</v>
      </c>
      <c r="J12" s="2"/>
      <c r="K12" s="2"/>
      <c r="L12" s="2"/>
      <c r="M12" s="2"/>
      <c r="N12" s="2"/>
      <c r="O12" s="3"/>
    </row>
    <row r="13" spans="1:15" ht="24.95" customHeight="1">
      <c r="A13" s="8"/>
      <c r="B13" s="7" t="s">
        <v>39</v>
      </c>
      <c r="C13" s="7" t="s">
        <v>40</v>
      </c>
      <c r="D13" s="9">
        <v>189529</v>
      </c>
      <c r="E13" s="10"/>
      <c r="F13" s="7"/>
      <c r="G13" s="7"/>
      <c r="H13" s="9">
        <v>67953</v>
      </c>
      <c r="I13" s="9">
        <f t="shared" si="0"/>
        <v>121576</v>
      </c>
      <c r="J13" s="2"/>
      <c r="K13" s="2"/>
      <c r="L13" s="2"/>
      <c r="M13" s="2"/>
      <c r="N13" s="2"/>
      <c r="O13" s="3"/>
    </row>
    <row r="14" spans="1:15" ht="24.95" customHeight="1">
      <c r="A14" s="8"/>
      <c r="B14" s="7" t="s">
        <v>41</v>
      </c>
      <c r="C14" s="7" t="s">
        <v>42</v>
      </c>
      <c r="D14" s="9">
        <v>60649</v>
      </c>
      <c r="E14" s="10"/>
      <c r="F14" s="7"/>
      <c r="G14" s="7"/>
      <c r="H14" s="9">
        <v>21745</v>
      </c>
      <c r="I14" s="9">
        <f t="shared" si="0"/>
        <v>38904</v>
      </c>
      <c r="J14" s="2"/>
      <c r="K14" s="2"/>
      <c r="L14" s="2"/>
      <c r="M14" s="2"/>
      <c r="N14" s="2"/>
      <c r="O14" s="3"/>
    </row>
    <row r="15" spans="1:15" ht="24.95" customHeight="1">
      <c r="A15" s="15"/>
      <c r="B15" s="16"/>
      <c r="C15" s="17" t="s">
        <v>17</v>
      </c>
      <c r="D15" s="18">
        <f>SUM(D8:D14)</f>
        <v>48840809</v>
      </c>
      <c r="E15" s="14"/>
      <c r="F15" s="16"/>
      <c r="G15" s="16"/>
      <c r="H15" s="18">
        <f>SUM(H8:H14)</f>
        <v>14957809</v>
      </c>
      <c r="I15" s="18">
        <f>SUM(I8:I14)</f>
        <v>33883000</v>
      </c>
      <c r="J15" s="2"/>
      <c r="K15" s="2"/>
      <c r="L15" s="2"/>
      <c r="M15" s="2"/>
      <c r="N15" s="2"/>
      <c r="O15" s="3"/>
    </row>
    <row r="16" spans="1:15" ht="24.95" customHeight="1">
      <c r="A16" s="8" t="s">
        <v>43</v>
      </c>
      <c r="B16" s="7" t="s">
        <v>27</v>
      </c>
      <c r="C16" s="7" t="s">
        <v>28</v>
      </c>
      <c r="D16" s="9">
        <v>14579952</v>
      </c>
      <c r="E16" s="10"/>
      <c r="F16" s="7" t="s">
        <v>29</v>
      </c>
      <c r="G16" s="7" t="s">
        <v>30</v>
      </c>
      <c r="H16" s="9">
        <v>4529293</v>
      </c>
      <c r="I16" s="9">
        <f t="shared" ref="I16:I22" si="1">+D16-H16</f>
        <v>10050659</v>
      </c>
      <c r="J16" s="2"/>
      <c r="K16" s="2"/>
      <c r="L16" s="2"/>
      <c r="M16" s="2"/>
      <c r="N16" s="2"/>
      <c r="O16" s="3"/>
    </row>
    <row r="17" spans="1:15" ht="24.95" customHeight="1">
      <c r="A17" s="8"/>
      <c r="B17" s="7" t="s">
        <v>31</v>
      </c>
      <c r="C17" s="7" t="s">
        <v>32</v>
      </c>
      <c r="D17" s="9">
        <v>-222784</v>
      </c>
      <c r="E17" s="10"/>
      <c r="F17" s="7"/>
      <c r="G17" s="7"/>
      <c r="H17" s="9">
        <v>-335</v>
      </c>
      <c r="I17" s="9">
        <f t="shared" si="1"/>
        <v>-222449</v>
      </c>
      <c r="J17" s="2"/>
      <c r="K17" s="2"/>
      <c r="L17" s="2"/>
      <c r="M17" s="2"/>
      <c r="N17" s="2"/>
      <c r="O17" s="3"/>
    </row>
    <row r="18" spans="1:15" ht="24.95" customHeight="1">
      <c r="A18" s="8"/>
      <c r="B18" s="7" t="s">
        <v>33</v>
      </c>
      <c r="C18" s="7" t="s">
        <v>34</v>
      </c>
      <c r="D18" s="9">
        <v>-255497</v>
      </c>
      <c r="E18" s="10"/>
      <c r="F18" s="7"/>
      <c r="G18" s="7"/>
      <c r="H18" s="9">
        <v>-385</v>
      </c>
      <c r="I18" s="9">
        <f t="shared" si="1"/>
        <v>-255112</v>
      </c>
      <c r="J18" s="2"/>
      <c r="K18" s="2"/>
      <c r="L18" s="2"/>
      <c r="M18" s="2"/>
      <c r="N18" s="2"/>
      <c r="O18" s="3"/>
    </row>
    <row r="19" spans="1:15" ht="24.95" customHeight="1">
      <c r="A19" s="8"/>
      <c r="B19" s="7" t="s">
        <v>35</v>
      </c>
      <c r="C19" s="7" t="s">
        <v>36</v>
      </c>
      <c r="D19" s="9">
        <v>-130588</v>
      </c>
      <c r="E19" s="10"/>
      <c r="F19" s="7"/>
      <c r="G19" s="7"/>
      <c r="H19" s="9">
        <v>-197</v>
      </c>
      <c r="I19" s="9">
        <f t="shared" si="1"/>
        <v>-130391</v>
      </c>
      <c r="J19" s="2"/>
      <c r="K19" s="2"/>
      <c r="L19" s="2"/>
      <c r="M19" s="2"/>
      <c r="N19" s="2"/>
      <c r="O19" s="3"/>
    </row>
    <row r="20" spans="1:15" ht="24.95" customHeight="1">
      <c r="A20" s="8"/>
      <c r="B20" s="7" t="s">
        <v>37</v>
      </c>
      <c r="C20" s="7" t="s">
        <v>38</v>
      </c>
      <c r="D20" s="9">
        <v>50924</v>
      </c>
      <c r="E20" s="10"/>
      <c r="F20" s="7"/>
      <c r="G20" s="7"/>
      <c r="H20" s="9">
        <v>116857</v>
      </c>
      <c r="I20" s="9">
        <f t="shared" si="1"/>
        <v>-65933</v>
      </c>
      <c r="J20" s="2"/>
      <c r="K20" s="2"/>
      <c r="L20" s="2"/>
      <c r="M20" s="2"/>
      <c r="N20" s="2"/>
      <c r="O20" s="3"/>
    </row>
    <row r="21" spans="1:15" ht="24.95" customHeight="1">
      <c r="A21" s="8"/>
      <c r="B21" s="7" t="s">
        <v>39</v>
      </c>
      <c r="C21" s="7" t="s">
        <v>40</v>
      </c>
      <c r="D21" s="9">
        <v>59086</v>
      </c>
      <c r="E21" s="10"/>
      <c r="F21" s="7"/>
      <c r="G21" s="7"/>
      <c r="H21" s="9">
        <v>28612</v>
      </c>
      <c r="I21" s="9">
        <f t="shared" si="1"/>
        <v>30474</v>
      </c>
      <c r="J21" s="2"/>
      <c r="K21" s="2"/>
      <c r="L21" s="2"/>
      <c r="M21" s="2"/>
      <c r="N21" s="2"/>
      <c r="O21" s="3"/>
    </row>
    <row r="22" spans="1:15" ht="24.95" customHeight="1">
      <c r="A22" s="8"/>
      <c r="B22" s="12" t="s">
        <v>41</v>
      </c>
      <c r="C22" s="12" t="s">
        <v>42</v>
      </c>
      <c r="D22" s="13">
        <v>18907</v>
      </c>
      <c r="E22" s="14"/>
      <c r="F22" s="12"/>
      <c r="G22" s="12"/>
      <c r="H22" s="13">
        <v>9155</v>
      </c>
      <c r="I22" s="13">
        <f t="shared" si="1"/>
        <v>9752</v>
      </c>
      <c r="J22" s="2"/>
      <c r="K22" s="2"/>
      <c r="L22" s="2"/>
      <c r="M22" s="2"/>
      <c r="N22" s="2"/>
      <c r="O22" s="3"/>
    </row>
    <row r="23" spans="1:15" ht="24.95" customHeight="1">
      <c r="A23" s="15"/>
      <c r="B23" s="16"/>
      <c r="C23" s="17" t="s">
        <v>17</v>
      </c>
      <c r="D23" s="18">
        <f>SUM(D16:D22)</f>
        <v>14100000</v>
      </c>
      <c r="E23" s="14"/>
      <c r="F23" s="16"/>
      <c r="G23" s="16"/>
      <c r="H23" s="18">
        <f>SUM(H16:H22)</f>
        <v>4683000</v>
      </c>
      <c r="I23" s="18">
        <f>SUM(I16:I22)</f>
        <v>9417000</v>
      </c>
      <c r="J23" s="2"/>
      <c r="K23" s="2"/>
      <c r="L23" s="2"/>
      <c r="M23" s="2"/>
      <c r="N23" s="2"/>
      <c r="O23" s="3"/>
    </row>
    <row r="24" spans="1:15" ht="24.95" customHeight="1">
      <c r="A24" s="15" t="s">
        <v>44</v>
      </c>
      <c r="B24" s="12" t="s">
        <v>45</v>
      </c>
      <c r="C24" s="12" t="s">
        <v>46</v>
      </c>
      <c r="D24" s="13">
        <v>50347996</v>
      </c>
      <c r="E24" s="14"/>
      <c r="F24" s="12" t="s">
        <v>47</v>
      </c>
      <c r="G24" s="12" t="s">
        <v>48</v>
      </c>
      <c r="H24" s="13">
        <v>28200000</v>
      </c>
      <c r="I24" s="18">
        <f>+D24-H24</f>
        <v>22147996</v>
      </c>
      <c r="J24" s="2"/>
      <c r="K24" s="2"/>
      <c r="L24" s="2"/>
      <c r="M24" s="2"/>
      <c r="N24" s="2"/>
      <c r="O24" s="3"/>
    </row>
    <row r="25" spans="1:15" ht="24.95" customHeight="1">
      <c r="A25" s="8" t="s">
        <v>49</v>
      </c>
      <c r="B25" s="7" t="s">
        <v>50</v>
      </c>
      <c r="C25" s="7" t="s">
        <v>51</v>
      </c>
      <c r="D25" s="9">
        <v>61342530</v>
      </c>
      <c r="E25" s="10"/>
      <c r="F25" s="7" t="s">
        <v>29</v>
      </c>
      <c r="G25" s="7" t="s">
        <v>49</v>
      </c>
      <c r="H25" s="9">
        <v>58522849</v>
      </c>
      <c r="I25" s="9">
        <f t="shared" ref="I25:I32" si="2">+D25-H25</f>
        <v>2819681</v>
      </c>
      <c r="J25" s="2"/>
      <c r="K25" s="2"/>
      <c r="L25" s="2"/>
      <c r="M25" s="2"/>
      <c r="N25" s="2"/>
      <c r="O25" s="3"/>
    </row>
    <row r="26" spans="1:15" ht="24.95" customHeight="1">
      <c r="A26" s="8"/>
      <c r="B26" s="7" t="s">
        <v>52</v>
      </c>
      <c r="C26" s="7" t="s">
        <v>53</v>
      </c>
      <c r="D26" s="9">
        <v>1241521230</v>
      </c>
      <c r="E26" s="10"/>
      <c r="F26" s="7"/>
      <c r="G26" s="7"/>
      <c r="H26" s="9">
        <v>1088494201</v>
      </c>
      <c r="I26" s="9">
        <f t="shared" si="2"/>
        <v>153027029</v>
      </c>
      <c r="J26" s="2"/>
      <c r="K26" s="2"/>
      <c r="L26" s="2"/>
      <c r="M26" s="2"/>
      <c r="N26" s="2"/>
      <c r="O26" s="3"/>
    </row>
    <row r="27" spans="1:15" ht="24.95" customHeight="1">
      <c r="A27" s="8"/>
      <c r="B27" s="7" t="s">
        <v>54</v>
      </c>
      <c r="C27" s="7" t="s">
        <v>55</v>
      </c>
      <c r="D27" s="9">
        <v>156829115</v>
      </c>
      <c r="E27" s="10"/>
      <c r="F27" s="7"/>
      <c r="G27" s="7"/>
      <c r="H27" s="9">
        <v>129224673</v>
      </c>
      <c r="I27" s="9">
        <f t="shared" si="2"/>
        <v>27604442</v>
      </c>
      <c r="J27" s="2"/>
      <c r="K27" s="2"/>
      <c r="L27" s="2"/>
      <c r="M27" s="2"/>
      <c r="N27" s="2"/>
      <c r="O27" s="3"/>
    </row>
    <row r="28" spans="1:15" ht="24.95" customHeight="1">
      <c r="A28" s="8"/>
      <c r="B28" s="7" t="s">
        <v>31</v>
      </c>
      <c r="C28" s="7" t="s">
        <v>32</v>
      </c>
      <c r="D28" s="9">
        <v>29098637</v>
      </c>
      <c r="E28" s="10"/>
      <c r="F28" s="7"/>
      <c r="G28" s="7"/>
      <c r="H28" s="9">
        <v>29098637</v>
      </c>
      <c r="I28" s="9">
        <f t="shared" si="2"/>
        <v>0</v>
      </c>
      <c r="J28" s="2"/>
      <c r="K28" s="2"/>
      <c r="L28" s="2"/>
      <c r="M28" s="2"/>
      <c r="N28" s="2"/>
      <c r="O28" s="3"/>
    </row>
    <row r="29" spans="1:15" ht="24.95" customHeight="1">
      <c r="A29" s="8"/>
      <c r="B29" s="7" t="s">
        <v>33</v>
      </c>
      <c r="C29" s="7" t="s">
        <v>34</v>
      </c>
      <c r="D29" s="9">
        <v>33371388</v>
      </c>
      <c r="E29" s="10"/>
      <c r="F29" s="7"/>
      <c r="G29" s="7"/>
      <c r="H29" s="9">
        <v>33371388</v>
      </c>
      <c r="I29" s="9">
        <f t="shared" si="2"/>
        <v>0</v>
      </c>
      <c r="J29" s="2"/>
      <c r="K29" s="2"/>
      <c r="L29" s="2"/>
      <c r="M29" s="2"/>
      <c r="N29" s="2"/>
      <c r="O29" s="3"/>
    </row>
    <row r="30" spans="1:15" ht="24.95" customHeight="1">
      <c r="A30" s="8"/>
      <c r="B30" s="7" t="s">
        <v>35</v>
      </c>
      <c r="C30" s="7" t="s">
        <v>36</v>
      </c>
      <c r="D30" s="9">
        <v>17056487</v>
      </c>
      <c r="E30" s="10"/>
      <c r="F30" s="7"/>
      <c r="G30" s="7"/>
      <c r="H30" s="9">
        <v>17056487</v>
      </c>
      <c r="I30" s="9">
        <f t="shared" si="2"/>
        <v>0</v>
      </c>
      <c r="J30" s="2"/>
      <c r="K30" s="2"/>
      <c r="L30" s="2"/>
      <c r="M30" s="2"/>
      <c r="N30" s="2"/>
      <c r="O30" s="3"/>
    </row>
    <row r="31" spans="1:15" ht="24.95" customHeight="1">
      <c r="A31" s="8"/>
      <c r="B31" s="7" t="s">
        <v>37</v>
      </c>
      <c r="C31" s="7" t="s">
        <v>38</v>
      </c>
      <c r="D31" s="9">
        <v>4173338</v>
      </c>
      <c r="E31" s="10"/>
      <c r="F31" s="7"/>
      <c r="G31" s="7"/>
      <c r="H31" s="9">
        <v>4173337.5</v>
      </c>
      <c r="I31" s="9">
        <f t="shared" si="2"/>
        <v>0.5</v>
      </c>
      <c r="J31" s="2"/>
      <c r="K31" s="2"/>
      <c r="L31" s="2"/>
      <c r="M31" s="2"/>
      <c r="N31" s="2"/>
      <c r="O31" s="3"/>
    </row>
    <row r="32" spans="1:15" ht="24.95" customHeight="1">
      <c r="A32" s="8"/>
      <c r="B32" s="12" t="s">
        <v>41</v>
      </c>
      <c r="C32" s="12" t="s">
        <v>42</v>
      </c>
      <c r="D32" s="13">
        <v>1900341</v>
      </c>
      <c r="E32" s="14"/>
      <c r="F32" s="12"/>
      <c r="G32" s="12"/>
      <c r="H32" s="13">
        <v>1900341</v>
      </c>
      <c r="I32" s="13">
        <f t="shared" si="2"/>
        <v>0</v>
      </c>
      <c r="J32" s="2"/>
      <c r="K32" s="2"/>
      <c r="L32" s="2"/>
      <c r="M32" s="2"/>
      <c r="N32" s="2"/>
      <c r="O32" s="3"/>
    </row>
    <row r="33" spans="1:15" ht="24.95" customHeight="1">
      <c r="A33" s="15"/>
      <c r="B33" s="16"/>
      <c r="C33" s="17" t="s">
        <v>17</v>
      </c>
      <c r="D33" s="18">
        <f>SUM(D25:D32)</f>
        <v>1545293066</v>
      </c>
      <c r="E33" s="14"/>
      <c r="F33" s="16"/>
      <c r="G33" s="16"/>
      <c r="H33" s="18">
        <f>SUM(H25:H32)</f>
        <v>1361841913.5</v>
      </c>
      <c r="I33" s="18">
        <f>SUM(I25:I32)</f>
        <v>183451152.5</v>
      </c>
      <c r="J33" s="2"/>
      <c r="K33" s="2"/>
      <c r="L33" s="2"/>
      <c r="M33" s="2"/>
      <c r="N33" s="2"/>
      <c r="O33" s="3"/>
    </row>
    <row r="34" spans="1:15" ht="30.75" customHeight="1">
      <c r="A34" s="17"/>
      <c r="B34" s="16"/>
      <c r="C34" s="17" t="s">
        <v>56</v>
      </c>
      <c r="D34" s="18">
        <f>+D33+D24+D23+D15+D7+D6+D5</f>
        <v>1925981871</v>
      </c>
      <c r="E34" s="14"/>
      <c r="F34" s="16"/>
      <c r="G34" s="16"/>
      <c r="H34" s="18">
        <f>+H33+H24+H23+H15+H7+H6+H5</f>
        <v>1639963177.5</v>
      </c>
      <c r="I34" s="18">
        <f>+I33+I24+I23+I15+I7+I6+I5</f>
        <v>286018693.5</v>
      </c>
      <c r="J34" s="2"/>
      <c r="K34" s="2"/>
      <c r="L34" s="2"/>
      <c r="M34" s="2"/>
      <c r="N34" s="2"/>
      <c r="O34" s="3"/>
    </row>
    <row r="35" spans="1:15" ht="24.95" customHeight="1">
      <c r="A35" s="3"/>
      <c r="B35" s="19"/>
      <c r="C35" s="19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24.95" customHeight="1">
      <c r="A36" s="3"/>
      <c r="B36" s="19"/>
      <c r="C36" s="19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3.5">
      <c r="A37" s="3"/>
      <c r="B37" s="19"/>
      <c r="C37" s="19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3.5">
      <c r="A38" s="3"/>
      <c r="B38" s="19"/>
      <c r="C38" s="1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3.5">
      <c r="A39" s="3"/>
      <c r="B39" s="19"/>
      <c r="C39" s="19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3.5">
      <c r="A40" s="3"/>
      <c r="B40" s="19"/>
      <c r="C40" s="19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3.5">
      <c r="A41" s="3"/>
      <c r="B41" s="19"/>
      <c r="C41" s="19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3.5">
      <c r="A42" s="3"/>
      <c r="B42" s="19"/>
      <c r="C42" s="19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3.5">
      <c r="A43" s="3"/>
      <c r="B43" s="19"/>
      <c r="C43" s="1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3.5">
      <c r="A44" s="3"/>
      <c r="B44" s="19"/>
      <c r="C44" s="1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3.5">
      <c r="A45" s="3"/>
      <c r="B45" s="19"/>
      <c r="C45" s="19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3.5">
      <c r="A46" s="3"/>
      <c r="B46" s="19"/>
      <c r="C46" s="19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3.5">
      <c r="A47" s="3"/>
      <c r="B47" s="19"/>
      <c r="C47" s="1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3.5">
      <c r="A48" s="3"/>
      <c r="B48" s="19"/>
      <c r="C48" s="1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3.5">
      <c r="A49" s="3"/>
      <c r="B49" s="19"/>
      <c r="C49" s="19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3.5">
      <c r="A50" s="3"/>
      <c r="B50" s="19"/>
      <c r="C50" s="19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3.5">
      <c r="A51" s="3"/>
      <c r="B51" s="19"/>
      <c r="C51" s="1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3.5">
      <c r="A52" s="3"/>
      <c r="B52" s="19"/>
      <c r="C52" s="1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3.5">
      <c r="A53" s="3"/>
      <c r="B53" s="19"/>
      <c r="C53" s="19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3.5">
      <c r="A54" s="3"/>
      <c r="B54" s="19"/>
      <c r="C54" s="19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3.5">
      <c r="A55" s="3"/>
      <c r="B55" s="19"/>
      <c r="C55" s="1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3.5">
      <c r="A56" s="3"/>
      <c r="B56" s="19"/>
      <c r="C56" s="19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89" spans="10:10">
      <c r="J89" s="4">
        <f>+I88-J88</f>
        <v>0</v>
      </c>
    </row>
  </sheetData>
  <mergeCells count="2">
    <mergeCell ref="A1:D1"/>
    <mergeCell ref="F1:I1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109"/>
  <sheetViews>
    <sheetView showGridLines="0" zoomScaleNormal="100" workbookViewId="0">
      <pane xSplit="2" ySplit="2" topLeftCell="I58" activePane="bottomRight" state="frozen"/>
      <selection activeCell="M36" sqref="M36"/>
      <selection pane="topRight" activeCell="M36" sqref="M36"/>
      <selection pane="bottomLeft" activeCell="M36" sqref="M36"/>
      <selection pane="bottomRight" activeCell="A100" sqref="A100"/>
    </sheetView>
  </sheetViews>
  <sheetFormatPr defaultRowHeight="12.75"/>
  <cols>
    <col min="1" max="1" width="12.5" style="24" customWidth="1"/>
    <col min="2" max="2" width="27.625" style="24" bestFit="1" customWidth="1"/>
    <col min="3" max="6" width="15.625" style="24" customWidth="1"/>
    <col min="7" max="7" width="13.875" style="24" customWidth="1"/>
    <col min="8" max="13" width="15.625" style="24" customWidth="1"/>
    <col min="14" max="14" width="9" style="24"/>
    <col min="15" max="16" width="15.625" style="24" customWidth="1"/>
    <col min="17" max="17" width="14" style="24" customWidth="1"/>
    <col min="18" max="18" width="15.625" style="24" customWidth="1"/>
    <col min="19" max="20" width="9" style="24"/>
    <col min="21" max="21" width="9.125" style="24" bestFit="1" customWidth="1"/>
    <col min="22" max="16384" width="9" style="24"/>
  </cols>
  <sheetData>
    <row r="1" spans="1:18" ht="13.5">
      <c r="A1" s="49" t="s">
        <v>57</v>
      </c>
      <c r="B1" s="49" t="s">
        <v>58</v>
      </c>
      <c r="C1" s="21" t="s">
        <v>59</v>
      </c>
      <c r="D1" s="21"/>
      <c r="E1" s="22" t="s">
        <v>60</v>
      </c>
      <c r="F1" s="22" t="s">
        <v>59</v>
      </c>
      <c r="G1" s="23" t="s">
        <v>59</v>
      </c>
      <c r="H1" s="51" t="str">
        <f>"ERP 자료  "&amp;F2</f>
        <v>ERP 자료  202512</v>
      </c>
      <c r="I1" s="52"/>
      <c r="J1" s="52"/>
      <c r="K1" s="52"/>
      <c r="L1" s="53" t="s">
        <v>61</v>
      </c>
      <c r="M1" s="53" t="s">
        <v>62</v>
      </c>
      <c r="O1" s="21" t="s">
        <v>63</v>
      </c>
      <c r="P1" s="21" t="s">
        <v>64</v>
      </c>
      <c r="R1" s="53" t="s">
        <v>65</v>
      </c>
    </row>
    <row r="2" spans="1:18" ht="13.5">
      <c r="A2" s="50"/>
      <c r="B2" s="50"/>
      <c r="C2" s="22" t="s">
        <v>66</v>
      </c>
      <c r="D2" s="22" t="s">
        <v>67</v>
      </c>
      <c r="E2" s="22" t="s">
        <v>68</v>
      </c>
      <c r="F2" s="25">
        <v>202512</v>
      </c>
      <c r="G2" s="23" t="s">
        <v>69</v>
      </c>
      <c r="H2" s="26" t="s">
        <v>70</v>
      </c>
      <c r="I2" s="26" t="s">
        <v>71</v>
      </c>
      <c r="J2" s="26" t="s">
        <v>72</v>
      </c>
      <c r="K2" s="27" t="s">
        <v>73</v>
      </c>
      <c r="L2" s="54"/>
      <c r="M2" s="54"/>
      <c r="O2" s="22" t="s">
        <v>74</v>
      </c>
      <c r="P2" s="22" t="s">
        <v>74</v>
      </c>
      <c r="R2" s="54"/>
    </row>
    <row r="3" spans="1:18" ht="13.5">
      <c r="A3" s="28" t="s">
        <v>75</v>
      </c>
      <c r="B3" s="29" t="str">
        <f>VLOOKUP($A3,'[37]SEQ원본--입력'!$A$4:$P$198,7,FALSE)</f>
        <v>착공전 시공측량비</v>
      </c>
      <c r="C3" s="29">
        <v>10000000</v>
      </c>
      <c r="D3" s="29">
        <v>10000000</v>
      </c>
      <c r="E3" s="29" t="e">
        <f>SUMIFS([37]추가예산!$H$4:$H$73,[37]추가예산!$J$4:$J$73,"미반영",[37]추가예산!$E$4:$E$73,[37]예산정리!$A3)</f>
        <v>#VALUE!</v>
      </c>
      <c r="F3" s="29" t="e">
        <f>+D3+E3</f>
        <v>#VALUE!</v>
      </c>
      <c r="G3" s="30" t="e">
        <f>+F3-H3</f>
        <v>#VALUE!</v>
      </c>
      <c r="H3" s="29">
        <f>VLOOKUP($A3,'[37]SEQ원본--입력'!$A$4:$P$198,10,FALSE)</f>
        <v>10000000</v>
      </c>
      <c r="I3" s="29">
        <f>VLOOKUP($A3,'[37]SEQ원본--입력'!$A$4:$P$198,11,FALSE)</f>
        <v>0</v>
      </c>
      <c r="J3" s="29">
        <f>VLOOKUP($A3,'[37]SEQ원본--입력'!$A$4:$P$198,12,FALSE)</f>
        <v>0</v>
      </c>
      <c r="K3" s="29">
        <f>VLOOKUP($A3,'[37]SEQ원본--입력'!$A$4:$P$198,16,FALSE)</f>
        <v>0</v>
      </c>
      <c r="L3" s="31">
        <f>+H3-I3</f>
        <v>10000000</v>
      </c>
      <c r="M3" s="31"/>
      <c r="O3" s="29">
        <f>VLOOKUP($A3,'[38]4.1 경비내역서'!$R$11:$S$55,2,FALSE)</f>
        <v>10000000</v>
      </c>
      <c r="P3" s="29">
        <f>+O3-I3</f>
        <v>10000000</v>
      </c>
      <c r="R3" s="31">
        <f>+I3-J3</f>
        <v>0</v>
      </c>
    </row>
    <row r="4" spans="1:18" ht="13.5">
      <c r="A4" s="28" t="s">
        <v>76</v>
      </c>
      <c r="B4" s="29" t="str">
        <f>VLOOKUP($A4,'[37]SEQ원본--입력'!$A$4:$P$198,7,FALSE)</f>
        <v>설계검토비</v>
      </c>
      <c r="C4" s="29">
        <v>29000000</v>
      </c>
      <c r="D4" s="29">
        <v>40500000</v>
      </c>
      <c r="E4" s="29" t="e">
        <f>SUMIFS([37]추가예산!$H$4:$H$73,[37]추가예산!$J$4:$J$73,"미반영",[37]추가예산!$E$4:$E$73,[37]예산정리!$A4)</f>
        <v>#VALUE!</v>
      </c>
      <c r="F4" s="29" t="e">
        <f t="shared" ref="F4:F70" si="0">+D4+E4</f>
        <v>#VALUE!</v>
      </c>
      <c r="G4" s="30" t="e">
        <f t="shared" ref="G4:G82" si="1">+F4-H4</f>
        <v>#VALUE!</v>
      </c>
      <c r="H4" s="29">
        <f>VLOOKUP($A4,'[37]SEQ원본--입력'!$A$4:$P$198,10,FALSE)</f>
        <v>40500000</v>
      </c>
      <c r="I4" s="29">
        <f>VLOOKUP($A4,'[37]SEQ원본--입력'!$A$4:$P$198,11,FALSE)</f>
        <v>37500000</v>
      </c>
      <c r="J4" s="29">
        <f>VLOOKUP($A4,'[37]SEQ원본--입력'!$A$4:$P$198,12,FALSE)</f>
        <v>37500000</v>
      </c>
      <c r="K4" s="29">
        <f>VLOOKUP($A4,'[37]SEQ원본--입력'!$A$4:$P$198,16,FALSE)</f>
        <v>37500000</v>
      </c>
      <c r="L4" s="31">
        <f t="shared" ref="L4:L70" si="2">+H4-I4</f>
        <v>3000000</v>
      </c>
      <c r="M4" s="31"/>
      <c r="O4" s="29">
        <f>VLOOKUP($A4,'[38]4.1 경비내역서'!$R$11:$S$55,2,FALSE)</f>
        <v>40500000</v>
      </c>
      <c r="P4" s="29">
        <f t="shared" ref="P4:P67" si="3">+O4-I4</f>
        <v>3000000</v>
      </c>
      <c r="R4" s="31">
        <f t="shared" ref="R4:R67" si="4">+I4-J4</f>
        <v>0</v>
      </c>
    </row>
    <row r="5" spans="1:18" ht="13.5">
      <c r="A5" s="28" t="s">
        <v>77</v>
      </c>
      <c r="B5" s="29" t="str">
        <f>VLOOKUP($A5,'[37]SEQ원본--입력'!$A$4:$P$198,7,FALSE)</f>
        <v>물가상승비(ESC 용역)</v>
      </c>
      <c r="C5" s="29">
        <v>11000000</v>
      </c>
      <c r="D5" s="29">
        <v>16000000</v>
      </c>
      <c r="E5" s="29" t="e">
        <f>SUMIFS([37]추가예산!$H$4:$H$73,[37]추가예산!$J$4:$J$73,"미반영",[37]추가예산!$E$4:$E$73,[37]예산정리!$A5)</f>
        <v>#VALUE!</v>
      </c>
      <c r="F5" s="29" t="e">
        <f t="shared" si="0"/>
        <v>#VALUE!</v>
      </c>
      <c r="G5" s="30" t="e">
        <f>+F5-H5</f>
        <v>#VALUE!</v>
      </c>
      <c r="H5" s="29">
        <f>VLOOKUP($A5,'[37]SEQ원본--입력'!$A$4:$P$198,10,FALSE)</f>
        <v>16000000</v>
      </c>
      <c r="I5" s="29">
        <f>VLOOKUP($A5,'[37]SEQ원본--입력'!$A$4:$P$198,11,FALSE)</f>
        <v>7500000</v>
      </c>
      <c r="J5" s="29">
        <f>VLOOKUP($A5,'[37]SEQ원본--입력'!$A$4:$P$198,12,FALSE)</f>
        <v>7500000</v>
      </c>
      <c r="K5" s="29">
        <f>VLOOKUP($A5,'[37]SEQ원본--입력'!$A$4:$P$198,16,FALSE)</f>
        <v>7500000</v>
      </c>
      <c r="L5" s="31">
        <f t="shared" si="2"/>
        <v>8500000</v>
      </c>
      <c r="M5" s="31"/>
      <c r="O5" s="29">
        <f>VLOOKUP($A5,'[38]4.1 경비내역서'!$R$11:$S$55,2,FALSE)</f>
        <v>16000000</v>
      </c>
      <c r="P5" s="29">
        <f t="shared" si="3"/>
        <v>8500000</v>
      </c>
      <c r="R5" s="31">
        <f t="shared" si="4"/>
        <v>0</v>
      </c>
    </row>
    <row r="6" spans="1:18" ht="13.5">
      <c r="A6" s="28" t="s">
        <v>78</v>
      </c>
      <c r="B6" s="29" t="str">
        <f>VLOOKUP($A6,'[37]SEQ원본--입력'!$A$4:$P$198,7,FALSE)</f>
        <v>산재보험료</v>
      </c>
      <c r="C6" s="29">
        <v>249866640</v>
      </c>
      <c r="D6" s="29">
        <v>249721862</v>
      </c>
      <c r="E6" s="29" t="e">
        <f>SUMIFS([37]추가예산!$H$4:$H$73,[37]추가예산!$J$4:$J$73,"미반영",[37]추가예산!$E$4:$E$73,[37]예산정리!$A6)</f>
        <v>#VALUE!</v>
      </c>
      <c r="F6" s="29" t="e">
        <f t="shared" si="0"/>
        <v>#VALUE!</v>
      </c>
      <c r="G6" s="30" t="e">
        <f t="shared" si="1"/>
        <v>#VALUE!</v>
      </c>
      <c r="H6" s="29">
        <f>VLOOKUP($A6,'[37]SEQ원본--입력'!$A$4:$P$198,10,FALSE)</f>
        <v>249721862</v>
      </c>
      <c r="I6" s="29">
        <f>VLOOKUP($A6,'[37]SEQ원본--입력'!$A$4:$P$198,11,FALSE)</f>
        <v>44973157</v>
      </c>
      <c r="J6" s="29">
        <f>VLOOKUP($A6,'[37]SEQ원본--입력'!$A$4:$P$198,12,FALSE)</f>
        <v>44973157</v>
      </c>
      <c r="K6" s="29">
        <f>VLOOKUP($A6,'[37]SEQ원본--입력'!$A$4:$P$198,16,FALSE)</f>
        <v>44973157</v>
      </c>
      <c r="L6" s="31">
        <f t="shared" si="2"/>
        <v>204748705</v>
      </c>
      <c r="M6" s="31"/>
      <c r="O6" s="29">
        <f>VLOOKUP($A6,'[38]4.1 경비내역서'!$R$11:$S$55,2,FALSE)</f>
        <v>257394775</v>
      </c>
      <c r="P6" s="29">
        <f t="shared" si="3"/>
        <v>212421618</v>
      </c>
      <c r="R6" s="31">
        <f t="shared" si="4"/>
        <v>0</v>
      </c>
    </row>
    <row r="7" spans="1:18" ht="13.5">
      <c r="A7" s="28" t="s">
        <v>79</v>
      </c>
      <c r="B7" s="29" t="str">
        <f>VLOOKUP($A7,'[37]SEQ원본--입력'!$A$4:$P$198,7,FALSE)</f>
        <v>하도급대금 지급보증보험</v>
      </c>
      <c r="C7" s="29">
        <v>7819573</v>
      </c>
      <c r="D7" s="29">
        <v>7858198</v>
      </c>
      <c r="E7" s="29" t="e">
        <f>SUMIFS([37]추가예산!$H$4:$H$73,[37]추가예산!$J$4:$J$73,"미반영",[37]추가예산!$E$4:$E$73,[37]예산정리!$A7)</f>
        <v>#VALUE!</v>
      </c>
      <c r="F7" s="29" t="e">
        <f t="shared" si="0"/>
        <v>#VALUE!</v>
      </c>
      <c r="G7" s="30" t="e">
        <f t="shared" si="1"/>
        <v>#VALUE!</v>
      </c>
      <c r="H7" s="29">
        <f>VLOOKUP($A7,'[37]SEQ원본--입력'!$A$4:$P$198,10,FALSE)</f>
        <v>7858198</v>
      </c>
      <c r="I7" s="29">
        <f>VLOOKUP($A7,'[37]SEQ원본--입력'!$A$4:$P$198,11,FALSE)</f>
        <v>3816400</v>
      </c>
      <c r="J7" s="29">
        <f>VLOOKUP($A7,'[37]SEQ원본--입력'!$A$4:$P$198,12,FALSE)</f>
        <v>3816400</v>
      </c>
      <c r="K7" s="29">
        <f>VLOOKUP($A7,'[37]SEQ원본--입력'!$A$4:$P$198,16,FALSE)</f>
        <v>3816400</v>
      </c>
      <c r="L7" s="31">
        <f t="shared" si="2"/>
        <v>4041798</v>
      </c>
      <c r="M7" s="31"/>
      <c r="O7" s="29">
        <f>VLOOKUP($A7,'[38]4.1 경비내역서'!$R$11:$S$55,2,FALSE)</f>
        <v>8184341</v>
      </c>
      <c r="P7" s="29">
        <f t="shared" si="3"/>
        <v>4367941</v>
      </c>
      <c r="R7" s="31">
        <f t="shared" si="4"/>
        <v>0</v>
      </c>
    </row>
    <row r="8" spans="1:18" ht="13.5">
      <c r="A8" s="28" t="s">
        <v>80</v>
      </c>
      <c r="B8" s="29" t="str">
        <f>VLOOKUP($A8,'[37]SEQ원본--입력'!$A$4:$P$198,7,FALSE)</f>
        <v>하자보증 보험료</v>
      </c>
      <c r="C8" s="29">
        <v>14306788</v>
      </c>
      <c r="D8" s="29">
        <v>15495920</v>
      </c>
      <c r="E8" s="29" t="e">
        <f>SUMIFS([37]추가예산!$H$4:$H$73,[37]추가예산!$J$4:$J$73,"미반영",[37]추가예산!$E$4:$E$73,[37]예산정리!$A8)</f>
        <v>#VALUE!</v>
      </c>
      <c r="F8" s="29" t="e">
        <f t="shared" si="0"/>
        <v>#VALUE!</v>
      </c>
      <c r="G8" s="30" t="e">
        <f t="shared" si="1"/>
        <v>#VALUE!</v>
      </c>
      <c r="H8" s="29">
        <f>VLOOKUP($A8,'[37]SEQ원본--입력'!$A$4:$P$198,10,FALSE)</f>
        <v>15495920</v>
      </c>
      <c r="I8" s="29">
        <f>VLOOKUP($A8,'[37]SEQ원본--입력'!$A$4:$P$198,11,FALSE)</f>
        <v>0</v>
      </c>
      <c r="J8" s="29">
        <f>VLOOKUP($A8,'[37]SEQ원본--입력'!$A$4:$P$198,12,FALSE)</f>
        <v>0</v>
      </c>
      <c r="K8" s="29">
        <f>VLOOKUP($A8,'[37]SEQ원본--입력'!$A$4:$P$198,16,FALSE)</f>
        <v>0</v>
      </c>
      <c r="L8" s="31">
        <f t="shared" si="2"/>
        <v>15495920</v>
      </c>
      <c r="M8" s="31"/>
      <c r="O8" s="29">
        <f>VLOOKUP($A8,'[38]4.1 경비내역서'!$R$11:$S$55,2,FALSE)</f>
        <v>16139200</v>
      </c>
      <c r="P8" s="29">
        <f t="shared" si="3"/>
        <v>16139200</v>
      </c>
      <c r="R8" s="31">
        <f t="shared" si="4"/>
        <v>0</v>
      </c>
    </row>
    <row r="9" spans="1:18" ht="13.5">
      <c r="A9" s="28" t="s">
        <v>81</v>
      </c>
      <c r="B9" s="29" t="str">
        <f>VLOOKUP($A9,'[37]SEQ원본--입력'!$A$4:$P$198,7,FALSE)</f>
        <v>계약이행 보증보험료</v>
      </c>
      <c r="C9" s="29">
        <v>19342000</v>
      </c>
      <c r="D9" s="29">
        <v>19342000</v>
      </c>
      <c r="E9" s="29" t="e">
        <f>SUMIFS([37]추가예산!$H$4:$H$73,[37]추가예산!$J$4:$J$73,"미반영",[37]추가예산!$E$4:$E$73,[37]예산정리!$A9)</f>
        <v>#VALUE!</v>
      </c>
      <c r="F9" s="29" t="e">
        <f t="shared" si="0"/>
        <v>#VALUE!</v>
      </c>
      <c r="G9" s="30" t="e">
        <f t="shared" si="1"/>
        <v>#VALUE!</v>
      </c>
      <c r="H9" s="29">
        <f>VLOOKUP($A9,'[37]SEQ원본--입력'!$A$4:$P$198,10,FALSE)</f>
        <v>19342000</v>
      </c>
      <c r="I9" s="29">
        <f>VLOOKUP($A9,'[37]SEQ원본--입력'!$A$4:$P$198,11,FALSE)</f>
        <v>10193000</v>
      </c>
      <c r="J9" s="29">
        <f>VLOOKUP($A9,'[37]SEQ원본--입력'!$A$4:$P$198,12,FALSE)</f>
        <v>10193000</v>
      </c>
      <c r="K9" s="29">
        <f>VLOOKUP($A9,'[37]SEQ원본--입력'!$A$4:$P$198,16,FALSE)</f>
        <v>10193000</v>
      </c>
      <c r="L9" s="31">
        <f t="shared" si="2"/>
        <v>9149000</v>
      </c>
      <c r="M9" s="31"/>
      <c r="O9" s="29">
        <f>VLOOKUP($A9,'[38]4.1 경비내역서'!$R$11:$S$55,2,FALSE)</f>
        <v>19342000</v>
      </c>
      <c r="P9" s="29">
        <f t="shared" si="3"/>
        <v>9149000</v>
      </c>
      <c r="R9" s="31">
        <f t="shared" si="4"/>
        <v>0</v>
      </c>
    </row>
    <row r="10" spans="1:18" ht="13.5">
      <c r="A10" s="28" t="s">
        <v>82</v>
      </c>
      <c r="B10" s="29" t="str">
        <f>VLOOKUP($A10,'[37]SEQ원본--입력'!$A$4:$P$198,7,FALSE)</f>
        <v>고용보험료</v>
      </c>
      <c r="C10" s="29">
        <v>69557470</v>
      </c>
      <c r="D10" s="29">
        <v>69517167</v>
      </c>
      <c r="E10" s="29" t="e">
        <f>SUMIFS([37]추가예산!$H$4:$H$73,[37]추가예산!$J$4:$J$73,"미반영",[37]추가예산!$E$4:$E$73,[37]예산정리!$A10)</f>
        <v>#VALUE!</v>
      </c>
      <c r="F10" s="29" t="e">
        <f t="shared" si="0"/>
        <v>#VALUE!</v>
      </c>
      <c r="G10" s="30" t="e">
        <f t="shared" si="1"/>
        <v>#VALUE!</v>
      </c>
      <c r="H10" s="29">
        <f>VLOOKUP($A10,'[37]SEQ원본--입력'!$A$4:$P$198,10,FALSE)</f>
        <v>69517167</v>
      </c>
      <c r="I10" s="29">
        <f>VLOOKUP($A10,'[37]SEQ원본--입력'!$A$4:$P$198,11,FALSE)</f>
        <v>45614096</v>
      </c>
      <c r="J10" s="29">
        <f>VLOOKUP($A10,'[37]SEQ원본--입력'!$A$4:$P$198,12,FALSE)</f>
        <v>45614096</v>
      </c>
      <c r="K10" s="29">
        <f>VLOOKUP($A10,'[37]SEQ원본--입력'!$A$4:$P$198,16,FALSE)</f>
        <v>45614096</v>
      </c>
      <c r="L10" s="31">
        <f t="shared" si="2"/>
        <v>23903071</v>
      </c>
      <c r="M10" s="31"/>
      <c r="O10" s="29">
        <f>VLOOKUP($A10,'[38]4.1 경비내역서'!$R$11:$S$55,2,FALSE)</f>
        <v>71653140</v>
      </c>
      <c r="P10" s="29">
        <f t="shared" si="3"/>
        <v>26039044</v>
      </c>
      <c r="R10" s="31">
        <f t="shared" si="4"/>
        <v>0</v>
      </c>
    </row>
    <row r="11" spans="1:18" ht="13.5">
      <c r="A11" s="28" t="s">
        <v>83</v>
      </c>
      <c r="B11" s="29" t="str">
        <f>VLOOKUP($A11,'[37]SEQ원본--입력'!$A$4:$P$198,7,FALSE)</f>
        <v>건설기계대여대금 지급보증보험료</v>
      </c>
      <c r="C11" s="29">
        <v>16681755</v>
      </c>
      <c r="D11" s="29">
        <v>16764156</v>
      </c>
      <c r="E11" s="29" t="e">
        <f>SUMIFS([37]추가예산!$H$4:$H$73,[37]추가예산!$J$4:$J$73,"미반영",[37]추가예산!$E$4:$E$73,[37]예산정리!$A11)</f>
        <v>#VALUE!</v>
      </c>
      <c r="F11" s="29" t="e">
        <f t="shared" si="0"/>
        <v>#VALUE!</v>
      </c>
      <c r="G11" s="30" t="e">
        <f t="shared" si="1"/>
        <v>#VALUE!</v>
      </c>
      <c r="H11" s="29">
        <f>VLOOKUP($A11,'[37]SEQ원본--입력'!$A$4:$P$198,10,FALSE)</f>
        <v>16764156</v>
      </c>
      <c r="I11" s="29">
        <f>VLOOKUP($A11,'[37]SEQ원본--입력'!$A$4:$P$198,11,FALSE)</f>
        <v>10104002</v>
      </c>
      <c r="J11" s="29">
        <f>VLOOKUP($A11,'[37]SEQ원본--입력'!$A$4:$P$198,12,FALSE)</f>
        <v>9958833</v>
      </c>
      <c r="K11" s="29">
        <f>VLOOKUP($A11,'[37]SEQ원본--입력'!$A$4:$P$198,16,FALSE)</f>
        <v>8982087</v>
      </c>
      <c r="L11" s="31">
        <f t="shared" si="2"/>
        <v>6660154</v>
      </c>
      <c r="M11" s="31"/>
      <c r="O11" s="29">
        <f>VLOOKUP($A11,'[38]4.1 경비내역서'!$R$11:$S$55,2,FALSE)</f>
        <v>17459929</v>
      </c>
      <c r="P11" s="29">
        <f t="shared" si="3"/>
        <v>7355927</v>
      </c>
      <c r="R11" s="31">
        <f t="shared" si="4"/>
        <v>145169</v>
      </c>
    </row>
    <row r="12" spans="1:18" ht="13.5">
      <c r="A12" s="28" t="s">
        <v>84</v>
      </c>
      <c r="B12" s="29" t="str">
        <f>VLOOKUP($A12,'[37]SEQ원본--입력'!$A$4:$P$198,7,FALSE)</f>
        <v>근재보험가입수수료</v>
      </c>
      <c r="C12" s="29"/>
      <c r="D12" s="29"/>
      <c r="E12" s="29" t="e">
        <f>SUMIFS([37]추가예산!$H$4:$H$73,[37]추가예산!$J$4:$J$73,"미반영",[37]추가예산!$E$4:$E$73,[37]예산정리!$A12)</f>
        <v>#VALUE!</v>
      </c>
      <c r="F12" s="29" t="e">
        <f t="shared" si="0"/>
        <v>#VALUE!</v>
      </c>
      <c r="G12" s="30" t="e">
        <f t="shared" si="1"/>
        <v>#VALUE!</v>
      </c>
      <c r="H12" s="29">
        <f>VLOOKUP($A12,'[37]SEQ원본--입력'!$A$4:$P$198,10,FALSE)</f>
        <v>6306500</v>
      </c>
      <c r="I12" s="29">
        <f>VLOOKUP($A12,'[37]SEQ원본--입력'!$A$4:$P$198,11,FALSE)</f>
        <v>5982300</v>
      </c>
      <c r="J12" s="29">
        <f>VLOOKUP($A12,'[37]SEQ원본--입력'!$A$4:$P$198,12,FALSE)</f>
        <v>5982300</v>
      </c>
      <c r="K12" s="29">
        <f>VLOOKUP($A12,'[37]SEQ원본--입력'!$A$4:$P$198,16,FALSE)</f>
        <v>5982300</v>
      </c>
      <c r="L12" s="31">
        <f t="shared" si="2"/>
        <v>324200</v>
      </c>
      <c r="M12" s="31"/>
      <c r="O12" s="29">
        <f>VLOOKUP($A12,'[38]4.1 경비내역서'!$R$11:$S$55,2,FALSE)</f>
        <v>6306500</v>
      </c>
      <c r="P12" s="29">
        <f t="shared" si="3"/>
        <v>324200</v>
      </c>
      <c r="R12" s="31">
        <f t="shared" si="4"/>
        <v>0</v>
      </c>
    </row>
    <row r="13" spans="1:18" ht="13.5">
      <c r="A13" s="28" t="s">
        <v>85</v>
      </c>
      <c r="B13" s="29" t="str">
        <f>VLOOKUP($A13,'[37]SEQ원본--입력'!$A$4:$P$198,7,FALSE)</f>
        <v>선급금 지급보증보험료</v>
      </c>
      <c r="C13" s="29">
        <v>67064000</v>
      </c>
      <c r="D13" s="29">
        <v>67064000</v>
      </c>
      <c r="E13" s="29" t="e">
        <f>SUMIFS([37]추가예산!$H$4:$H$73,[37]추가예산!$J$4:$J$73,"미반영",[37]추가예산!$E$4:$E$73,[37]예산정리!$A13)</f>
        <v>#VALUE!</v>
      </c>
      <c r="F13" s="29" t="e">
        <f t="shared" si="0"/>
        <v>#VALUE!</v>
      </c>
      <c r="G13" s="30" t="e">
        <f t="shared" si="1"/>
        <v>#VALUE!</v>
      </c>
      <c r="H13" s="29">
        <f>VLOOKUP($A13,'[37]SEQ원본--입력'!$A$4:$P$198,10,FALSE)</f>
        <v>67064000</v>
      </c>
      <c r="I13" s="29">
        <f>VLOOKUP($A13,'[37]SEQ원본--입력'!$A$4:$P$198,11,FALSE)</f>
        <v>20284513</v>
      </c>
      <c r="J13" s="29">
        <f>VLOOKUP($A13,'[37]SEQ원본--입력'!$A$4:$P$198,12,FALSE)</f>
        <v>20284513</v>
      </c>
      <c r="K13" s="29">
        <f>VLOOKUP($A13,'[37]SEQ원본--입력'!$A$4:$P$198,16,FALSE)</f>
        <v>20284513</v>
      </c>
      <c r="L13" s="31">
        <f t="shared" si="2"/>
        <v>46779487</v>
      </c>
      <c r="M13" s="31"/>
      <c r="O13" s="29">
        <f>VLOOKUP($A13,'[38]4.1 경비내역서'!$R$11:$S$55,2,FALSE)</f>
        <v>67064000</v>
      </c>
      <c r="P13" s="29">
        <f t="shared" si="3"/>
        <v>46779487</v>
      </c>
      <c r="R13" s="31">
        <f t="shared" si="4"/>
        <v>0</v>
      </c>
    </row>
    <row r="14" spans="1:18" ht="13.5">
      <c r="A14" s="28" t="s">
        <v>86</v>
      </c>
      <c r="B14" s="29" t="str">
        <f>VLOOKUP($A14,'[37]SEQ원본--입력'!$A$4:$P$198,7,FALSE)</f>
        <v>퇴직공제부금</v>
      </c>
      <c r="C14" s="29">
        <v>171139596</v>
      </c>
      <c r="D14" s="29">
        <v>168937238</v>
      </c>
      <c r="E14" s="29" t="e">
        <f>SUMIFS([37]추가예산!$H$4:$H$73,[37]추가예산!$J$4:$J$73,"미반영",[37]추가예산!$E$4:$E$73,[37]예산정리!$A14)</f>
        <v>#VALUE!</v>
      </c>
      <c r="F14" s="29" t="e">
        <f t="shared" si="0"/>
        <v>#VALUE!</v>
      </c>
      <c r="G14" s="30" t="e">
        <f t="shared" si="1"/>
        <v>#VALUE!</v>
      </c>
      <c r="H14" s="29">
        <f>VLOOKUP($A14,'[37]SEQ원본--입력'!$A$4:$P$198,10,FALSE)</f>
        <v>168937238</v>
      </c>
      <c r="I14" s="29">
        <f>VLOOKUP($A14,'[37]SEQ원본--입력'!$A$4:$P$198,11,FALSE)</f>
        <v>122758146</v>
      </c>
      <c r="J14" s="29">
        <f>VLOOKUP($A14,'[37]SEQ원본--입력'!$A$4:$P$198,12,FALSE)</f>
        <v>99858593</v>
      </c>
      <c r="K14" s="29">
        <f>VLOOKUP($A14,'[37]SEQ원본--입력'!$A$4:$P$198,16,FALSE)</f>
        <v>90096412</v>
      </c>
      <c r="L14" s="31">
        <f t="shared" si="2"/>
        <v>46179092</v>
      </c>
      <c r="M14" s="31"/>
      <c r="O14" s="29">
        <f>VLOOKUP($A14,'[38]4.1 경비내역서'!$R$11:$S$55,2,FALSE)</f>
        <v>173158166</v>
      </c>
      <c r="P14" s="29">
        <f t="shared" si="3"/>
        <v>50400020</v>
      </c>
      <c r="R14" s="31">
        <f t="shared" si="4"/>
        <v>22899553</v>
      </c>
    </row>
    <row r="15" spans="1:18" ht="13.5">
      <c r="A15" s="28" t="s">
        <v>87</v>
      </c>
      <c r="B15" s="29" t="str">
        <f>VLOOKUP($A15,'[37]SEQ원본--입력'!$A$4:$P$198,7,FALSE)</f>
        <v>국민연금</v>
      </c>
      <c r="C15" s="29">
        <v>334838340</v>
      </c>
      <c r="D15" s="29">
        <v>330529380</v>
      </c>
      <c r="E15" s="29" t="e">
        <f>SUMIFS([37]추가예산!$H$4:$H$73,[37]추가예산!$J$4:$J$73,"미반영",[37]추가예산!$E$4:$E$73,[37]예산정리!$A15)</f>
        <v>#VALUE!</v>
      </c>
      <c r="F15" s="29" t="e">
        <f t="shared" si="0"/>
        <v>#VALUE!</v>
      </c>
      <c r="G15" s="30" t="e">
        <f t="shared" si="1"/>
        <v>#VALUE!</v>
      </c>
      <c r="H15" s="29">
        <f>VLOOKUP($A15,'[37]SEQ원본--입력'!$A$4:$P$198,10,FALSE)</f>
        <v>330529380</v>
      </c>
      <c r="I15" s="29">
        <f>VLOOKUP($A15,'[37]SEQ원본--입력'!$A$4:$P$198,11,FALSE)</f>
        <v>163013523</v>
      </c>
      <c r="J15" s="29">
        <f>VLOOKUP($A15,'[37]SEQ원본--입력'!$A$4:$P$198,12,FALSE)</f>
        <v>118210047</v>
      </c>
      <c r="K15" s="29">
        <f>VLOOKUP($A15,'[37]SEQ원본--입력'!$A$4:$P$198,16,FALSE)</f>
        <v>134800866</v>
      </c>
      <c r="L15" s="31">
        <f t="shared" si="2"/>
        <v>167515857</v>
      </c>
      <c r="M15" s="31"/>
      <c r="O15" s="29">
        <f>VLOOKUP($A15,'[38]4.1 경비내역서'!$R$11:$S$55,2,FALSE)</f>
        <v>338787717</v>
      </c>
      <c r="P15" s="29">
        <f t="shared" si="3"/>
        <v>175774194</v>
      </c>
      <c r="R15" s="31">
        <f t="shared" si="4"/>
        <v>44803476</v>
      </c>
    </row>
    <row r="16" spans="1:18" ht="13.5">
      <c r="A16" s="28" t="s">
        <v>88</v>
      </c>
      <c r="B16" s="29" t="str">
        <f>VLOOKUP($A16,'[37]SEQ원본--입력'!$A$4:$P$198,7,FALSE)</f>
        <v>건강보험료+노인장기요양보험</v>
      </c>
      <c r="C16" s="29">
        <v>291966866</v>
      </c>
      <c r="D16" s="29">
        <v>288209609</v>
      </c>
      <c r="E16" s="29" t="e">
        <f>SUMIFS([37]추가예산!$H$4:$H$73,[37]추가예산!$J$4:$J$73,"미반영",[37]추가예산!$E$4:$E$73,[37]예산정리!$A16)</f>
        <v>#VALUE!</v>
      </c>
      <c r="F16" s="29" t="e">
        <f t="shared" si="0"/>
        <v>#VALUE!</v>
      </c>
      <c r="G16" s="30" t="e">
        <f t="shared" si="1"/>
        <v>#VALUE!</v>
      </c>
      <c r="H16" s="29">
        <f>VLOOKUP($A16,'[37]SEQ원본--입력'!$A$4:$P$198,10,FALSE)</f>
        <v>288209609</v>
      </c>
      <c r="I16" s="29">
        <f>VLOOKUP($A16,'[37]SEQ원본--입력'!$A$4:$P$198,11,FALSE)</f>
        <v>167382197</v>
      </c>
      <c r="J16" s="29">
        <f>VLOOKUP($A16,'[37]SEQ원본--입력'!$A$4:$P$198,12,FALSE)</f>
        <v>128315196</v>
      </c>
      <c r="K16" s="29">
        <f>VLOOKUP($A16,'[37]SEQ원본--입력'!$A$4:$P$198,16,FALSE)</f>
        <v>129291770</v>
      </c>
      <c r="L16" s="31">
        <f t="shared" si="2"/>
        <v>120827412</v>
      </c>
      <c r="M16" s="31"/>
      <c r="O16" s="29">
        <f>VLOOKUP($A16,'[38]4.1 경비내역서'!$R$11:$S$55,2,FALSE)</f>
        <v>295410578</v>
      </c>
      <c r="P16" s="29">
        <f t="shared" si="3"/>
        <v>128028381</v>
      </c>
      <c r="R16" s="31">
        <f t="shared" si="4"/>
        <v>39067001</v>
      </c>
    </row>
    <row r="17" spans="1:18" ht="13.5">
      <c r="A17" s="28" t="s">
        <v>89</v>
      </c>
      <c r="B17" s="29" t="str">
        <f>VLOOKUP($A17,'[37]SEQ원본--입력'!$A$4:$P$198,7,FALSE)</f>
        <v>인허가 수수료</v>
      </c>
      <c r="C17" s="29">
        <v>5000000</v>
      </c>
      <c r="D17" s="29">
        <v>5000000</v>
      </c>
      <c r="E17" s="29" t="e">
        <f>SUMIFS([37]추가예산!$H$4:$H$73,[37]추가예산!$J$4:$J$73,"미반영",[37]추가예산!$E$4:$E$73,[37]예산정리!$A17)</f>
        <v>#VALUE!</v>
      </c>
      <c r="F17" s="29" t="e">
        <f t="shared" si="0"/>
        <v>#VALUE!</v>
      </c>
      <c r="G17" s="30" t="e">
        <f t="shared" si="1"/>
        <v>#VALUE!</v>
      </c>
      <c r="H17" s="29">
        <f>VLOOKUP($A17,'[37]SEQ원본--입력'!$A$4:$P$198,10,FALSE)</f>
        <v>5000000</v>
      </c>
      <c r="I17" s="29">
        <f>VLOOKUP($A17,'[37]SEQ원본--입력'!$A$4:$P$198,11,FALSE)</f>
        <v>1085810</v>
      </c>
      <c r="J17" s="29">
        <f>VLOOKUP($A17,'[37]SEQ원본--입력'!$A$4:$P$198,12,FALSE)</f>
        <v>1085810</v>
      </c>
      <c r="K17" s="29">
        <f>VLOOKUP($A17,'[37]SEQ원본--입력'!$A$4:$P$198,16,FALSE)</f>
        <v>1085810</v>
      </c>
      <c r="L17" s="31">
        <f t="shared" si="2"/>
        <v>3914190</v>
      </c>
      <c r="M17" s="31"/>
      <c r="O17" s="29">
        <f>VLOOKUP($A17,'[38]4.1 경비내역서'!$R$11:$S$55,2,FALSE)</f>
        <v>5000000</v>
      </c>
      <c r="P17" s="29">
        <f t="shared" si="3"/>
        <v>3914190</v>
      </c>
      <c r="R17" s="31">
        <f t="shared" si="4"/>
        <v>0</v>
      </c>
    </row>
    <row r="18" spans="1:18" ht="13.5">
      <c r="A18" s="28" t="s">
        <v>90</v>
      </c>
      <c r="B18" s="29" t="str">
        <f>VLOOKUP($A18,'[37]SEQ원본--입력'!$A$4:$P$198,7,FALSE)</f>
        <v>공사출장비(현장)</v>
      </c>
      <c r="C18" s="29">
        <v>10800000</v>
      </c>
      <c r="D18" s="29">
        <v>8100000</v>
      </c>
      <c r="E18" s="29" t="e">
        <f>SUMIFS([37]추가예산!$H$4:$H$73,[37]추가예산!$J$4:$J$73,"미반영",[37]추가예산!$E$4:$E$73,[37]예산정리!$A18)</f>
        <v>#VALUE!</v>
      </c>
      <c r="F18" s="29" t="e">
        <f t="shared" si="0"/>
        <v>#VALUE!</v>
      </c>
      <c r="G18" s="30" t="e">
        <f t="shared" si="1"/>
        <v>#VALUE!</v>
      </c>
      <c r="H18" s="29">
        <f>VLOOKUP($A18,'[37]SEQ원본--입력'!$A$4:$P$198,10,FALSE)</f>
        <v>8100000</v>
      </c>
      <c r="I18" s="29">
        <f>VLOOKUP($A18,'[37]SEQ원본--입력'!$A$4:$P$198,11,FALSE)</f>
        <v>5602400</v>
      </c>
      <c r="J18" s="29">
        <f>VLOOKUP($A18,'[37]SEQ원본--입력'!$A$4:$P$198,12,FALSE)</f>
        <v>5602400</v>
      </c>
      <c r="K18" s="29">
        <f>VLOOKUP($A18,'[37]SEQ원본--입력'!$A$4:$P$198,16,FALSE)</f>
        <v>5602400</v>
      </c>
      <c r="L18" s="31">
        <f t="shared" si="2"/>
        <v>2497600</v>
      </c>
      <c r="M18" s="31"/>
      <c r="O18" s="29">
        <f>VLOOKUP($A18,'[38]4.2 공사운영비'!$R$12:$S$162,2,FALSE)</f>
        <v>8100000</v>
      </c>
      <c r="P18" s="29">
        <f t="shared" si="3"/>
        <v>2497600</v>
      </c>
      <c r="R18" s="31">
        <f t="shared" si="4"/>
        <v>0</v>
      </c>
    </row>
    <row r="19" spans="1:18" ht="13.5">
      <c r="A19" s="28" t="s">
        <v>91</v>
      </c>
      <c r="B19" s="29" t="str">
        <f>VLOOKUP($A19,'[37]SEQ원본--입력'!$A$4:$P$198,7,FALSE)</f>
        <v>기타출장비</v>
      </c>
      <c r="C19" s="29">
        <v>16200000</v>
      </c>
      <c r="D19" s="29">
        <v>8100000</v>
      </c>
      <c r="E19" s="29" t="e">
        <f>SUMIFS([37]추가예산!$H$4:$H$73,[37]추가예산!$J$4:$J$73,"미반영",[37]추가예산!$E$4:$E$73,[37]예산정리!$A19)</f>
        <v>#VALUE!</v>
      </c>
      <c r="F19" s="29" t="e">
        <f t="shared" si="0"/>
        <v>#VALUE!</v>
      </c>
      <c r="G19" s="30" t="e">
        <f t="shared" si="1"/>
        <v>#VALUE!</v>
      </c>
      <c r="H19" s="29">
        <f>VLOOKUP($A19,'[37]SEQ원본--입력'!$A$4:$P$198,10,FALSE)</f>
        <v>8100000</v>
      </c>
      <c r="I19" s="29">
        <f>VLOOKUP($A19,'[37]SEQ원본--입력'!$A$4:$P$198,11,FALSE)</f>
        <v>3009238</v>
      </c>
      <c r="J19" s="29">
        <f>VLOOKUP($A19,'[37]SEQ원본--입력'!$A$4:$P$198,12,FALSE)</f>
        <v>3009238</v>
      </c>
      <c r="K19" s="29">
        <f>VLOOKUP($A19,'[37]SEQ원본--입력'!$A$4:$P$198,16,FALSE)</f>
        <v>3009238</v>
      </c>
      <c r="L19" s="31">
        <f t="shared" si="2"/>
        <v>5090762</v>
      </c>
      <c r="M19" s="31"/>
      <c r="O19" s="29">
        <f>VLOOKUP($A19,'[38]4.2 공사운영비'!$R$12:$S$162,2,FALSE)</f>
        <v>8100000</v>
      </c>
      <c r="P19" s="29">
        <f t="shared" si="3"/>
        <v>5090762</v>
      </c>
      <c r="R19" s="31">
        <f t="shared" si="4"/>
        <v>0</v>
      </c>
    </row>
    <row r="20" spans="1:18" ht="13.5">
      <c r="A20" s="28" t="s">
        <v>92</v>
      </c>
      <c r="B20" s="29" t="str">
        <f>VLOOKUP($A20,'[37]SEQ원본--입력'!$A$4:$P$198,7,FALSE)</f>
        <v>현장주재비</v>
      </c>
      <c r="C20" s="29">
        <v>232331000</v>
      </c>
      <c r="D20" s="29">
        <v>455605000</v>
      </c>
      <c r="E20" s="29" t="e">
        <f>SUMIFS([37]추가예산!$H$4:$H$73,[37]추가예산!$J$4:$J$73,"미반영",[37]추가예산!$E$4:$E$73,[37]예산정리!$A20)</f>
        <v>#VALUE!</v>
      </c>
      <c r="F20" s="29" t="e">
        <f t="shared" si="0"/>
        <v>#VALUE!</v>
      </c>
      <c r="G20" s="30" t="e">
        <f t="shared" si="1"/>
        <v>#VALUE!</v>
      </c>
      <c r="H20" s="29">
        <f>VLOOKUP($A20,'[37]SEQ원본--입력'!$A$4:$P$198,10,FALSE)</f>
        <v>455605000</v>
      </c>
      <c r="I20" s="29">
        <f>VLOOKUP($A20,'[37]SEQ원본--입력'!$A$4:$P$198,11,FALSE)</f>
        <v>394865217</v>
      </c>
      <c r="J20" s="29">
        <f>VLOOKUP($A20,'[37]SEQ원본--입력'!$A$4:$P$198,12,FALSE)</f>
        <v>394865217</v>
      </c>
      <c r="K20" s="29">
        <f>VLOOKUP($A20,'[37]SEQ원본--입력'!$A$4:$P$198,16,FALSE)</f>
        <v>394865217</v>
      </c>
      <c r="L20" s="31">
        <f t="shared" si="2"/>
        <v>60739783</v>
      </c>
      <c r="M20" s="31"/>
      <c r="O20" s="29">
        <f>VLOOKUP($A20,'[38]4.2 공사운영비'!$R$12:$S$162,2,FALSE)</f>
        <v>556873000</v>
      </c>
      <c r="P20" s="29">
        <f t="shared" si="3"/>
        <v>162007783</v>
      </c>
      <c r="R20" s="31">
        <f t="shared" si="4"/>
        <v>0</v>
      </c>
    </row>
    <row r="21" spans="1:18" ht="13.5">
      <c r="A21" s="28" t="s">
        <v>93</v>
      </c>
      <c r="B21" s="29" t="str">
        <f>VLOOKUP($A21,'[37]SEQ원본--입력'!$A$4:$P$198,7,FALSE)</f>
        <v>임직직급료</v>
      </c>
      <c r="C21" s="29">
        <v>0</v>
      </c>
      <c r="D21" s="29">
        <v>0</v>
      </c>
      <c r="E21" s="29" t="e">
        <f>SUMIFS([37]추가예산!$H$4:$H$73,[37]추가예산!$J$4:$J$73,"미반영",[37]추가예산!$E$4:$E$73,[37]예산정리!$A21)</f>
        <v>#VALUE!</v>
      </c>
      <c r="F21" s="29" t="e">
        <f t="shared" si="0"/>
        <v>#VALUE!</v>
      </c>
      <c r="G21" s="30" t="e">
        <f t="shared" si="1"/>
        <v>#VALUE!</v>
      </c>
      <c r="H21" s="29">
        <f>VLOOKUP($A21,'[37]SEQ원본--입력'!$A$4:$P$198,10,FALSE)</f>
        <v>0</v>
      </c>
      <c r="I21" s="29">
        <f>VLOOKUP($A21,'[37]SEQ원본--입력'!$A$4:$P$198,11,FALSE)</f>
        <v>0</v>
      </c>
      <c r="J21" s="29">
        <f>VLOOKUP($A21,'[37]SEQ원본--입력'!$A$4:$P$198,12,FALSE)</f>
        <v>0</v>
      </c>
      <c r="K21" s="29">
        <f>VLOOKUP($A21,'[37]SEQ원본--입력'!$A$4:$P$198,16,FALSE)</f>
        <v>0</v>
      </c>
      <c r="L21" s="31">
        <f t="shared" si="2"/>
        <v>0</v>
      </c>
      <c r="M21" s="31"/>
      <c r="O21" s="29"/>
      <c r="P21" s="29">
        <f t="shared" si="3"/>
        <v>0</v>
      </c>
      <c r="R21" s="31">
        <f t="shared" si="4"/>
        <v>0</v>
      </c>
    </row>
    <row r="22" spans="1:18" ht="13.5">
      <c r="A22" s="28" t="s">
        <v>94</v>
      </c>
      <c r="B22" s="29" t="str">
        <f>VLOOKUP($A22,'[37]SEQ원본--입력'!$A$4:$P$198,7,FALSE)</f>
        <v>직원급여</v>
      </c>
      <c r="C22" s="29">
        <v>1493473500</v>
      </c>
      <c r="D22" s="29">
        <v>2320521500</v>
      </c>
      <c r="E22" s="29" t="e">
        <f>SUMIFS([37]추가예산!$H$4:$H$73,[37]추가예산!$J$4:$J$73,"미반영",[37]추가예산!$E$4:$E$73,[37]예산정리!$A22)</f>
        <v>#VALUE!</v>
      </c>
      <c r="F22" s="29" t="e">
        <f t="shared" si="0"/>
        <v>#VALUE!</v>
      </c>
      <c r="G22" s="30" t="e">
        <f t="shared" si="1"/>
        <v>#VALUE!</v>
      </c>
      <c r="H22" s="29">
        <f>VLOOKUP($A22,'[37]SEQ원본--입력'!$A$4:$P$198,10,FALSE)</f>
        <v>2320521500</v>
      </c>
      <c r="I22" s="29">
        <f>VLOOKUP($A22,'[37]SEQ원본--입력'!$A$4:$P$198,11,FALSE)</f>
        <v>1877923306</v>
      </c>
      <c r="J22" s="29">
        <f>VLOOKUP($A22,'[37]SEQ원본--입력'!$A$4:$P$198,12,FALSE)</f>
        <v>1877923306</v>
      </c>
      <c r="K22" s="29">
        <f>VLOOKUP($A22,'[37]SEQ원본--입력'!$A$4:$P$198,16,FALSE)</f>
        <v>1877923306</v>
      </c>
      <c r="L22" s="31">
        <f t="shared" si="2"/>
        <v>442598194</v>
      </c>
      <c r="M22" s="31"/>
      <c r="O22" s="29">
        <f>VLOOKUP($A22,'[38]4.2 공사운영비'!$R$12:$S$162,2,FALSE)</f>
        <v>2440426500</v>
      </c>
      <c r="P22" s="29">
        <f t="shared" si="3"/>
        <v>562503194</v>
      </c>
      <c r="R22" s="31">
        <f t="shared" si="4"/>
        <v>0</v>
      </c>
    </row>
    <row r="23" spans="1:18" ht="13.5">
      <c r="A23" s="28" t="s">
        <v>95</v>
      </c>
      <c r="B23" s="29" t="str">
        <f>VLOOKUP($A23,'[37]SEQ원본--입력'!$A$4:$P$198,7,FALSE)</f>
        <v>직원회식대</v>
      </c>
      <c r="C23" s="29">
        <v>18576000</v>
      </c>
      <c r="D23" s="29">
        <v>18684000</v>
      </c>
      <c r="E23" s="29" t="e">
        <f>SUMIFS([37]추가예산!$H$4:$H$73,[37]추가예산!$J$4:$J$73,"미반영",[37]추가예산!$E$4:$E$73,[37]예산정리!$A23)</f>
        <v>#VALUE!</v>
      </c>
      <c r="F23" s="29" t="e">
        <f t="shared" si="0"/>
        <v>#VALUE!</v>
      </c>
      <c r="G23" s="30" t="e">
        <f t="shared" si="1"/>
        <v>#VALUE!</v>
      </c>
      <c r="H23" s="29">
        <f>VLOOKUP($A23,'[37]SEQ원본--입력'!$A$4:$P$198,10,FALSE)</f>
        <v>18684000</v>
      </c>
      <c r="I23" s="29">
        <f>VLOOKUP($A23,'[37]SEQ원본--입력'!$A$4:$P$198,11,FALSE)</f>
        <v>9942260</v>
      </c>
      <c r="J23" s="29">
        <f>VLOOKUP($A23,'[37]SEQ원본--입력'!$A$4:$P$198,12,FALSE)</f>
        <v>9942260</v>
      </c>
      <c r="K23" s="29">
        <f>VLOOKUP($A23,'[37]SEQ원본--입력'!$A$4:$P$198,16,FALSE)</f>
        <v>9942260</v>
      </c>
      <c r="L23" s="31">
        <f t="shared" si="2"/>
        <v>8741740</v>
      </c>
      <c r="M23" s="31"/>
      <c r="O23" s="29">
        <f>VLOOKUP($A23,'[38]4.2 공사운영비'!$R$12:$S$162,2,FALSE)</f>
        <v>28350000</v>
      </c>
      <c r="P23" s="29">
        <f t="shared" si="3"/>
        <v>18407740</v>
      </c>
      <c r="R23" s="31">
        <f t="shared" si="4"/>
        <v>0</v>
      </c>
    </row>
    <row r="24" spans="1:18" ht="13.5">
      <c r="A24" s="28" t="s">
        <v>96</v>
      </c>
      <c r="B24" s="29" t="str">
        <f>VLOOKUP($A24,'[37]SEQ원본--입력'!$A$4:$P$198,7,FALSE)</f>
        <v>임직식대</v>
      </c>
      <c r="C24" s="29">
        <v>7560000</v>
      </c>
      <c r="D24" s="29">
        <v>17496000</v>
      </c>
      <c r="E24" s="29" t="e">
        <f>SUMIFS([37]추가예산!$H$4:$H$73,[37]추가예산!$J$4:$J$73,"미반영",[37]추가예산!$E$4:$E$73,[37]예산정리!$A24)</f>
        <v>#VALUE!</v>
      </c>
      <c r="F24" s="29" t="e">
        <f t="shared" si="0"/>
        <v>#VALUE!</v>
      </c>
      <c r="G24" s="30" t="e">
        <f t="shared" si="1"/>
        <v>#VALUE!</v>
      </c>
      <c r="H24" s="29">
        <f>VLOOKUP($A24,'[37]SEQ원본--입력'!$A$4:$P$198,10,FALSE)</f>
        <v>17496000</v>
      </c>
      <c r="I24" s="29">
        <f>VLOOKUP($A24,'[37]SEQ원본--입력'!$A$4:$P$198,11,FALSE)</f>
        <v>9101600</v>
      </c>
      <c r="J24" s="29">
        <f>VLOOKUP($A24,'[37]SEQ원본--입력'!$A$4:$P$198,12,FALSE)</f>
        <v>9101600</v>
      </c>
      <c r="K24" s="29">
        <f>VLOOKUP($A24,'[37]SEQ원본--입력'!$A$4:$P$198,16,FALSE)</f>
        <v>9101600</v>
      </c>
      <c r="L24" s="31">
        <f t="shared" si="2"/>
        <v>8394400</v>
      </c>
      <c r="M24" s="31"/>
      <c r="O24" s="29">
        <f>VLOOKUP($A24,'[38]4.2 공사운영비'!$R$12:$S$162,2,FALSE)</f>
        <v>17496000</v>
      </c>
      <c r="P24" s="29">
        <f t="shared" si="3"/>
        <v>8394400</v>
      </c>
      <c r="R24" s="31">
        <f t="shared" si="4"/>
        <v>0</v>
      </c>
    </row>
    <row r="25" spans="1:18" ht="13.5">
      <c r="A25" s="28" t="s">
        <v>97</v>
      </c>
      <c r="B25" s="29" t="str">
        <f>VLOOKUP($A25,'[37]SEQ원본--입력'!$A$4:$P$198,7,FALSE)</f>
        <v>사무실음료대</v>
      </c>
      <c r="C25" s="29">
        <v>4392000</v>
      </c>
      <c r="D25" s="29">
        <v>6588000</v>
      </c>
      <c r="E25" s="29" t="e">
        <f>SUMIFS([37]추가예산!$H$4:$H$73,[37]추가예산!$J$4:$J$73,"미반영",[37]추가예산!$E$4:$E$73,[37]예산정리!$A25)</f>
        <v>#VALUE!</v>
      </c>
      <c r="F25" s="29" t="e">
        <f t="shared" si="0"/>
        <v>#VALUE!</v>
      </c>
      <c r="G25" s="30" t="e">
        <f t="shared" si="1"/>
        <v>#VALUE!</v>
      </c>
      <c r="H25" s="29">
        <f>VLOOKUP($A25,'[37]SEQ원본--입력'!$A$4:$P$198,10,FALSE)</f>
        <v>6588000</v>
      </c>
      <c r="I25" s="29">
        <f>VLOOKUP($A25,'[37]SEQ원본--입력'!$A$4:$P$198,11,FALSE)</f>
        <v>4339940</v>
      </c>
      <c r="J25" s="29">
        <f>VLOOKUP($A25,'[37]SEQ원본--입력'!$A$4:$P$198,12,FALSE)</f>
        <v>4339940</v>
      </c>
      <c r="K25" s="29">
        <f>VLOOKUP($A25,'[37]SEQ원본--입력'!$A$4:$P$198,16,FALSE)</f>
        <v>4339940</v>
      </c>
      <c r="L25" s="31">
        <f t="shared" si="2"/>
        <v>2248060</v>
      </c>
      <c r="M25" s="31"/>
      <c r="O25" s="29">
        <f>VLOOKUP($A25,'[38]4.2 공사운영비'!$R$12:$S$162,2,FALSE)</f>
        <v>6750000</v>
      </c>
      <c r="P25" s="29">
        <f t="shared" si="3"/>
        <v>2410060</v>
      </c>
      <c r="R25" s="31">
        <f t="shared" si="4"/>
        <v>0</v>
      </c>
    </row>
    <row r="26" spans="1:18" ht="13.5">
      <c r="A26" s="28" t="s">
        <v>98</v>
      </c>
      <c r="B26" s="29" t="str">
        <f>VLOOKUP($A26,'[37]SEQ원본--입력'!$A$4:$P$198,7,FALSE)</f>
        <v>피복비</v>
      </c>
      <c r="C26" s="29">
        <v>2894400</v>
      </c>
      <c r="D26" s="29">
        <v>2894400</v>
      </c>
      <c r="E26" s="29" t="e">
        <f>SUMIFS([37]추가예산!$H$4:$H$73,[37]추가예산!$J$4:$J$73,"미반영",[37]추가예산!$E$4:$E$73,[37]예산정리!$A26)</f>
        <v>#VALUE!</v>
      </c>
      <c r="F26" s="29" t="e">
        <f t="shared" si="0"/>
        <v>#VALUE!</v>
      </c>
      <c r="G26" s="30" t="e">
        <f t="shared" si="1"/>
        <v>#VALUE!</v>
      </c>
      <c r="H26" s="29">
        <f>VLOOKUP($A26,'[37]SEQ원본--입력'!$A$4:$P$198,10,FALSE)</f>
        <v>2894400</v>
      </c>
      <c r="I26" s="29">
        <f>VLOOKUP($A26,'[37]SEQ원본--입력'!$A$4:$P$198,11,FALSE)</f>
        <v>2465400</v>
      </c>
      <c r="J26" s="29">
        <f>VLOOKUP($A26,'[37]SEQ원본--입력'!$A$4:$P$198,12,FALSE)</f>
        <v>2465400</v>
      </c>
      <c r="K26" s="29">
        <f>VLOOKUP($A26,'[37]SEQ원본--입력'!$A$4:$P$198,16,FALSE)</f>
        <v>2465400</v>
      </c>
      <c r="L26" s="31">
        <f t="shared" si="2"/>
        <v>429000</v>
      </c>
      <c r="M26" s="31"/>
      <c r="O26" s="29">
        <f>VLOOKUP($A26,'[38]4.2 공사운영비'!$R$12:$S$162,2,FALSE)</f>
        <v>2894400</v>
      </c>
      <c r="P26" s="29">
        <f t="shared" si="3"/>
        <v>429000</v>
      </c>
      <c r="R26" s="31">
        <f t="shared" si="4"/>
        <v>0</v>
      </c>
    </row>
    <row r="27" spans="1:18" ht="13.5">
      <c r="A27" s="28" t="s">
        <v>99</v>
      </c>
      <c r="B27" s="29" t="str">
        <f>VLOOKUP($A27,'[37]SEQ원본--입력'!$A$4:$P$198,7,FALSE)</f>
        <v>경조비</v>
      </c>
      <c r="C27" s="29">
        <v>4320000</v>
      </c>
      <c r="D27" s="29">
        <v>4320000</v>
      </c>
      <c r="E27" s="29" t="e">
        <f>SUMIFS([37]추가예산!$H$4:$H$73,[37]추가예산!$J$4:$J$73,"미반영",[37]추가예산!$E$4:$E$73,[37]예산정리!$A27)</f>
        <v>#VALUE!</v>
      </c>
      <c r="F27" s="29" t="e">
        <f t="shared" si="0"/>
        <v>#VALUE!</v>
      </c>
      <c r="G27" s="30" t="e">
        <f t="shared" si="1"/>
        <v>#VALUE!</v>
      </c>
      <c r="H27" s="29">
        <f>VLOOKUP($A27,'[37]SEQ원본--입력'!$A$4:$P$198,10,FALSE)</f>
        <v>4320000</v>
      </c>
      <c r="I27" s="29">
        <f>VLOOKUP($A27,'[37]SEQ원본--입력'!$A$4:$P$198,11,FALSE)</f>
        <v>1179900</v>
      </c>
      <c r="J27" s="29">
        <f>VLOOKUP($A27,'[37]SEQ원본--입력'!$A$4:$P$198,12,FALSE)</f>
        <v>1179900</v>
      </c>
      <c r="K27" s="29">
        <f>VLOOKUP($A27,'[37]SEQ원본--입력'!$A$4:$P$198,16,FALSE)</f>
        <v>1179900</v>
      </c>
      <c r="L27" s="31">
        <f t="shared" si="2"/>
        <v>3140100</v>
      </c>
      <c r="M27" s="31"/>
      <c r="O27" s="29">
        <f>VLOOKUP($A27,'[38]4.2 공사운영비'!$R$12:$S$162,2,FALSE)</f>
        <v>4320000</v>
      </c>
      <c r="P27" s="29">
        <f t="shared" si="3"/>
        <v>3140100</v>
      </c>
      <c r="R27" s="31">
        <f t="shared" si="4"/>
        <v>0</v>
      </c>
    </row>
    <row r="28" spans="1:18" ht="13.5">
      <c r="A28" s="28" t="s">
        <v>100</v>
      </c>
      <c r="B28" s="29" t="str">
        <f>VLOOKUP($A28,'[37]SEQ원본--입력'!$A$4:$P$198,7,FALSE)</f>
        <v>착공,준공행사비</v>
      </c>
      <c r="C28" s="29">
        <v>5000000</v>
      </c>
      <c r="D28" s="29">
        <v>5000000</v>
      </c>
      <c r="E28" s="29" t="e">
        <f>SUMIFS([37]추가예산!$H$4:$H$73,[37]추가예산!$J$4:$J$73,"미반영",[37]추가예산!$E$4:$E$73,[37]예산정리!$A28)</f>
        <v>#VALUE!</v>
      </c>
      <c r="F28" s="29" t="e">
        <f t="shared" si="0"/>
        <v>#VALUE!</v>
      </c>
      <c r="G28" s="30" t="e">
        <f t="shared" si="1"/>
        <v>#VALUE!</v>
      </c>
      <c r="H28" s="29">
        <f>VLOOKUP($A28,'[37]SEQ원본--입력'!$A$4:$P$198,10,FALSE)</f>
        <v>5000000</v>
      </c>
      <c r="I28" s="29">
        <f>VLOOKUP($A28,'[37]SEQ원본--입력'!$A$4:$P$198,11,FALSE)</f>
        <v>0</v>
      </c>
      <c r="J28" s="29">
        <f>VLOOKUP($A28,'[37]SEQ원본--입력'!$A$4:$P$198,12,FALSE)</f>
        <v>0</v>
      </c>
      <c r="K28" s="29">
        <f>VLOOKUP($A28,'[37]SEQ원본--입력'!$A$4:$P$198,16,FALSE)</f>
        <v>0</v>
      </c>
      <c r="L28" s="31">
        <f t="shared" si="2"/>
        <v>5000000</v>
      </c>
      <c r="M28" s="31"/>
      <c r="O28" s="29">
        <f>VLOOKUP($A28,'[38]4.2 공사운영비'!$R$12:$S$162,2,FALSE)</f>
        <v>5000000</v>
      </c>
      <c r="P28" s="29">
        <f t="shared" si="3"/>
        <v>5000000</v>
      </c>
      <c r="R28" s="31">
        <f t="shared" si="4"/>
        <v>0</v>
      </c>
    </row>
    <row r="29" spans="1:18" ht="13.5">
      <c r="A29" s="28" t="s">
        <v>101</v>
      </c>
      <c r="B29" s="29" t="str">
        <f>VLOOKUP($A29,'[37]SEQ원본--입력'!$A$4:$P$198,7,FALSE)</f>
        <v>통신비</v>
      </c>
      <c r="C29" s="29">
        <v>7200000</v>
      </c>
      <c r="D29" s="29">
        <v>7200000</v>
      </c>
      <c r="E29" s="29" t="e">
        <f>SUMIFS([37]추가예산!$H$4:$H$73,[37]추가예산!$J$4:$J$73,"미반영",[37]추가예산!$E$4:$E$73,[37]예산정리!$A29)</f>
        <v>#VALUE!</v>
      </c>
      <c r="F29" s="29" t="e">
        <f t="shared" si="0"/>
        <v>#VALUE!</v>
      </c>
      <c r="G29" s="30" t="e">
        <f t="shared" si="1"/>
        <v>#VALUE!</v>
      </c>
      <c r="H29" s="29">
        <f>VLOOKUP($A29,'[37]SEQ원본--입력'!$A$4:$P$198,10,FALSE)</f>
        <v>7200000</v>
      </c>
      <c r="I29" s="29">
        <f>VLOOKUP($A29,'[37]SEQ원본--입력'!$A$4:$P$198,11,FALSE)</f>
        <v>2655384</v>
      </c>
      <c r="J29" s="29">
        <f>VLOOKUP($A29,'[37]SEQ원본--입력'!$A$4:$P$198,12,FALSE)</f>
        <v>2655384</v>
      </c>
      <c r="K29" s="29">
        <f>VLOOKUP($A29,'[37]SEQ원본--입력'!$A$4:$P$198,16,FALSE)</f>
        <v>2655384</v>
      </c>
      <c r="L29" s="31">
        <f t="shared" si="2"/>
        <v>4544616</v>
      </c>
      <c r="M29" s="31"/>
      <c r="O29" s="29">
        <f>VLOOKUP($A29,'[38]4.2 공사운영비'!$R$12:$S$162,2,FALSE)</f>
        <v>7200000</v>
      </c>
      <c r="P29" s="29">
        <f t="shared" si="3"/>
        <v>4544616</v>
      </c>
      <c r="R29" s="31">
        <f t="shared" si="4"/>
        <v>0</v>
      </c>
    </row>
    <row r="30" spans="1:18" ht="13.5">
      <c r="A30" s="28" t="s">
        <v>102</v>
      </c>
      <c r="B30" s="29" t="str">
        <f>VLOOKUP($A30,'[37]SEQ원본--입력'!$A$4:$P$198,7,FALSE)</f>
        <v>도서인쇄비</v>
      </c>
      <c r="C30" s="29">
        <v>7200000</v>
      </c>
      <c r="D30" s="29">
        <v>7200000</v>
      </c>
      <c r="E30" s="29" t="e">
        <f>SUMIFS([37]추가예산!$H$4:$H$73,[37]추가예산!$J$4:$J$73,"미반영",[37]추가예산!$E$4:$E$73,[37]예산정리!$A30)</f>
        <v>#VALUE!</v>
      </c>
      <c r="F30" s="29" t="e">
        <f t="shared" si="0"/>
        <v>#VALUE!</v>
      </c>
      <c r="G30" s="30" t="e">
        <f t="shared" si="1"/>
        <v>#VALUE!</v>
      </c>
      <c r="H30" s="29">
        <f>VLOOKUP($A30,'[37]SEQ원본--입력'!$A$4:$P$198,10,FALSE)</f>
        <v>7200000</v>
      </c>
      <c r="I30" s="29">
        <f>VLOOKUP($A30,'[37]SEQ원본--입력'!$A$4:$P$198,11,FALSE)</f>
        <v>5578600</v>
      </c>
      <c r="J30" s="29">
        <f>VLOOKUP($A30,'[37]SEQ원본--입력'!$A$4:$P$198,12,FALSE)</f>
        <v>5578600</v>
      </c>
      <c r="K30" s="29">
        <f>VLOOKUP($A30,'[37]SEQ원본--입력'!$A$4:$P$198,16,FALSE)</f>
        <v>5578600</v>
      </c>
      <c r="L30" s="31">
        <f t="shared" si="2"/>
        <v>1621400</v>
      </c>
      <c r="M30" s="31"/>
      <c r="O30" s="29">
        <f>VLOOKUP($A30,'[38]4.2 공사운영비'!$R$12:$S$162,2,FALSE)</f>
        <v>9000000</v>
      </c>
      <c r="P30" s="29">
        <f t="shared" si="3"/>
        <v>3421400</v>
      </c>
      <c r="R30" s="31">
        <f t="shared" si="4"/>
        <v>0</v>
      </c>
    </row>
    <row r="31" spans="1:18" ht="13.5">
      <c r="A31" s="28" t="s">
        <v>103</v>
      </c>
      <c r="B31" s="29" t="str">
        <f>VLOOKUP($A31,'[37]SEQ원본--입력'!$A$4:$P$198,7,FALSE)</f>
        <v>신문구독료</v>
      </c>
      <c r="C31" s="29">
        <v>1440000</v>
      </c>
      <c r="D31" s="29">
        <v>1440000</v>
      </c>
      <c r="E31" s="29" t="e">
        <f>SUMIFS([37]추가예산!$H$4:$H$73,[37]추가예산!$J$4:$J$73,"미반영",[37]추가예산!$E$4:$E$73,[37]예산정리!$A31)</f>
        <v>#VALUE!</v>
      </c>
      <c r="F31" s="29" t="e">
        <f t="shared" si="0"/>
        <v>#VALUE!</v>
      </c>
      <c r="G31" s="30" t="e">
        <f t="shared" si="1"/>
        <v>#VALUE!</v>
      </c>
      <c r="H31" s="29">
        <f>VLOOKUP($A31,'[37]SEQ원본--입력'!$A$4:$P$198,10,FALSE)</f>
        <v>1440000</v>
      </c>
      <c r="I31" s="29">
        <f>VLOOKUP($A31,'[37]SEQ원본--입력'!$A$4:$P$198,11,FALSE)</f>
        <v>0</v>
      </c>
      <c r="J31" s="29">
        <f>VLOOKUP($A31,'[37]SEQ원본--입력'!$A$4:$P$198,12,FALSE)</f>
        <v>0</v>
      </c>
      <c r="K31" s="29">
        <f>VLOOKUP($A31,'[37]SEQ원본--입력'!$A$4:$P$198,16,FALSE)</f>
        <v>0</v>
      </c>
      <c r="L31" s="31">
        <f t="shared" si="2"/>
        <v>1440000</v>
      </c>
      <c r="M31" s="31"/>
      <c r="O31" s="29">
        <f>VLOOKUP($A31,'[38]4.2 공사운영비'!$R$12:$S$162,2,FALSE)</f>
        <v>1440000</v>
      </c>
      <c r="P31" s="29">
        <f t="shared" si="3"/>
        <v>1440000</v>
      </c>
      <c r="R31" s="31">
        <f t="shared" si="4"/>
        <v>0</v>
      </c>
    </row>
    <row r="32" spans="1:18" ht="13.5">
      <c r="A32" s="28" t="s">
        <v>104</v>
      </c>
      <c r="B32" s="29" t="str">
        <f>VLOOKUP($A32,'[37]SEQ원본--입력'!$A$4:$P$198,7,FALSE)</f>
        <v>사무용품비</v>
      </c>
      <c r="C32" s="29">
        <v>12168000</v>
      </c>
      <c r="D32" s="29">
        <v>12168000</v>
      </c>
      <c r="E32" s="29" t="e">
        <f>SUMIFS([37]추가예산!$H$4:$H$73,[37]추가예산!$J$4:$J$73,"미반영",[37]추가예산!$E$4:$E$73,[37]예산정리!$A32)</f>
        <v>#VALUE!</v>
      </c>
      <c r="F32" s="29" t="e">
        <f t="shared" si="0"/>
        <v>#VALUE!</v>
      </c>
      <c r="G32" s="30" t="e">
        <f t="shared" si="1"/>
        <v>#VALUE!</v>
      </c>
      <c r="H32" s="29">
        <f>VLOOKUP($A32,'[37]SEQ원본--입력'!$A$4:$P$198,10,FALSE)</f>
        <v>12168000</v>
      </c>
      <c r="I32" s="29">
        <f>VLOOKUP($A32,'[37]SEQ원본--입력'!$A$4:$P$198,11,FALSE)</f>
        <v>9571437</v>
      </c>
      <c r="J32" s="29">
        <f>VLOOKUP($A32,'[37]SEQ원본--입력'!$A$4:$P$198,12,FALSE)</f>
        <v>9571437</v>
      </c>
      <c r="K32" s="29">
        <f>VLOOKUP($A32,'[37]SEQ원본--입력'!$A$4:$P$198,16,FALSE)</f>
        <v>9571437</v>
      </c>
      <c r="L32" s="31">
        <f t="shared" si="2"/>
        <v>2596563</v>
      </c>
      <c r="M32" s="31"/>
      <c r="O32" s="29">
        <f>VLOOKUP($A32,'[38]4.2 공사운영비'!$R$12:$S$162,2,FALSE)</f>
        <v>12168000</v>
      </c>
      <c r="P32" s="29">
        <f t="shared" si="3"/>
        <v>2596563</v>
      </c>
      <c r="R32" s="31">
        <f t="shared" si="4"/>
        <v>0</v>
      </c>
    </row>
    <row r="33" spans="1:18" ht="13.5">
      <c r="A33" s="28" t="s">
        <v>105</v>
      </c>
      <c r="B33" s="29" t="str">
        <f>VLOOKUP($A33,'[37]SEQ원본--입력'!$A$4:$P$198,7,FALSE)</f>
        <v>소모성 비품비</v>
      </c>
      <c r="C33" s="29">
        <v>7776000</v>
      </c>
      <c r="D33" s="29">
        <v>11664000</v>
      </c>
      <c r="E33" s="29" t="e">
        <f>SUMIFS([37]추가예산!$H$4:$H$73,[37]추가예산!$J$4:$J$73,"미반영",[37]추가예산!$E$4:$E$73,[37]예산정리!$A33)</f>
        <v>#VALUE!</v>
      </c>
      <c r="F33" s="29" t="e">
        <f t="shared" si="0"/>
        <v>#VALUE!</v>
      </c>
      <c r="G33" s="30" t="e">
        <f t="shared" si="1"/>
        <v>#VALUE!</v>
      </c>
      <c r="H33" s="29">
        <f>VLOOKUP($A33,'[37]SEQ원본--입력'!$A$4:$P$198,10,FALSE)</f>
        <v>11664000</v>
      </c>
      <c r="I33" s="29">
        <f>VLOOKUP($A33,'[37]SEQ원본--입력'!$A$4:$P$198,11,FALSE)</f>
        <v>8095828</v>
      </c>
      <c r="J33" s="29">
        <f>VLOOKUP($A33,'[37]SEQ원본--입력'!$A$4:$P$198,12,FALSE)</f>
        <v>8095828</v>
      </c>
      <c r="K33" s="29">
        <f>VLOOKUP($A33,'[37]SEQ원본--입력'!$A$4:$P$198,16,FALSE)</f>
        <v>8095828</v>
      </c>
      <c r="L33" s="31">
        <f t="shared" si="2"/>
        <v>3568172</v>
      </c>
      <c r="M33" s="31"/>
      <c r="O33" s="29">
        <f>VLOOKUP($A33,'[38]4.2 공사운영비'!$R$12:$S$162,2,FALSE)</f>
        <v>11664000</v>
      </c>
      <c r="P33" s="29">
        <f t="shared" si="3"/>
        <v>3568172</v>
      </c>
      <c r="R33" s="31">
        <f t="shared" si="4"/>
        <v>0</v>
      </c>
    </row>
    <row r="34" spans="1:18" ht="13.5">
      <c r="A34" s="28" t="s">
        <v>106</v>
      </c>
      <c r="B34" s="29" t="str">
        <f>VLOOKUP($A34,'[37]SEQ원본--입력'!$A$4:$P$198,7,FALSE)</f>
        <v>소모성 비품비(PC구입)</v>
      </c>
      <c r="C34" s="29">
        <v>1200000</v>
      </c>
      <c r="D34" s="29">
        <v>1200000</v>
      </c>
      <c r="E34" s="29" t="e">
        <f>SUMIFS([37]추가예산!$H$4:$H$73,[37]추가예산!$J$4:$J$73,"미반영",[37]추가예산!$E$4:$E$73,[37]예산정리!$A34)</f>
        <v>#VALUE!</v>
      </c>
      <c r="F34" s="29" t="e">
        <f t="shared" si="0"/>
        <v>#VALUE!</v>
      </c>
      <c r="G34" s="30" t="e">
        <f t="shared" si="1"/>
        <v>#VALUE!</v>
      </c>
      <c r="H34" s="29">
        <f>VLOOKUP($A34,'[37]SEQ원본--입력'!$A$4:$P$198,10,FALSE)</f>
        <v>1200000</v>
      </c>
      <c r="I34" s="29">
        <f>VLOOKUP($A34,'[37]SEQ원본--입력'!$A$4:$P$198,11,FALSE)</f>
        <v>259091</v>
      </c>
      <c r="J34" s="29">
        <f>VLOOKUP($A34,'[37]SEQ원본--입력'!$A$4:$P$198,12,FALSE)</f>
        <v>259091</v>
      </c>
      <c r="K34" s="29">
        <f>VLOOKUP($A34,'[37]SEQ원본--입력'!$A$4:$P$198,16,FALSE)</f>
        <v>259091</v>
      </c>
      <c r="L34" s="31">
        <f t="shared" si="2"/>
        <v>940909</v>
      </c>
      <c r="M34" s="31"/>
      <c r="O34" s="29">
        <f>VLOOKUP($A34,'[38]4.2 공사운영비'!$R$12:$S$162,2,FALSE)</f>
        <v>1200000</v>
      </c>
      <c r="P34" s="29">
        <f t="shared" si="3"/>
        <v>940909</v>
      </c>
      <c r="R34" s="31">
        <f t="shared" si="4"/>
        <v>0</v>
      </c>
    </row>
    <row r="35" spans="1:18" ht="13.5">
      <c r="A35" s="28" t="s">
        <v>107</v>
      </c>
      <c r="B35" s="29" t="str">
        <f>VLOOKUP($A35,'[37]SEQ원본--입력'!$A$4:$P$198,7,FALSE)</f>
        <v>플로터 임대</v>
      </c>
      <c r="C35" s="29">
        <v>3600000</v>
      </c>
      <c r="D35" s="29">
        <v>0</v>
      </c>
      <c r="E35" s="29" t="e">
        <f>SUMIFS([37]추가예산!$H$4:$H$73,[37]추가예산!$J$4:$J$73,"미반영",[37]추가예산!$E$4:$E$73,[37]예산정리!$A35)</f>
        <v>#VALUE!</v>
      </c>
      <c r="F35" s="29" t="e">
        <f t="shared" si="0"/>
        <v>#VALUE!</v>
      </c>
      <c r="G35" s="30" t="e">
        <f t="shared" si="1"/>
        <v>#VALUE!</v>
      </c>
      <c r="H35" s="29">
        <f>VLOOKUP($A35,'[37]SEQ원본--입력'!$A$4:$P$198,10,FALSE)</f>
        <v>0</v>
      </c>
      <c r="I35" s="29">
        <f>VLOOKUP($A35,'[37]SEQ원본--입력'!$A$4:$P$198,11,FALSE)</f>
        <v>0</v>
      </c>
      <c r="J35" s="29">
        <f>VLOOKUP($A35,'[37]SEQ원본--입력'!$A$4:$P$198,12,FALSE)</f>
        <v>0</v>
      </c>
      <c r="K35" s="29">
        <f>VLOOKUP($A35,'[37]SEQ원본--입력'!$A$4:$P$198,16,FALSE)</f>
        <v>0</v>
      </c>
      <c r="L35" s="31">
        <f t="shared" si="2"/>
        <v>0</v>
      </c>
      <c r="M35" s="31"/>
      <c r="O35" s="29"/>
      <c r="P35" s="29">
        <f t="shared" si="3"/>
        <v>0</v>
      </c>
      <c r="R35" s="31">
        <f t="shared" si="4"/>
        <v>0</v>
      </c>
    </row>
    <row r="36" spans="1:18" ht="13.5">
      <c r="A36" s="28" t="s">
        <v>108</v>
      </c>
      <c r="B36" s="29" t="str">
        <f>VLOOKUP($A36,'[37]SEQ원본--입력'!$A$4:$P$198,7,FALSE)</f>
        <v>공과금</v>
      </c>
      <c r="C36" s="29">
        <v>43200000</v>
      </c>
      <c r="D36" s="29">
        <v>43200000</v>
      </c>
      <c r="E36" s="29" t="e">
        <f>SUMIFS([37]추가예산!$H$4:$H$73,[37]추가예산!$J$4:$J$73,"미반영",[37]추가예산!$E$4:$E$73,[37]예산정리!$A36)</f>
        <v>#VALUE!</v>
      </c>
      <c r="F36" s="29" t="e">
        <f t="shared" si="0"/>
        <v>#VALUE!</v>
      </c>
      <c r="G36" s="30" t="e">
        <f t="shared" si="1"/>
        <v>#VALUE!</v>
      </c>
      <c r="H36" s="29">
        <f>VLOOKUP($A36,'[37]SEQ원본--입력'!$A$4:$P$198,10,FALSE)</f>
        <v>43200000</v>
      </c>
      <c r="I36" s="29">
        <f>VLOOKUP($A36,'[37]SEQ원본--입력'!$A$4:$P$198,11,FALSE)</f>
        <v>35996585</v>
      </c>
      <c r="J36" s="29">
        <f>VLOOKUP($A36,'[37]SEQ원본--입력'!$A$4:$P$198,12,FALSE)</f>
        <v>35996585</v>
      </c>
      <c r="K36" s="29">
        <f>VLOOKUP($A36,'[37]SEQ원본--입력'!$A$4:$P$198,16,FALSE)</f>
        <v>35996585</v>
      </c>
      <c r="L36" s="31">
        <f t="shared" si="2"/>
        <v>7203415</v>
      </c>
      <c r="M36" s="31"/>
      <c r="O36" s="29">
        <f>VLOOKUP($A36,'[38]4.2 공사운영비'!$R$12:$S$162,2,FALSE)</f>
        <v>54000000</v>
      </c>
      <c r="P36" s="29">
        <f t="shared" si="3"/>
        <v>18003415</v>
      </c>
      <c r="R36" s="31">
        <f t="shared" si="4"/>
        <v>0</v>
      </c>
    </row>
    <row r="37" spans="1:18" ht="13.5">
      <c r="A37" s="28" t="s">
        <v>109</v>
      </c>
      <c r="B37" s="29" t="str">
        <f>VLOOKUP($A37,'[37]SEQ원본--입력'!$A$4:$P$198,7,FALSE)</f>
        <v>연료비</v>
      </c>
      <c r="C37" s="29">
        <v>9000000</v>
      </c>
      <c r="D37" s="29">
        <v>9000000</v>
      </c>
      <c r="E37" s="29" t="e">
        <f>SUMIFS([37]추가예산!$H$4:$H$73,[37]추가예산!$J$4:$J$73,"미반영",[37]추가예산!$E$4:$E$73,[37]예산정리!$A37)</f>
        <v>#VALUE!</v>
      </c>
      <c r="F37" s="29" t="e">
        <f t="shared" si="0"/>
        <v>#VALUE!</v>
      </c>
      <c r="G37" s="30" t="e">
        <f t="shared" si="1"/>
        <v>#VALUE!</v>
      </c>
      <c r="H37" s="29">
        <f>VLOOKUP($A37,'[37]SEQ원본--입력'!$A$4:$P$198,10,FALSE)</f>
        <v>9000000</v>
      </c>
      <c r="I37" s="29">
        <f>VLOOKUP($A37,'[37]SEQ원본--입력'!$A$4:$P$198,11,FALSE)</f>
        <v>73578</v>
      </c>
      <c r="J37" s="29">
        <f>VLOOKUP($A37,'[37]SEQ원본--입력'!$A$4:$P$198,12,FALSE)</f>
        <v>73578</v>
      </c>
      <c r="K37" s="29">
        <f>VLOOKUP($A37,'[37]SEQ원본--입력'!$A$4:$P$198,16,FALSE)</f>
        <v>73578</v>
      </c>
      <c r="L37" s="31">
        <f t="shared" si="2"/>
        <v>8926422</v>
      </c>
      <c r="M37" s="31"/>
      <c r="O37" s="29">
        <f>VLOOKUP($A37,'[38]4.2 공사운영비'!$R$12:$S$162,2,FALSE)</f>
        <v>9000000</v>
      </c>
      <c r="P37" s="29">
        <f t="shared" si="3"/>
        <v>8926422</v>
      </c>
      <c r="R37" s="31">
        <f t="shared" si="4"/>
        <v>0</v>
      </c>
    </row>
    <row r="38" spans="1:18" ht="13.5">
      <c r="A38" s="28" t="s">
        <v>110</v>
      </c>
      <c r="B38" s="29" t="str">
        <f>VLOOKUP($A38,'[37]SEQ원본--입력'!$A$4:$P$198,7,FALSE)</f>
        <v>집기 및 비품 구입비</v>
      </c>
      <c r="C38" s="29">
        <v>28200000</v>
      </c>
      <c r="D38" s="29">
        <v>28200000</v>
      </c>
      <c r="E38" s="29" t="e">
        <f>SUMIFS([37]추가예산!$H$4:$H$73,[37]추가예산!$J$4:$J$73,"미반영",[37]추가예산!$E$4:$E$73,[37]예산정리!$A38)</f>
        <v>#VALUE!</v>
      </c>
      <c r="F38" s="29" t="e">
        <f t="shared" si="0"/>
        <v>#VALUE!</v>
      </c>
      <c r="G38" s="30" t="e">
        <f t="shared" si="1"/>
        <v>#VALUE!</v>
      </c>
      <c r="H38" s="29">
        <f>VLOOKUP($A38,'[37]SEQ원본--입력'!$A$4:$P$198,10,FALSE)</f>
        <v>28200000</v>
      </c>
      <c r="I38" s="29">
        <f>VLOOKUP($A38,'[37]SEQ원본--입력'!$A$4:$P$198,11,FALSE)</f>
        <v>23463482</v>
      </c>
      <c r="J38" s="29">
        <f>VLOOKUP($A38,'[37]SEQ원본--입력'!$A$4:$P$198,12,FALSE)</f>
        <v>23463482</v>
      </c>
      <c r="K38" s="29">
        <f>VLOOKUP($A38,'[37]SEQ원본--입력'!$A$4:$P$198,16,FALSE)</f>
        <v>23463482</v>
      </c>
      <c r="L38" s="31">
        <f t="shared" si="2"/>
        <v>4736518</v>
      </c>
      <c r="M38" s="31"/>
      <c r="O38" s="29">
        <f>VLOOKUP($A38,'[38]4.2 공사운영비'!$R$12:$S$162,2,FALSE)</f>
        <v>28200000</v>
      </c>
      <c r="P38" s="29">
        <f t="shared" si="3"/>
        <v>4736518</v>
      </c>
      <c r="R38" s="31">
        <f t="shared" si="4"/>
        <v>0</v>
      </c>
    </row>
    <row r="39" spans="1:18" ht="13.5">
      <c r="A39" s="28" t="s">
        <v>111</v>
      </c>
      <c r="B39" s="29" t="str">
        <f>VLOOKUP($A39,'[37]SEQ원본--입력'!$A$4:$P$198,7,FALSE)</f>
        <v>사업소세</v>
      </c>
      <c r="C39" s="29">
        <v>225000</v>
      </c>
      <c r="D39" s="29">
        <v>337500</v>
      </c>
      <c r="E39" s="29" t="e">
        <f>SUMIFS([37]추가예산!$H$4:$H$73,[37]추가예산!$J$4:$J$73,"미반영",[37]추가예산!$E$4:$E$73,[37]예산정리!$A39)</f>
        <v>#VALUE!</v>
      </c>
      <c r="F39" s="29" t="e">
        <f t="shared" si="0"/>
        <v>#VALUE!</v>
      </c>
      <c r="G39" s="30" t="e">
        <f t="shared" si="1"/>
        <v>#VALUE!</v>
      </c>
      <c r="H39" s="29">
        <f>VLOOKUP($A39,'[37]SEQ원본--입력'!$A$4:$P$198,10,FALSE)</f>
        <v>337500</v>
      </c>
      <c r="I39" s="29">
        <f>VLOOKUP($A39,'[37]SEQ원본--입력'!$A$4:$P$198,11,FALSE)</f>
        <v>0</v>
      </c>
      <c r="J39" s="29">
        <f>VLOOKUP($A39,'[37]SEQ원본--입력'!$A$4:$P$198,12,FALSE)</f>
        <v>0</v>
      </c>
      <c r="K39" s="29">
        <f>VLOOKUP($A39,'[37]SEQ원본--입력'!$A$4:$P$198,16,FALSE)</f>
        <v>0</v>
      </c>
      <c r="L39" s="31">
        <f t="shared" si="2"/>
        <v>337500</v>
      </c>
      <c r="M39" s="31"/>
      <c r="O39" s="29">
        <f>VLOOKUP($A39,'[38]4.2 공사운영비'!$R$12:$S$162,2,FALSE)</f>
        <v>337500</v>
      </c>
      <c r="P39" s="29">
        <f t="shared" si="3"/>
        <v>337500</v>
      </c>
      <c r="R39" s="31">
        <f t="shared" si="4"/>
        <v>0</v>
      </c>
    </row>
    <row r="40" spans="1:18" ht="13.5">
      <c r="A40" s="28" t="s">
        <v>112</v>
      </c>
      <c r="B40" s="29" t="str">
        <f>VLOOKUP($A40,'[37]SEQ원본--입력'!$A$4:$P$198,7,FALSE)</f>
        <v>통합 사무실운영비</v>
      </c>
      <c r="C40" s="29">
        <v>29219976</v>
      </c>
      <c r="D40" s="29">
        <v>43829964</v>
      </c>
      <c r="E40" s="29" t="e">
        <f>SUMIFS([37]추가예산!$H$4:$H$73,[37]추가예산!$J$4:$J$73,"미반영",[37]추가예산!$E$4:$E$73,[37]예산정리!$A40)</f>
        <v>#VALUE!</v>
      </c>
      <c r="F40" s="29" t="e">
        <f t="shared" si="0"/>
        <v>#VALUE!</v>
      </c>
      <c r="G40" s="30" t="e">
        <f t="shared" si="1"/>
        <v>#VALUE!</v>
      </c>
      <c r="H40" s="29">
        <f>VLOOKUP($A40,'[37]SEQ원본--입력'!$A$4:$P$198,10,FALSE)</f>
        <v>43829964</v>
      </c>
      <c r="I40" s="29">
        <f>VLOOKUP($A40,'[37]SEQ원본--입력'!$A$4:$P$198,11,FALSE)</f>
        <v>25351000</v>
      </c>
      <c r="J40" s="29">
        <f>VLOOKUP($A40,'[37]SEQ원본--입력'!$A$4:$P$198,12,FALSE)</f>
        <v>25351000</v>
      </c>
      <c r="K40" s="29">
        <f>VLOOKUP($A40,'[37]SEQ원본--입력'!$A$4:$P$198,16,FALSE)</f>
        <v>25351000</v>
      </c>
      <c r="L40" s="31">
        <f t="shared" si="2"/>
        <v>18478964</v>
      </c>
      <c r="M40" s="31"/>
      <c r="O40" s="29">
        <f>VLOOKUP($A40,'[38]4.2 공사운영비'!$R$12:$S$162,2,FALSE)</f>
        <v>43829964</v>
      </c>
      <c r="P40" s="29">
        <f t="shared" si="3"/>
        <v>18478964</v>
      </c>
      <c r="R40" s="31">
        <f t="shared" si="4"/>
        <v>0</v>
      </c>
    </row>
    <row r="41" spans="1:18" ht="13.5">
      <c r="A41" s="28" t="s">
        <v>113</v>
      </c>
      <c r="B41" s="29" t="str">
        <f>VLOOKUP($A41,'[37]SEQ원본--입력'!$A$4:$P$198,7,FALSE)</f>
        <v>차량유지비</v>
      </c>
      <c r="C41" s="29">
        <v>30240000</v>
      </c>
      <c r="D41" s="29">
        <v>37800000</v>
      </c>
      <c r="E41" s="29" t="e">
        <f>SUMIFS([37]추가예산!$H$4:$H$73,[37]추가예산!$J$4:$J$73,"미반영",[37]추가예산!$E$4:$E$73,[37]예산정리!$A41)</f>
        <v>#VALUE!</v>
      </c>
      <c r="F41" s="29" t="e">
        <f t="shared" si="0"/>
        <v>#VALUE!</v>
      </c>
      <c r="G41" s="30" t="e">
        <f t="shared" si="1"/>
        <v>#VALUE!</v>
      </c>
      <c r="H41" s="29">
        <f>VLOOKUP($A41,'[37]SEQ원본--입력'!$A$4:$P$198,10,FALSE)</f>
        <v>37800000</v>
      </c>
      <c r="I41" s="29">
        <f>VLOOKUP($A41,'[37]SEQ원본--입력'!$A$4:$P$198,11,FALSE)</f>
        <v>29856687</v>
      </c>
      <c r="J41" s="29">
        <f>VLOOKUP($A41,'[37]SEQ원본--입력'!$A$4:$P$198,12,FALSE)</f>
        <v>29856687</v>
      </c>
      <c r="K41" s="29">
        <f>VLOOKUP($A41,'[37]SEQ원본--입력'!$A$4:$P$198,16,FALSE)</f>
        <v>29856687</v>
      </c>
      <c r="L41" s="31">
        <f t="shared" si="2"/>
        <v>7943313</v>
      </c>
      <c r="M41" s="31"/>
      <c r="O41" s="29">
        <f>VLOOKUP($A41,'[38]4.2 공사운영비'!$R$12:$S$162,2,FALSE)</f>
        <v>37800000</v>
      </c>
      <c r="P41" s="29">
        <f t="shared" si="3"/>
        <v>7943313</v>
      </c>
      <c r="R41" s="31">
        <f t="shared" si="4"/>
        <v>0</v>
      </c>
    </row>
    <row r="42" spans="1:18" ht="13.5">
      <c r="A42" s="28" t="s">
        <v>114</v>
      </c>
      <c r="B42" s="29" t="str">
        <f>VLOOKUP($A42,'[37]SEQ원본--입력'!$A$4:$P$198,7,FALSE)</f>
        <v>차량유지보수비</v>
      </c>
      <c r="C42" s="29">
        <v>21600000</v>
      </c>
      <c r="D42" s="29">
        <v>21600000</v>
      </c>
      <c r="E42" s="29" t="e">
        <f>SUMIFS([37]추가예산!$H$4:$H$73,[37]추가예산!$J$4:$J$73,"미반영",[37]추가예산!$E$4:$E$73,[37]예산정리!$A42)</f>
        <v>#VALUE!</v>
      </c>
      <c r="F42" s="29" t="e">
        <f t="shared" si="0"/>
        <v>#VALUE!</v>
      </c>
      <c r="G42" s="30" t="e">
        <f t="shared" si="1"/>
        <v>#VALUE!</v>
      </c>
      <c r="H42" s="29">
        <f>VLOOKUP($A42,'[37]SEQ원본--입력'!$A$4:$P$198,10,FALSE)</f>
        <v>21600000</v>
      </c>
      <c r="I42" s="29">
        <f>VLOOKUP($A42,'[37]SEQ원본--입력'!$A$4:$P$198,11,FALSE)</f>
        <v>9442750</v>
      </c>
      <c r="J42" s="29">
        <f>VLOOKUP($A42,'[37]SEQ원본--입력'!$A$4:$P$198,12,FALSE)</f>
        <v>9442750</v>
      </c>
      <c r="K42" s="29">
        <f>VLOOKUP($A42,'[37]SEQ원본--입력'!$A$4:$P$198,16,FALSE)</f>
        <v>9442750</v>
      </c>
      <c r="L42" s="31">
        <f t="shared" si="2"/>
        <v>12157250</v>
      </c>
      <c r="M42" s="31"/>
      <c r="O42" s="29">
        <f>VLOOKUP($A42,'[38]4.2 공사운영비'!$R$12:$S$162,2,FALSE)</f>
        <v>21600000</v>
      </c>
      <c r="P42" s="29">
        <f t="shared" si="3"/>
        <v>12157250</v>
      </c>
      <c r="R42" s="31">
        <f t="shared" si="4"/>
        <v>0</v>
      </c>
    </row>
    <row r="43" spans="1:18" ht="13.5">
      <c r="A43" s="28" t="s">
        <v>115</v>
      </c>
      <c r="B43" s="29" t="str">
        <f>VLOOKUP($A43,'[37]SEQ원본--입력'!$A$4:$P$198,7,FALSE)</f>
        <v>차량구입비</v>
      </c>
      <c r="C43" s="29">
        <v>34775000</v>
      </c>
      <c r="D43" s="29">
        <v>34775000</v>
      </c>
      <c r="E43" s="29" t="e">
        <f>SUMIFS([37]추가예산!$H$4:$H$73,[37]추가예산!$J$4:$J$73,"미반영",[37]추가예산!$E$4:$E$73,[37]예산정리!$A43)</f>
        <v>#VALUE!</v>
      </c>
      <c r="F43" s="29" t="e">
        <f t="shared" si="0"/>
        <v>#VALUE!</v>
      </c>
      <c r="G43" s="30" t="e">
        <f t="shared" si="1"/>
        <v>#VALUE!</v>
      </c>
      <c r="H43" s="29">
        <f>VLOOKUP($A43,'[37]SEQ원본--입력'!$A$4:$P$198,10,FALSE)</f>
        <v>42780455</v>
      </c>
      <c r="I43" s="29">
        <f>VLOOKUP($A43,'[37]SEQ원본--입력'!$A$4:$P$198,11,FALSE)</f>
        <v>36617914</v>
      </c>
      <c r="J43" s="29">
        <f>VLOOKUP($A43,'[37]SEQ원본--입력'!$A$4:$P$198,12,FALSE)</f>
        <v>36617914</v>
      </c>
      <c r="K43" s="29">
        <f>VLOOKUP($A43,'[37]SEQ원본--입력'!$A$4:$P$198,16,FALSE)</f>
        <v>36617914</v>
      </c>
      <c r="L43" s="31">
        <f t="shared" si="2"/>
        <v>6162541</v>
      </c>
      <c r="M43" s="31"/>
      <c r="O43" s="29">
        <f>VLOOKUP($A43,'[38]4.2 공사운영비'!$R$12:$S$162,2,FALSE)</f>
        <v>45180007</v>
      </c>
      <c r="P43" s="29">
        <f t="shared" si="3"/>
        <v>8562093</v>
      </c>
      <c r="R43" s="31">
        <f t="shared" si="4"/>
        <v>0</v>
      </c>
    </row>
    <row r="44" spans="1:18" ht="13.5">
      <c r="A44" s="28" t="s">
        <v>116</v>
      </c>
      <c r="B44" s="29" t="str">
        <f>VLOOKUP($A44,'[37]SEQ원본--입력'!$A$4:$P$198,7,FALSE)</f>
        <v>업무협의비</v>
      </c>
      <c r="C44" s="29">
        <v>72000000</v>
      </c>
      <c r="D44" s="29">
        <v>72000000</v>
      </c>
      <c r="E44" s="29" t="e">
        <f>SUMIFS([37]추가예산!$H$4:$H$73,[37]추가예산!$J$4:$J$73,"미반영",[37]추가예산!$E$4:$E$73,[37]예산정리!$A44)</f>
        <v>#VALUE!</v>
      </c>
      <c r="F44" s="29" t="e">
        <f t="shared" si="0"/>
        <v>#VALUE!</v>
      </c>
      <c r="G44" s="30" t="e">
        <f t="shared" si="1"/>
        <v>#VALUE!</v>
      </c>
      <c r="H44" s="29">
        <f>VLOOKUP($A44,'[37]SEQ원본--입력'!$A$4:$P$198,10,FALSE)</f>
        <v>72000000</v>
      </c>
      <c r="I44" s="29">
        <f>VLOOKUP($A44,'[37]SEQ원본--입력'!$A$4:$P$198,11,FALSE)</f>
        <v>61716210</v>
      </c>
      <c r="J44" s="29">
        <f>VLOOKUP($A44,'[37]SEQ원본--입력'!$A$4:$P$198,12,FALSE)</f>
        <v>61716210</v>
      </c>
      <c r="K44" s="29">
        <f>VLOOKUP($A44,'[37]SEQ원본--입력'!$A$4:$P$198,16,FALSE)</f>
        <v>61716210</v>
      </c>
      <c r="L44" s="31">
        <f t="shared" si="2"/>
        <v>10283790</v>
      </c>
      <c r="M44" s="31"/>
      <c r="O44" s="29">
        <f>VLOOKUP($A44,'[38]4.2 공사운영비'!$R$12:$S$162,2,FALSE)</f>
        <v>80000000</v>
      </c>
      <c r="P44" s="29">
        <f t="shared" si="3"/>
        <v>18283790</v>
      </c>
      <c r="R44" s="31">
        <f t="shared" si="4"/>
        <v>0</v>
      </c>
    </row>
    <row r="45" spans="1:18" ht="13.5">
      <c r="A45" s="28" t="s">
        <v>117</v>
      </c>
      <c r="B45" s="29" t="str">
        <f>VLOOKUP($A45,'[37]SEQ원본--입력'!$A$4:$P$198,7,FALSE)</f>
        <v>가설사무실</v>
      </c>
      <c r="C45" s="29">
        <v>16239500</v>
      </c>
      <c r="D45" s="29">
        <v>16239500</v>
      </c>
      <c r="E45" s="29" t="e">
        <f>SUMIFS([37]추가예산!$H$4:$H$73,[37]추가예산!$J$4:$J$73,"미반영",[37]추가예산!$E$4:$E$73,[37]예산정리!$A45)</f>
        <v>#VALUE!</v>
      </c>
      <c r="F45" s="29" t="e">
        <f t="shared" si="0"/>
        <v>#VALUE!</v>
      </c>
      <c r="G45" s="30" t="e">
        <f t="shared" si="1"/>
        <v>#VALUE!</v>
      </c>
      <c r="H45" s="29">
        <f>VLOOKUP($A45,'[37]SEQ원본--입력'!$A$4:$P$198,10,FALSE)</f>
        <v>16239500</v>
      </c>
      <c r="I45" s="29">
        <f>VLOOKUP($A45,'[37]SEQ원본--입력'!$A$4:$P$198,11,FALSE)</f>
        <v>16239500</v>
      </c>
      <c r="J45" s="29">
        <f>VLOOKUP($A45,'[37]SEQ원본--입력'!$A$4:$P$198,12,FALSE)</f>
        <v>16239500</v>
      </c>
      <c r="K45" s="29">
        <f>VLOOKUP($A45,'[37]SEQ원본--입력'!$A$4:$P$198,16,FALSE)</f>
        <v>16239500</v>
      </c>
      <c r="L45" s="31">
        <f t="shared" si="2"/>
        <v>0</v>
      </c>
      <c r="M45" s="31"/>
      <c r="O45" s="29">
        <f>VLOOKUP($A45,'[38]4.2 공사운영비'!$R$12:$S$162,2,FALSE)</f>
        <v>16239500</v>
      </c>
      <c r="P45" s="29">
        <f t="shared" si="3"/>
        <v>0</v>
      </c>
      <c r="R45" s="31">
        <f t="shared" si="4"/>
        <v>0</v>
      </c>
    </row>
    <row r="46" spans="1:18" ht="13.5">
      <c r="A46" s="28" t="s">
        <v>118</v>
      </c>
      <c r="B46" s="29" t="str">
        <f>VLOOKUP($A46,'[37]SEQ원본--입력'!$A$4:$P$198,7,FALSE)</f>
        <v>숙소임대</v>
      </c>
      <c r="C46" s="29">
        <v>25980440</v>
      </c>
      <c r="D46" s="29">
        <v>23010440</v>
      </c>
      <c r="E46" s="29" t="e">
        <f>SUMIFS([37]추가예산!$H$4:$H$73,[37]추가예산!$J$4:$J$73,"미반영",[37]추가예산!$E$4:$E$73,[37]예산정리!$A46)</f>
        <v>#VALUE!</v>
      </c>
      <c r="F46" s="29" t="e">
        <f t="shared" si="0"/>
        <v>#VALUE!</v>
      </c>
      <c r="G46" s="30" t="e">
        <f t="shared" si="1"/>
        <v>#VALUE!</v>
      </c>
      <c r="H46" s="29">
        <f>VLOOKUP($A46,'[37]SEQ원본--입력'!$A$4:$P$198,10,FALSE)</f>
        <v>23010440</v>
      </c>
      <c r="I46" s="29">
        <f>VLOOKUP($A46,'[37]SEQ원본--입력'!$A$4:$P$198,11,FALSE)</f>
        <v>11182840</v>
      </c>
      <c r="J46" s="29">
        <f>VLOOKUP($A46,'[37]SEQ원본--입력'!$A$4:$P$198,12,FALSE)</f>
        <v>11182840</v>
      </c>
      <c r="K46" s="29">
        <f>VLOOKUP($A46,'[37]SEQ원본--입력'!$A$4:$P$198,16,FALSE)</f>
        <v>11182840</v>
      </c>
      <c r="L46" s="31">
        <f t="shared" si="2"/>
        <v>11827600</v>
      </c>
      <c r="M46" s="31"/>
      <c r="O46" s="29">
        <f>VLOOKUP($A46,'[38]4.2 공사운영비'!$R$12:$S$162,2,FALSE)</f>
        <v>23010440</v>
      </c>
      <c r="P46" s="29">
        <f t="shared" si="3"/>
        <v>11827600</v>
      </c>
      <c r="R46" s="31">
        <f t="shared" si="4"/>
        <v>0</v>
      </c>
    </row>
    <row r="47" spans="1:18" ht="13.5">
      <c r="A47" s="28" t="s">
        <v>119</v>
      </c>
      <c r="B47" s="29" t="str">
        <f>VLOOKUP($A47,'[37]SEQ원본--입력'!$A$4:$P$198,7,FALSE)</f>
        <v>기타가설물</v>
      </c>
      <c r="C47" s="29">
        <v>95200000</v>
      </c>
      <c r="D47" s="29">
        <v>95200000</v>
      </c>
      <c r="E47" s="29" t="e">
        <f>SUMIFS([37]추가예산!$H$4:$H$73,[37]추가예산!$J$4:$J$73,"미반영",[37]추가예산!$E$4:$E$73,[37]예산정리!$A47)</f>
        <v>#VALUE!</v>
      </c>
      <c r="F47" s="29" t="e">
        <f t="shared" si="0"/>
        <v>#VALUE!</v>
      </c>
      <c r="G47" s="30" t="e">
        <f t="shared" si="1"/>
        <v>#VALUE!</v>
      </c>
      <c r="H47" s="29">
        <f>VLOOKUP($A47,'[37]SEQ원본--입력'!$A$4:$P$198,10,FALSE)</f>
        <v>109860000</v>
      </c>
      <c r="I47" s="29">
        <f>VLOOKUP($A47,'[37]SEQ원본--입력'!$A$4:$P$198,11,FALSE)</f>
        <v>84746325</v>
      </c>
      <c r="J47" s="29">
        <f>VLOOKUP($A47,'[37]SEQ원본--입력'!$A$4:$P$198,12,FALSE)</f>
        <v>84746325</v>
      </c>
      <c r="K47" s="29">
        <f>VLOOKUP($A47,'[37]SEQ원본--입력'!$A$4:$P$198,16,FALSE)</f>
        <v>84746325</v>
      </c>
      <c r="L47" s="31">
        <f t="shared" si="2"/>
        <v>25113675</v>
      </c>
      <c r="M47" s="31"/>
      <c r="O47" s="29">
        <f>VLOOKUP($A47,'[38]4.2 공사운영비'!$R$12:$S$162,2,FALSE)</f>
        <v>127860000</v>
      </c>
      <c r="P47" s="29">
        <f t="shared" si="3"/>
        <v>43113675</v>
      </c>
      <c r="R47" s="31">
        <f t="shared" si="4"/>
        <v>0</v>
      </c>
    </row>
    <row r="48" spans="1:18" ht="13.5">
      <c r="A48" s="28" t="s">
        <v>120</v>
      </c>
      <c r="B48" s="29" t="str">
        <f>VLOOKUP($A48,'[37]SEQ원본--입력'!$A$4:$P$198,7,FALSE)</f>
        <v>통합 안전관리비</v>
      </c>
      <c r="C48" s="29">
        <v>80991000</v>
      </c>
      <c r="D48" s="29">
        <v>80991000</v>
      </c>
      <c r="E48" s="29" t="e">
        <f>SUMIFS([37]추가예산!$H$4:$H$73,[37]추가예산!$J$4:$J$73,"미반영",[37]추가예산!$E$4:$E$73,[37]예산정리!$A48)</f>
        <v>#VALUE!</v>
      </c>
      <c r="F48" s="29" t="e">
        <f t="shared" si="0"/>
        <v>#VALUE!</v>
      </c>
      <c r="G48" s="30" t="e">
        <f t="shared" si="1"/>
        <v>#VALUE!</v>
      </c>
      <c r="H48" s="29">
        <f>VLOOKUP($A48,'[37]SEQ원본--입력'!$A$4:$P$198,10,FALSE)</f>
        <v>92991000</v>
      </c>
      <c r="I48" s="29">
        <f>VLOOKUP($A48,'[37]SEQ원본--입력'!$A$4:$P$198,11,FALSE)</f>
        <v>92220202</v>
      </c>
      <c r="J48" s="29">
        <f>VLOOKUP($A48,'[37]SEQ원본--입력'!$A$4:$P$198,12,FALSE)</f>
        <v>91250889</v>
      </c>
      <c r="K48" s="29">
        <f>VLOOKUP($A48,'[37]SEQ원본--입력'!$A$4:$P$198,16,FALSE)</f>
        <v>83336783</v>
      </c>
      <c r="L48" s="31">
        <f t="shared" si="2"/>
        <v>770798</v>
      </c>
      <c r="M48" s="31"/>
      <c r="O48" s="29">
        <f>VLOOKUP($A48,'[38]4.2 공사운영비'!$R$12:$S$162,2,FALSE)</f>
        <v>102791000</v>
      </c>
      <c r="P48" s="29">
        <f t="shared" si="3"/>
        <v>10570798</v>
      </c>
      <c r="R48" s="31">
        <f t="shared" si="4"/>
        <v>969313</v>
      </c>
    </row>
    <row r="49" spans="1:18" ht="13.5">
      <c r="A49" s="28" t="s">
        <v>121</v>
      </c>
      <c r="B49" s="29" t="str">
        <f>VLOOKUP($A49,'[37]SEQ원본--입력'!$A$4:$P$198,7,FALSE)</f>
        <v>산업안전보건관리비-본사</v>
      </c>
      <c r="C49" s="29">
        <v>6399000</v>
      </c>
      <c r="D49" s="29">
        <v>6406000</v>
      </c>
      <c r="E49" s="29" t="e">
        <f>SUMIFS([37]추가예산!$H$4:$H$73,[37]추가예산!$J$4:$J$73,"미반영",[37]추가예산!$E$4:$E$73,[37]예산정리!$A49)</f>
        <v>#VALUE!</v>
      </c>
      <c r="F49" s="29" t="e">
        <f t="shared" si="0"/>
        <v>#VALUE!</v>
      </c>
      <c r="G49" s="30" t="e">
        <f t="shared" si="1"/>
        <v>#VALUE!</v>
      </c>
      <c r="H49" s="29">
        <f>VLOOKUP($A49,'[37]SEQ원본--입력'!$A$4:$P$198,10,FALSE)</f>
        <v>6406000</v>
      </c>
      <c r="I49" s="29">
        <f>VLOOKUP($A49,'[37]SEQ원본--입력'!$A$4:$P$198,11,FALSE)</f>
        <v>6399000</v>
      </c>
      <c r="J49" s="29">
        <f>VLOOKUP($A49,'[37]SEQ원본--입력'!$A$4:$P$198,12,FALSE)</f>
        <v>6399000</v>
      </c>
      <c r="K49" s="29">
        <f>VLOOKUP($A49,'[37]SEQ원본--입력'!$A$4:$P$198,16,FALSE)</f>
        <v>6399000</v>
      </c>
      <c r="L49" s="31">
        <f t="shared" si="2"/>
        <v>7000</v>
      </c>
      <c r="M49" s="31"/>
      <c r="O49" s="29">
        <f>VLOOKUP($A49,'[38]4.2 공사운영비'!$R$12:$S$162,2,FALSE)</f>
        <v>6570000</v>
      </c>
      <c r="P49" s="29">
        <f t="shared" si="3"/>
        <v>171000</v>
      </c>
      <c r="R49" s="31">
        <f t="shared" si="4"/>
        <v>0</v>
      </c>
    </row>
    <row r="50" spans="1:18" ht="13.5">
      <c r="A50" s="28" t="s">
        <v>122</v>
      </c>
      <c r="B50" s="29" t="str">
        <f>VLOOKUP($A50,'[37]SEQ원본--입력'!$A$4:$P$198,7,FALSE)</f>
        <v>안전관리비(건산법)</v>
      </c>
      <c r="C50" s="29">
        <v>192400000</v>
      </c>
      <c r="D50" s="29">
        <v>203900000</v>
      </c>
      <c r="E50" s="29" t="e">
        <f>SUMIFS([37]추가예산!$H$4:$H$73,[37]추가예산!$J$4:$J$73,"미반영",[37]추가예산!$E$4:$E$73,[37]예산정리!$A50)</f>
        <v>#VALUE!</v>
      </c>
      <c r="F50" s="29" t="e">
        <f t="shared" si="0"/>
        <v>#VALUE!</v>
      </c>
      <c r="G50" s="30" t="e">
        <f t="shared" si="1"/>
        <v>#VALUE!</v>
      </c>
      <c r="H50" s="29">
        <f>VLOOKUP($A50,'[37]SEQ원본--입력'!$A$4:$P$198,10,FALSE)</f>
        <v>203900000</v>
      </c>
      <c r="I50" s="29">
        <f>VLOOKUP($A50,'[37]SEQ원본--입력'!$A$4:$P$198,11,FALSE)</f>
        <v>200282545</v>
      </c>
      <c r="J50" s="29">
        <f>VLOOKUP($A50,'[37]SEQ원본--입력'!$A$4:$P$198,12,FALSE)</f>
        <v>168163000</v>
      </c>
      <c r="K50" s="29">
        <f>VLOOKUP($A50,'[37]SEQ원본--입력'!$A$4:$P$198,16,FALSE)</f>
        <v>155026000</v>
      </c>
      <c r="L50" s="31">
        <f t="shared" si="2"/>
        <v>3617455</v>
      </c>
      <c r="M50" s="31"/>
      <c r="O50" s="29">
        <f>VLOOKUP($A50,'[38]4.2 공사운영비'!$R$12:$S$162,2,FALSE)</f>
        <v>203900000</v>
      </c>
      <c r="P50" s="29">
        <f t="shared" si="3"/>
        <v>3617455</v>
      </c>
      <c r="R50" s="32">
        <f t="shared" si="4"/>
        <v>32119545</v>
      </c>
    </row>
    <row r="51" spans="1:18" ht="13.5">
      <c r="A51" s="28" t="s">
        <v>123</v>
      </c>
      <c r="B51" s="29" t="str">
        <f>VLOOKUP($A51,'[37]SEQ원본--입력'!$A$4:$P$198,7,FALSE)</f>
        <v>소운반비</v>
      </c>
      <c r="C51" s="29">
        <v>7000000</v>
      </c>
      <c r="D51" s="29">
        <v>7000000</v>
      </c>
      <c r="E51" s="29" t="e">
        <f>SUMIFS([37]추가예산!$H$4:$H$73,[37]추가예산!$J$4:$J$73,"미반영",[37]추가예산!$E$4:$E$73,[37]예산정리!$A51)</f>
        <v>#VALUE!</v>
      </c>
      <c r="F51" s="29" t="e">
        <f t="shared" si="0"/>
        <v>#VALUE!</v>
      </c>
      <c r="G51" s="30" t="e">
        <f t="shared" si="1"/>
        <v>#VALUE!</v>
      </c>
      <c r="H51" s="29">
        <f>VLOOKUP($A51,'[37]SEQ원본--입력'!$A$4:$P$198,10,FALSE)</f>
        <v>7000000</v>
      </c>
      <c r="I51" s="29">
        <f>VLOOKUP($A51,'[37]SEQ원본--입력'!$A$4:$P$198,11,FALSE)</f>
        <v>3061500</v>
      </c>
      <c r="J51" s="29">
        <f>VLOOKUP($A51,'[37]SEQ원본--입력'!$A$4:$P$198,12,FALSE)</f>
        <v>3061500</v>
      </c>
      <c r="K51" s="29">
        <f>VLOOKUP($A51,'[37]SEQ원본--입력'!$A$4:$P$198,16,FALSE)</f>
        <v>3061500</v>
      </c>
      <c r="L51" s="31">
        <f t="shared" si="2"/>
        <v>3938500</v>
      </c>
      <c r="M51" s="31"/>
      <c r="O51" s="29">
        <f>VLOOKUP($A51,'[38]4.2 공사운영비'!$R$12:$S$162,2,FALSE)</f>
        <v>7000000</v>
      </c>
      <c r="P51" s="29">
        <f t="shared" si="3"/>
        <v>3938500</v>
      </c>
      <c r="R51" s="31">
        <f t="shared" si="4"/>
        <v>0</v>
      </c>
    </row>
    <row r="52" spans="1:18" ht="13.5">
      <c r="A52" s="28" t="s">
        <v>124</v>
      </c>
      <c r="B52" s="29" t="str">
        <f>VLOOKUP($A52,'[37]SEQ원본--입력'!$A$4:$P$198,7,FALSE)</f>
        <v>시운전비</v>
      </c>
      <c r="C52" s="29">
        <v>282445086</v>
      </c>
      <c r="D52" s="29">
        <v>282445086</v>
      </c>
      <c r="E52" s="29" t="e">
        <f>SUMIFS([37]추가예산!$H$4:$H$73,[37]추가예산!$J$4:$J$73,"미반영",[37]추가예산!$E$4:$E$73,[37]예산정리!$A52)</f>
        <v>#VALUE!</v>
      </c>
      <c r="F52" s="29" t="e">
        <f t="shared" si="0"/>
        <v>#VALUE!</v>
      </c>
      <c r="G52" s="30" t="e">
        <f t="shared" si="1"/>
        <v>#VALUE!</v>
      </c>
      <c r="H52" s="29">
        <f>VLOOKUP($A52,'[37]SEQ원본--입력'!$A$4:$P$198,10,FALSE)</f>
        <v>282445086</v>
      </c>
      <c r="I52" s="29">
        <f>VLOOKUP($A52,'[37]SEQ원본--입력'!$A$4:$P$198,11,FALSE)</f>
        <v>0</v>
      </c>
      <c r="J52" s="29">
        <f>VLOOKUP($A52,'[37]SEQ원본--입력'!$A$4:$P$198,12,FALSE)</f>
        <v>0</v>
      </c>
      <c r="K52" s="29">
        <f>VLOOKUP($A52,'[37]SEQ원본--입력'!$A$4:$P$198,16,FALSE)</f>
        <v>0</v>
      </c>
      <c r="L52" s="31">
        <f t="shared" si="2"/>
        <v>282445086</v>
      </c>
      <c r="M52" s="31"/>
      <c r="O52" s="29">
        <f>VLOOKUP(A52,'[38]1-3.전산입력총괄표'!$M$8:$N$48,2,FALSE)</f>
        <v>282445086</v>
      </c>
      <c r="P52" s="29">
        <f t="shared" si="3"/>
        <v>282445086</v>
      </c>
      <c r="R52" s="31">
        <f t="shared" si="4"/>
        <v>0</v>
      </c>
    </row>
    <row r="53" spans="1:18" ht="13.5">
      <c r="A53" s="28" t="s">
        <v>125</v>
      </c>
      <c r="B53" s="29" t="str">
        <f>VLOOKUP($A53,'[37]SEQ원본--입력'!$A$4:$P$198,7,FALSE)</f>
        <v>자재구입비(수방자재등)</v>
      </c>
      <c r="C53" s="29">
        <v>10000000</v>
      </c>
      <c r="D53" s="29">
        <v>10000000</v>
      </c>
      <c r="E53" s="29" t="e">
        <f>SUMIFS([37]추가예산!$H$4:$H$73,[37]추가예산!$J$4:$J$73,"미반영",[37]추가예산!$E$4:$E$73,[37]예산정리!$A53)</f>
        <v>#VALUE!</v>
      </c>
      <c r="F53" s="29" t="e">
        <f t="shared" si="0"/>
        <v>#VALUE!</v>
      </c>
      <c r="G53" s="30" t="e">
        <f t="shared" si="1"/>
        <v>#VALUE!</v>
      </c>
      <c r="H53" s="29">
        <f>VLOOKUP($A53,'[37]SEQ원본--입력'!$A$4:$P$198,10,FALSE)</f>
        <v>10000000</v>
      </c>
      <c r="I53" s="29">
        <f>VLOOKUP($A53,'[37]SEQ원본--입력'!$A$4:$P$198,11,FALSE)</f>
        <v>726000</v>
      </c>
      <c r="J53" s="29">
        <f>VLOOKUP($A53,'[37]SEQ원본--입력'!$A$4:$P$198,12,FALSE)</f>
        <v>726000</v>
      </c>
      <c r="K53" s="29">
        <f>VLOOKUP($A53,'[37]SEQ원본--입력'!$A$4:$P$198,16,FALSE)</f>
        <v>726000</v>
      </c>
      <c r="L53" s="31">
        <f t="shared" si="2"/>
        <v>9274000</v>
      </c>
      <c r="M53" s="31"/>
      <c r="O53" s="29">
        <f>VLOOKUP($A53,'[38]4.2 공사운영비'!$R$12:$S$162,2,FALSE)</f>
        <v>10000000</v>
      </c>
      <c r="P53" s="29">
        <f t="shared" si="3"/>
        <v>9274000</v>
      </c>
      <c r="R53" s="31">
        <f t="shared" si="4"/>
        <v>0</v>
      </c>
    </row>
    <row r="54" spans="1:18" ht="13.5">
      <c r="A54" s="28" t="s">
        <v>126</v>
      </c>
      <c r="B54" s="29" t="str">
        <f>VLOOKUP($A54,'[37]SEQ원본--입력'!$A$4:$P$198,7,FALSE)</f>
        <v>문서작성비</v>
      </c>
      <c r="C54" s="29">
        <v>10800000</v>
      </c>
      <c r="D54" s="29">
        <v>10800000</v>
      </c>
      <c r="E54" s="29" t="e">
        <f>SUMIFS([37]추가예산!$H$4:$H$73,[37]추가예산!$J$4:$J$73,"미반영",[37]추가예산!$E$4:$E$73,[37]예산정리!$A54)</f>
        <v>#VALUE!</v>
      </c>
      <c r="F54" s="29" t="e">
        <f t="shared" si="0"/>
        <v>#VALUE!</v>
      </c>
      <c r="G54" s="30" t="e">
        <f t="shared" si="1"/>
        <v>#VALUE!</v>
      </c>
      <c r="H54" s="29">
        <f>VLOOKUP($A54,'[37]SEQ원본--입력'!$A$4:$P$198,10,FALSE)</f>
        <v>10800000</v>
      </c>
      <c r="I54" s="29">
        <f>VLOOKUP($A54,'[37]SEQ원본--입력'!$A$4:$P$198,11,FALSE)</f>
        <v>3254650</v>
      </c>
      <c r="J54" s="29">
        <f>VLOOKUP($A54,'[37]SEQ원본--입력'!$A$4:$P$198,12,FALSE)</f>
        <v>3254650</v>
      </c>
      <c r="K54" s="29">
        <f>VLOOKUP($A54,'[37]SEQ원본--입력'!$A$4:$P$198,16,FALSE)</f>
        <v>3254650</v>
      </c>
      <c r="L54" s="31">
        <f t="shared" si="2"/>
        <v>7545350</v>
      </c>
      <c r="M54" s="31"/>
      <c r="O54" s="29">
        <f>VLOOKUP($A54,'[38]4.2 공사운영비'!$R$12:$S$162,2,FALSE)</f>
        <v>10800000</v>
      </c>
      <c r="P54" s="29">
        <f t="shared" si="3"/>
        <v>7545350</v>
      </c>
      <c r="R54" s="31">
        <f t="shared" si="4"/>
        <v>0</v>
      </c>
    </row>
    <row r="55" spans="1:18" ht="13.5">
      <c r="A55" s="28" t="s">
        <v>127</v>
      </c>
      <c r="B55" s="29" t="str">
        <f>VLOOKUP($A55,'[37]SEQ원본--입력'!$A$4:$P$198,7,FALSE)</f>
        <v>홍보비</v>
      </c>
      <c r="C55" s="29">
        <v>4500000</v>
      </c>
      <c r="D55" s="29">
        <v>4500000</v>
      </c>
      <c r="E55" s="29" t="e">
        <f>SUMIFS([37]추가예산!$H$4:$H$73,[37]추가예산!$J$4:$J$73,"미반영",[37]추가예산!$E$4:$E$73,[37]예산정리!$A55)</f>
        <v>#VALUE!</v>
      </c>
      <c r="F55" s="29" t="e">
        <f t="shared" si="0"/>
        <v>#VALUE!</v>
      </c>
      <c r="G55" s="30" t="e">
        <f t="shared" si="1"/>
        <v>#VALUE!</v>
      </c>
      <c r="H55" s="29">
        <f>VLOOKUP($A55,'[37]SEQ원본--입력'!$A$4:$P$198,10,FALSE)</f>
        <v>4500000</v>
      </c>
      <c r="I55" s="29">
        <f>VLOOKUP($A55,'[37]SEQ원본--입력'!$A$4:$P$198,11,FALSE)</f>
        <v>2460291</v>
      </c>
      <c r="J55" s="29">
        <f>VLOOKUP($A55,'[37]SEQ원본--입력'!$A$4:$P$198,12,FALSE)</f>
        <v>2460291</v>
      </c>
      <c r="K55" s="29">
        <f>VLOOKUP($A55,'[37]SEQ원본--입력'!$A$4:$P$198,16,FALSE)</f>
        <v>2460291</v>
      </c>
      <c r="L55" s="31">
        <f t="shared" si="2"/>
        <v>2039709</v>
      </c>
      <c r="M55" s="31"/>
      <c r="O55" s="29">
        <f>VLOOKUP($A55,'[38]4.2 공사운영비'!$R$12:$S$162,2,FALSE)</f>
        <v>4500000</v>
      </c>
      <c r="P55" s="29">
        <f t="shared" si="3"/>
        <v>2039709</v>
      </c>
      <c r="R55" s="31">
        <f t="shared" si="4"/>
        <v>0</v>
      </c>
    </row>
    <row r="56" spans="1:18" ht="13.5">
      <c r="A56" s="28" t="s">
        <v>128</v>
      </c>
      <c r="B56" s="29" t="str">
        <f>VLOOKUP($A56,'[37]SEQ원본--입력'!$A$4:$P$198,7,FALSE)</f>
        <v>예비비</v>
      </c>
      <c r="C56" s="29">
        <v>30000000</v>
      </c>
      <c r="D56" s="29">
        <v>30000000</v>
      </c>
      <c r="E56" s="29" t="e">
        <f>SUMIFS([37]추가예산!$H$4:$H$73,[37]추가예산!$J$4:$J$73,"미반영",[37]추가예산!$E$4:$E$73,[37]예산정리!$A56)</f>
        <v>#VALUE!</v>
      </c>
      <c r="F56" s="29" t="e">
        <f t="shared" si="0"/>
        <v>#VALUE!</v>
      </c>
      <c r="G56" s="30" t="e">
        <f t="shared" si="1"/>
        <v>#VALUE!</v>
      </c>
      <c r="H56" s="29">
        <f>VLOOKUP($A56,'[37]SEQ원본--입력'!$A$4:$P$198,10,FALSE)</f>
        <v>30000000</v>
      </c>
      <c r="I56" s="29">
        <f>VLOOKUP($A56,'[37]SEQ원본--입력'!$A$4:$P$198,11,FALSE)</f>
        <v>0</v>
      </c>
      <c r="J56" s="29">
        <f>VLOOKUP($A56,'[37]SEQ원본--입력'!$A$4:$P$198,12,FALSE)</f>
        <v>0</v>
      </c>
      <c r="K56" s="29">
        <f>VLOOKUP($A56,'[37]SEQ원본--입력'!$A$4:$P$198,16,FALSE)</f>
        <v>0</v>
      </c>
      <c r="L56" s="31">
        <f t="shared" si="2"/>
        <v>30000000</v>
      </c>
      <c r="M56" s="31"/>
      <c r="O56" s="29">
        <f>VLOOKUP($A56,'[38]4.2 공사운영비'!$R$12:$S$162,2,FALSE)</f>
        <v>30000000</v>
      </c>
      <c r="P56" s="29">
        <f t="shared" si="3"/>
        <v>30000000</v>
      </c>
      <c r="R56" s="31">
        <f t="shared" si="4"/>
        <v>0</v>
      </c>
    </row>
    <row r="57" spans="1:18" ht="13.5">
      <c r="A57" s="28" t="s">
        <v>129</v>
      </c>
      <c r="B57" s="29" t="str">
        <f>VLOOKUP($A57,'[37]SEQ원본--입력'!$A$4:$P$198,7,FALSE)</f>
        <v>민원처리비</v>
      </c>
      <c r="C57" s="29">
        <v>40000000</v>
      </c>
      <c r="D57" s="29">
        <v>40000000</v>
      </c>
      <c r="E57" s="29" t="e">
        <f>SUMIFS([37]추가예산!$H$4:$H$73,[37]추가예산!$J$4:$J$73,"미반영",[37]추가예산!$E$4:$E$73,[37]예산정리!$A57)</f>
        <v>#VALUE!</v>
      </c>
      <c r="F57" s="29" t="e">
        <f t="shared" si="0"/>
        <v>#VALUE!</v>
      </c>
      <c r="G57" s="30" t="e">
        <f t="shared" si="1"/>
        <v>#VALUE!</v>
      </c>
      <c r="H57" s="29">
        <f>VLOOKUP($A57,'[37]SEQ원본--입력'!$A$4:$P$198,10,FALSE)</f>
        <v>40000000</v>
      </c>
      <c r="I57" s="29">
        <f>VLOOKUP($A57,'[37]SEQ원본--입력'!$A$4:$P$198,11,FALSE)</f>
        <v>0</v>
      </c>
      <c r="J57" s="29">
        <f>VLOOKUP($A57,'[37]SEQ원본--입력'!$A$4:$P$198,12,FALSE)</f>
        <v>0</v>
      </c>
      <c r="K57" s="29">
        <f>VLOOKUP($A57,'[37]SEQ원본--입력'!$A$4:$P$198,16,FALSE)</f>
        <v>0</v>
      </c>
      <c r="L57" s="31">
        <f t="shared" si="2"/>
        <v>40000000</v>
      </c>
      <c r="M57" s="31"/>
      <c r="O57" s="29">
        <f>VLOOKUP($A57,'[38]4.2 공사운영비'!$R$12:$S$162,2,FALSE)</f>
        <v>40000000</v>
      </c>
      <c r="P57" s="29">
        <f t="shared" si="3"/>
        <v>40000000</v>
      </c>
      <c r="R57" s="31">
        <f t="shared" si="4"/>
        <v>0</v>
      </c>
    </row>
    <row r="58" spans="1:18" ht="13.5">
      <c r="A58" s="28" t="s">
        <v>130</v>
      </c>
      <c r="B58" s="29" t="str">
        <f>VLOOKUP($A58,'[37]SEQ원본--입력'!$A$4:$P$198,7,FALSE)</f>
        <v>계측기관리비</v>
      </c>
      <c r="C58" s="29">
        <v>5000000</v>
      </c>
      <c r="D58" s="29">
        <v>8000000</v>
      </c>
      <c r="E58" s="29" t="e">
        <f>SUMIFS([37]추가예산!$H$4:$H$73,[37]추가예산!$J$4:$J$73,"미반영",[37]추가예산!$E$4:$E$73,[37]예산정리!$A58)</f>
        <v>#VALUE!</v>
      </c>
      <c r="F58" s="29" t="e">
        <f t="shared" si="0"/>
        <v>#VALUE!</v>
      </c>
      <c r="G58" s="30" t="e">
        <f t="shared" si="1"/>
        <v>#VALUE!</v>
      </c>
      <c r="H58" s="29">
        <f>VLOOKUP($A58,'[37]SEQ원본--입력'!$A$4:$P$198,10,FALSE)</f>
        <v>8000000</v>
      </c>
      <c r="I58" s="29">
        <f>VLOOKUP($A58,'[37]SEQ원본--입력'!$A$4:$P$198,11,FALSE)</f>
        <v>3005000</v>
      </c>
      <c r="J58" s="29">
        <f>VLOOKUP($A58,'[37]SEQ원본--입력'!$A$4:$P$198,12,FALSE)</f>
        <v>3005000</v>
      </c>
      <c r="K58" s="29">
        <f>VLOOKUP($A58,'[37]SEQ원본--입력'!$A$4:$P$198,16,FALSE)</f>
        <v>3005000</v>
      </c>
      <c r="L58" s="31">
        <f t="shared" si="2"/>
        <v>4995000</v>
      </c>
      <c r="M58" s="31"/>
      <c r="O58" s="29">
        <f>VLOOKUP($A58,'[38]4.2 공사운영비'!$R$12:$S$162,2,FALSE)</f>
        <v>8000000</v>
      </c>
      <c r="P58" s="29">
        <f t="shared" si="3"/>
        <v>4995000</v>
      </c>
      <c r="R58" s="31">
        <f t="shared" si="4"/>
        <v>0</v>
      </c>
    </row>
    <row r="59" spans="1:18" ht="13.5">
      <c r="A59" s="28" t="s">
        <v>131</v>
      </c>
      <c r="B59" s="29" t="str">
        <f>VLOOKUP($A59,'[37]SEQ원본--입력'!$A$4:$P$198,7,FALSE)</f>
        <v>계측기관리비</v>
      </c>
      <c r="C59" s="29">
        <v>25840000</v>
      </c>
      <c r="D59" s="29">
        <v>25840000</v>
      </c>
      <c r="E59" s="29" t="e">
        <f>SUMIFS([37]추가예산!$H$4:$H$73,[37]추가예산!$J$4:$J$73,"미반영",[37]추가예산!$E$4:$E$73,[37]예산정리!$A59)</f>
        <v>#VALUE!</v>
      </c>
      <c r="F59" s="29" t="e">
        <f t="shared" si="0"/>
        <v>#VALUE!</v>
      </c>
      <c r="G59" s="30" t="e">
        <f t="shared" si="1"/>
        <v>#VALUE!</v>
      </c>
      <c r="H59" s="29">
        <f>VLOOKUP($A59,'[37]SEQ원본--입력'!$A$4:$P$198,10,FALSE)</f>
        <v>34950000</v>
      </c>
      <c r="I59" s="29">
        <f>VLOOKUP($A59,'[37]SEQ원본--입력'!$A$4:$P$198,11,FALSE)</f>
        <v>27305000</v>
      </c>
      <c r="J59" s="29">
        <f>VLOOKUP($A59,'[37]SEQ원본--입력'!$A$4:$P$198,12,FALSE)</f>
        <v>27305000</v>
      </c>
      <c r="K59" s="29">
        <f>VLOOKUP($A59,'[37]SEQ원본--입력'!$A$4:$P$198,16,FALSE)</f>
        <v>27305000</v>
      </c>
      <c r="L59" s="31">
        <f t="shared" si="2"/>
        <v>7645000</v>
      </c>
      <c r="M59" s="31"/>
      <c r="O59" s="29">
        <f>VLOOKUP($A59,'[38]4.2 공사운영비'!$R$12:$S$162,2,FALSE)</f>
        <v>34950000</v>
      </c>
      <c r="P59" s="29">
        <f t="shared" si="3"/>
        <v>7645000</v>
      </c>
      <c r="R59" s="31">
        <f t="shared" si="4"/>
        <v>0</v>
      </c>
    </row>
    <row r="60" spans="1:18" ht="13.5">
      <c r="A60" s="28" t="s">
        <v>132</v>
      </c>
      <c r="B60" s="29" t="str">
        <f>VLOOKUP($A60,'[37]SEQ원본--입력'!$A$4:$P$198,7,FALSE)</f>
        <v>현장근로자 직무교육</v>
      </c>
      <c r="C60" s="29">
        <v>6480000</v>
      </c>
      <c r="D60" s="29">
        <v>6480000</v>
      </c>
      <c r="E60" s="29" t="e">
        <f>SUMIFS([37]추가예산!$H$4:$H$73,[37]추가예산!$J$4:$J$73,"미반영",[37]추가예산!$E$4:$E$73,[37]예산정리!$A60)</f>
        <v>#VALUE!</v>
      </c>
      <c r="F60" s="29" t="e">
        <f t="shared" si="0"/>
        <v>#VALUE!</v>
      </c>
      <c r="G60" s="30" t="e">
        <f t="shared" si="1"/>
        <v>#VALUE!</v>
      </c>
      <c r="H60" s="29">
        <f>VLOOKUP($A60,'[37]SEQ원본--입력'!$A$4:$P$198,10,FALSE)</f>
        <v>6480000</v>
      </c>
      <c r="I60" s="29">
        <f>VLOOKUP($A60,'[37]SEQ원본--입력'!$A$4:$P$198,11,FALSE)</f>
        <v>3061000</v>
      </c>
      <c r="J60" s="29">
        <f>VLOOKUP($A60,'[37]SEQ원본--입력'!$A$4:$P$198,12,FALSE)</f>
        <v>3061000</v>
      </c>
      <c r="K60" s="29">
        <f>VLOOKUP($A60,'[37]SEQ원본--입력'!$A$4:$P$198,16,FALSE)</f>
        <v>3061000</v>
      </c>
      <c r="L60" s="31">
        <f t="shared" si="2"/>
        <v>3419000</v>
      </c>
      <c r="M60" s="31"/>
      <c r="O60" s="29">
        <f>VLOOKUP($A60,'[38]4.2 공사운영비'!$R$12:$S$162,2,FALSE)</f>
        <v>6480000</v>
      </c>
      <c r="P60" s="29">
        <f t="shared" si="3"/>
        <v>3419000</v>
      </c>
      <c r="R60" s="31">
        <f t="shared" si="4"/>
        <v>0</v>
      </c>
    </row>
    <row r="61" spans="1:18" ht="13.5">
      <c r="A61" s="28" t="s">
        <v>133</v>
      </c>
      <c r="B61" s="29" t="str">
        <f>VLOOKUP($A61,'[37]SEQ원본--입력'!$A$4:$P$198,7,FALSE)</f>
        <v>환경관리비</v>
      </c>
      <c r="C61" s="29">
        <v>52130487</v>
      </c>
      <c r="D61" s="29">
        <v>52387989</v>
      </c>
      <c r="E61" s="29" t="e">
        <f>SUMIFS([37]추가예산!$H$4:$H$73,[37]추가예산!$J$4:$J$73,"미반영",[37]추가예산!$E$4:$E$73,[37]예산정리!$A61)</f>
        <v>#VALUE!</v>
      </c>
      <c r="F61" s="29" t="e">
        <f t="shared" si="0"/>
        <v>#VALUE!</v>
      </c>
      <c r="G61" s="30" t="e">
        <f t="shared" si="1"/>
        <v>#VALUE!</v>
      </c>
      <c r="H61" s="29">
        <f>VLOOKUP($A61,'[37]SEQ원본--입력'!$A$4:$P$198,10,FALSE)</f>
        <v>52387989</v>
      </c>
      <c r="I61" s="29">
        <f>VLOOKUP($A61,'[37]SEQ원본--입력'!$A$4:$P$198,11,FALSE)</f>
        <v>23773098</v>
      </c>
      <c r="J61" s="29">
        <f>VLOOKUP($A61,'[37]SEQ원본--입력'!$A$4:$P$198,12,FALSE)</f>
        <v>23319442</v>
      </c>
      <c r="K61" s="29">
        <f>VLOOKUP($A61,'[37]SEQ원본--입력'!$A$4:$P$198,16,FALSE)</f>
        <v>33790826</v>
      </c>
      <c r="L61" s="31">
        <f t="shared" si="2"/>
        <v>28614891</v>
      </c>
      <c r="M61" s="31"/>
      <c r="O61" s="29">
        <f>VLOOKUP($A61,'[38]4.2 공사운영비'!$R$12:$S$162,2,FALSE)</f>
        <v>54562279</v>
      </c>
      <c r="P61" s="29">
        <f t="shared" si="3"/>
        <v>30789181</v>
      </c>
      <c r="R61" s="31">
        <f t="shared" si="4"/>
        <v>453656</v>
      </c>
    </row>
    <row r="62" spans="1:18" ht="13.5">
      <c r="A62" s="28" t="s">
        <v>134</v>
      </c>
      <c r="B62" s="29" t="str">
        <f>VLOOKUP($A62,'[37]SEQ원본--입력'!$A$4:$P$198,7,FALSE)</f>
        <v>폐기물처리비</v>
      </c>
      <c r="C62" s="29">
        <v>14861207</v>
      </c>
      <c r="D62" s="29">
        <v>14781176</v>
      </c>
      <c r="E62" s="29" t="e">
        <f>SUMIFS([37]추가예산!$H$4:$H$73,[37]추가예산!$J$4:$J$73,"미반영",[37]추가예산!$E$4:$E$73,[37]예산정리!$A62)</f>
        <v>#VALUE!</v>
      </c>
      <c r="F62" s="29" t="e">
        <f t="shared" si="0"/>
        <v>#VALUE!</v>
      </c>
      <c r="G62" s="30" t="e">
        <f t="shared" si="1"/>
        <v>#VALUE!</v>
      </c>
      <c r="H62" s="29">
        <f>VLOOKUP($A62,'[37]SEQ원본--입력'!$A$4:$P$198,10,FALSE)</f>
        <v>14781176</v>
      </c>
      <c r="I62" s="29">
        <f>VLOOKUP($A62,'[37]SEQ원본--입력'!$A$4:$P$198,11,FALSE)</f>
        <v>11771100</v>
      </c>
      <c r="J62" s="29">
        <f>VLOOKUP($A62,'[37]SEQ원본--입력'!$A$4:$P$198,12,FALSE)</f>
        <v>11771100</v>
      </c>
      <c r="K62" s="29">
        <f>VLOOKUP($A62,'[37]SEQ원본--입력'!$A$4:$P$198,16,FALSE)</f>
        <v>11771100</v>
      </c>
      <c r="L62" s="31">
        <f t="shared" si="2"/>
        <v>3010076</v>
      </c>
      <c r="M62" s="31"/>
      <c r="O62" s="29">
        <f>VLOOKUP($A62,'[38]4.2 공사운영비'!$R$12:$S$162,2,FALSE)</f>
        <v>20991327</v>
      </c>
      <c r="P62" s="29">
        <f t="shared" si="3"/>
        <v>9220227</v>
      </c>
      <c r="Q62" s="33">
        <f>SUM(O18:O62)-O52</f>
        <v>4148583917</v>
      </c>
      <c r="R62" s="31">
        <f t="shared" si="4"/>
        <v>0</v>
      </c>
    </row>
    <row r="63" spans="1:18" ht="13.5">
      <c r="A63" s="28" t="s">
        <v>135</v>
      </c>
      <c r="B63" s="29" t="str">
        <f>VLOOKUP($A63,'[37]SEQ원본--입력'!$A$4:$P$198,7,FALSE)</f>
        <v>원가안분</v>
      </c>
      <c r="C63" s="29">
        <v>-7410000000</v>
      </c>
      <c r="D63" s="29">
        <v>-8368000000</v>
      </c>
      <c r="E63" s="29" t="e">
        <f>SUMIFS([37]추가예산!$H$4:$H$73,[37]추가예산!$J$4:$J$73,"미반영",[37]추가예산!$E$4:$E$73,[37]예산정리!$A63)</f>
        <v>#VALUE!</v>
      </c>
      <c r="F63" s="29" t="e">
        <f t="shared" si="0"/>
        <v>#VALUE!</v>
      </c>
      <c r="G63" s="30" t="e">
        <f t="shared" si="1"/>
        <v>#VALUE!</v>
      </c>
      <c r="H63" s="29">
        <f>VLOOKUP($A63,'[37]SEQ원본--입력'!$A$4:$P$198,10,FALSE)</f>
        <v>-8392024446</v>
      </c>
      <c r="I63" s="29">
        <f>VLOOKUP($A63,'[37]SEQ원본--입력'!$A$4:$P$198,11,FALSE)</f>
        <v>-5278087342</v>
      </c>
      <c r="J63" s="29">
        <f>VLOOKUP($A63,'[37]SEQ원본--입력'!$A$4:$P$198,12,FALSE)</f>
        <v>-5278087342</v>
      </c>
      <c r="K63" s="29">
        <f>VLOOKUP($A63,'[37]SEQ원본--입력'!$A$4:$P$198,16,FALSE)</f>
        <v>-5278087342</v>
      </c>
      <c r="L63" s="31">
        <f t="shared" si="2"/>
        <v>-3113937104</v>
      </c>
      <c r="M63" s="31"/>
      <c r="O63" s="29">
        <f>+'[38]1-3.전산입력총괄표'!D64</f>
        <v>-9028000000</v>
      </c>
      <c r="P63" s="29">
        <f t="shared" si="3"/>
        <v>-3749912658</v>
      </c>
      <c r="R63" s="31">
        <f t="shared" si="4"/>
        <v>0</v>
      </c>
    </row>
    <row r="64" spans="1:18" ht="13.5">
      <c r="A64" s="28" t="s">
        <v>136</v>
      </c>
      <c r="B64" s="29" t="str">
        <f>VLOOKUP($A64,'[37]SEQ원본--입력'!$A$4:$P$198,7,FALSE)</f>
        <v>처리장토목공사</v>
      </c>
      <c r="C64" s="29">
        <v>3459015165</v>
      </c>
      <c r="D64" s="29">
        <v>3689176106</v>
      </c>
      <c r="E64" s="29" t="e">
        <f>SUMIFS([37]추가예산!$H$4:$H$73,[37]추가예산!$J$4:$J$73,"미반영",[37]추가예산!$E$4:$E$73,[37]예산정리!$A64)</f>
        <v>#VALUE!</v>
      </c>
      <c r="F64" s="29" t="e">
        <f t="shared" si="0"/>
        <v>#VALUE!</v>
      </c>
      <c r="G64" s="30" t="e">
        <f t="shared" si="1"/>
        <v>#VALUE!</v>
      </c>
      <c r="H64" s="29">
        <f>VLOOKUP($A64,'[37]SEQ원본--입력'!$A$4:$P$198,10,FALSE)</f>
        <v>2870454123</v>
      </c>
      <c r="I64" s="29">
        <f>VLOOKUP($A64,'[37]SEQ원본--입력'!$A$4:$P$198,11,FALSE)</f>
        <v>2870454122</v>
      </c>
      <c r="J64" s="29">
        <f>VLOOKUP($A64,'[37]SEQ원본--입력'!$A$4:$P$198,12,FALSE)</f>
        <v>2870454122</v>
      </c>
      <c r="K64" s="29">
        <f>VLOOKUP($A64,'[37]SEQ원본--입력'!$A$4:$P$198,16,FALSE)</f>
        <v>2771174737</v>
      </c>
      <c r="L64" s="31">
        <f t="shared" si="2"/>
        <v>1</v>
      </c>
      <c r="M64" s="31"/>
      <c r="O64" s="29">
        <f>VLOOKUP(A64,'[38]1-3.전산입력총괄표'!$M$8:$N$48,2,FALSE)</f>
        <v>2870454123</v>
      </c>
      <c r="P64" s="29">
        <f t="shared" si="3"/>
        <v>1</v>
      </c>
      <c r="R64" s="31">
        <f t="shared" si="4"/>
        <v>0</v>
      </c>
    </row>
    <row r="65" spans="1:18" ht="13.5">
      <c r="A65" s="28" t="s">
        <v>137</v>
      </c>
      <c r="B65" s="29" t="str">
        <f>VLOOKUP($A65,'[37]SEQ원본--입력'!$A$4:$P$198,7,FALSE)</f>
        <v>직영 처리장토목공사</v>
      </c>
      <c r="C65" s="29"/>
      <c r="D65" s="29"/>
      <c r="E65" s="29" t="e">
        <f>SUMIFS([37]추가예산!$H$4:$H$73,[37]추가예산!$J$4:$J$73,"미반영",[37]추가예산!$E$4:$E$73,[37]예산정리!$A65)</f>
        <v>#VALUE!</v>
      </c>
      <c r="F65" s="29" t="e">
        <f t="shared" si="0"/>
        <v>#VALUE!</v>
      </c>
      <c r="G65" s="30" t="e">
        <f t="shared" si="1"/>
        <v>#VALUE!</v>
      </c>
      <c r="H65" s="29">
        <f>VLOOKUP($A65,'[37]SEQ원본--입력'!$A$4:$P$198,10,FALSE)</f>
        <v>966700000</v>
      </c>
      <c r="I65" s="29">
        <f>VLOOKUP($A65,'[37]SEQ원본--입력'!$A$4:$P$198,11,FALSE)</f>
        <v>734663402</v>
      </c>
      <c r="J65" s="29">
        <f>VLOOKUP($A65,'[37]SEQ원본--입력'!$A$4:$P$198,12,FALSE)</f>
        <v>734663402</v>
      </c>
      <c r="K65" s="29">
        <f>VLOOKUP($A65,'[37]SEQ원본--입력'!$A$4:$P$198,16,FALSE)</f>
        <v>734663402</v>
      </c>
      <c r="L65" s="31">
        <f t="shared" si="2"/>
        <v>232036598</v>
      </c>
      <c r="M65" s="31"/>
      <c r="O65" s="29">
        <f>VLOOKUP(A65,'[38]1-3.전산입력총괄표'!$M$8:$N$48,2,FALSE)</f>
        <v>966700000</v>
      </c>
      <c r="P65" s="29">
        <f t="shared" si="3"/>
        <v>232036598</v>
      </c>
      <c r="R65" s="31">
        <f t="shared" si="4"/>
        <v>0</v>
      </c>
    </row>
    <row r="66" spans="1:18" ht="13.5">
      <c r="A66" s="28" t="s">
        <v>138</v>
      </c>
      <c r="B66" s="29" t="str">
        <f>VLOOKUP($A66,'[37]SEQ원본--입력'!$A$4:$P$198,7,FALSE)</f>
        <v>오수관로공사</v>
      </c>
      <c r="C66" s="29">
        <v>4399810036</v>
      </c>
      <c r="D66" s="29">
        <v>3024535028</v>
      </c>
      <c r="E66" s="29" t="e">
        <f>SUMIFS([37]추가예산!$H$4:$H$73,[37]추가예산!$J$4:$J$73,"미반영",[37]추가예산!$E$4:$E$73,[37]예산정리!$A66)</f>
        <v>#VALUE!</v>
      </c>
      <c r="F66" s="29" t="e">
        <f t="shared" si="0"/>
        <v>#VALUE!</v>
      </c>
      <c r="G66" s="30" t="e">
        <f t="shared" si="1"/>
        <v>#VALUE!</v>
      </c>
      <c r="H66" s="29">
        <f>VLOOKUP($A66,'[37]SEQ원본--입력'!$A$4:$P$198,10,FALSE)</f>
        <v>1594582906</v>
      </c>
      <c r="I66" s="29">
        <f>VLOOKUP($A66,'[37]SEQ원본--입력'!$A$4:$P$198,11,FALSE)</f>
        <v>1594582905</v>
      </c>
      <c r="J66" s="29">
        <f>VLOOKUP($A66,'[37]SEQ원본--입력'!$A$4:$P$198,12,FALSE)</f>
        <v>1594582905</v>
      </c>
      <c r="K66" s="29">
        <f>VLOOKUP($A66,'[37]SEQ원본--입력'!$A$4:$P$198,16,FALSE)</f>
        <v>1556413833</v>
      </c>
      <c r="L66" s="31">
        <f t="shared" si="2"/>
        <v>1</v>
      </c>
      <c r="M66" s="31"/>
      <c r="O66" s="29">
        <f>VLOOKUP(A66,'[38]1-3.전산입력총괄표'!$M$8:$N$48,2,FALSE)</f>
        <v>1594582906</v>
      </c>
      <c r="P66" s="29">
        <f t="shared" si="3"/>
        <v>1</v>
      </c>
      <c r="R66" s="31">
        <f t="shared" si="4"/>
        <v>0</v>
      </c>
    </row>
    <row r="67" spans="1:18" ht="13.5">
      <c r="A67" s="28" t="s">
        <v>139</v>
      </c>
      <c r="B67" s="29" t="str">
        <f>VLOOKUP($A67,'[37]SEQ원본--입력'!$A$4:$P$198,7,FALSE)</f>
        <v>관로직영공사(초실연봉)</v>
      </c>
      <c r="C67" s="29"/>
      <c r="D67" s="29">
        <v>619026555</v>
      </c>
      <c r="E67" s="29" t="e">
        <f>SUMIFS([37]추가예산!$H$4:$H$73,[37]추가예산!$J$4:$J$73,"미반영",[37]추가예산!$E$4:$E$73,[37]예산정리!$A67)</f>
        <v>#VALUE!</v>
      </c>
      <c r="F67" s="29" t="e">
        <f t="shared" si="0"/>
        <v>#VALUE!</v>
      </c>
      <c r="G67" s="30" t="e">
        <f t="shared" si="1"/>
        <v>#VALUE!</v>
      </c>
      <c r="H67" s="29">
        <f>VLOOKUP($A67,'[37]SEQ원본--입력'!$A$4:$P$198,10,FALSE)</f>
        <v>619026555</v>
      </c>
      <c r="I67" s="29">
        <f>VLOOKUP($A67,'[37]SEQ원본--입력'!$A$4:$P$198,11,FALSE)</f>
        <v>619026555</v>
      </c>
      <c r="J67" s="29">
        <f>VLOOKUP($A67,'[37]SEQ원본--입력'!$A$4:$P$198,12,FALSE)</f>
        <v>619026555</v>
      </c>
      <c r="K67" s="29">
        <f>VLOOKUP($A67,'[37]SEQ원본--입력'!$A$4:$P$198,16,FALSE)</f>
        <v>619026555</v>
      </c>
      <c r="L67" s="31">
        <f t="shared" si="2"/>
        <v>0</v>
      </c>
      <c r="M67" s="31"/>
      <c r="O67" s="29">
        <f>VLOOKUP(A67,'[38]1-3.전산입력총괄표'!$M$8:$N$48,2,FALSE)</f>
        <v>619026555</v>
      </c>
      <c r="P67" s="29">
        <f t="shared" si="3"/>
        <v>0</v>
      </c>
      <c r="R67" s="31">
        <f t="shared" si="4"/>
        <v>0</v>
      </c>
    </row>
    <row r="68" spans="1:18" ht="13.5">
      <c r="A68" s="28" t="s">
        <v>140</v>
      </c>
      <c r="B68" s="29" t="str">
        <f>VLOOKUP($A68,'[37]SEQ원본--입력'!$A$4:$P$198,7,FALSE)</f>
        <v>오수관로 직영공사2</v>
      </c>
      <c r="C68" s="29"/>
      <c r="D68" s="29">
        <v>1278618992</v>
      </c>
      <c r="E68" s="29" t="e">
        <f>SUMIFS([37]추가예산!$H$4:$H$73,[37]추가예산!$J$4:$J$73,"미반영",[37]추가예산!$E$4:$E$73,[37]예산정리!$A68)</f>
        <v>#VALUE!</v>
      </c>
      <c r="F68" s="29" t="e">
        <f t="shared" si="0"/>
        <v>#VALUE!</v>
      </c>
      <c r="G68" s="30" t="e">
        <f t="shared" si="1"/>
        <v>#VALUE!</v>
      </c>
      <c r="H68" s="29">
        <f>VLOOKUP($A68,'[37]SEQ원본--입력'!$A$4:$P$198,10,FALSE)</f>
        <v>496433506</v>
      </c>
      <c r="I68" s="29">
        <f>VLOOKUP($A68,'[37]SEQ원본--입력'!$A$4:$P$198,11,FALSE)</f>
        <v>496433506</v>
      </c>
      <c r="J68" s="29">
        <f>VLOOKUP($A68,'[37]SEQ원본--입력'!$A$4:$P$198,12,FALSE)</f>
        <v>496433506</v>
      </c>
      <c r="K68" s="29">
        <f>VLOOKUP($A68,'[37]SEQ원본--입력'!$A$4:$P$198,16,FALSE)</f>
        <v>496433506</v>
      </c>
      <c r="L68" s="31">
        <f t="shared" si="2"/>
        <v>0</v>
      </c>
      <c r="M68" s="31"/>
      <c r="O68" s="29">
        <f>VLOOKUP(A68,'[38]1-3.전산입력총괄표'!$M$8:$N$48,2,FALSE)</f>
        <v>496433506</v>
      </c>
      <c r="P68" s="29">
        <f t="shared" ref="P68:P82" si="5">+O68-I68</f>
        <v>0</v>
      </c>
      <c r="R68" s="31">
        <f t="shared" ref="R68:R83" si="6">+I68-J68</f>
        <v>0</v>
      </c>
    </row>
    <row r="69" spans="1:18" ht="13.5">
      <c r="A69" s="28" t="s">
        <v>141</v>
      </c>
      <c r="B69" s="29" t="str">
        <f>VLOOKUP($A69,'[37]SEQ원본--입력'!$A$4:$P$198,7,FALSE)</f>
        <v>직영 오수관로공사</v>
      </c>
      <c r="C69" s="29"/>
      <c r="D69" s="29"/>
      <c r="E69" s="29" t="e">
        <f>SUMIFS([37]추가예산!$H$4:$H$73,[37]추가예산!$J$4:$J$73,"미반영",[37]추가예산!$E$4:$E$73,[37]예산정리!$A69)</f>
        <v>#VALUE!</v>
      </c>
      <c r="F69" s="29" t="e">
        <f t="shared" si="0"/>
        <v>#VALUE!</v>
      </c>
      <c r="G69" s="30" t="e">
        <f t="shared" si="1"/>
        <v>#VALUE!</v>
      </c>
      <c r="H69" s="29">
        <f>VLOOKUP($A69,'[37]SEQ원본--입력'!$A$4:$P$198,10,FALSE)</f>
        <v>2551780000</v>
      </c>
      <c r="I69" s="29">
        <f>VLOOKUP($A69,'[37]SEQ원본--입력'!$A$4:$P$198,11,FALSE)</f>
        <v>415063600</v>
      </c>
      <c r="J69" s="29">
        <f>VLOOKUP($A69,'[37]SEQ원본--입력'!$A$4:$P$198,12,FALSE)</f>
        <v>415063600</v>
      </c>
      <c r="K69" s="29">
        <f>VLOOKUP($A69,'[37]SEQ원본--입력'!$A$4:$P$198,16,FALSE)</f>
        <v>415063600</v>
      </c>
      <c r="L69" s="31">
        <f t="shared" si="2"/>
        <v>2136716400</v>
      </c>
      <c r="M69" s="31"/>
      <c r="O69" s="29">
        <f>VLOOKUP(A69,'[38]1-3.전산입력총괄표'!$M$8:$N$48,2,FALSE)</f>
        <v>2987013000</v>
      </c>
      <c r="P69" s="29">
        <f t="shared" si="5"/>
        <v>2571949400</v>
      </c>
      <c r="R69" s="31">
        <f t="shared" si="6"/>
        <v>0</v>
      </c>
    </row>
    <row r="70" spans="1:18" ht="13.5">
      <c r="A70" s="28" t="s">
        <v>142</v>
      </c>
      <c r="B70" s="29" t="str">
        <f>VLOOKUP($A70,'[37]SEQ원본--입력'!$A$4:$P$198,7,FALSE)</f>
        <v>방수공사</v>
      </c>
      <c r="C70" s="29">
        <v>326425500</v>
      </c>
      <c r="D70" s="29">
        <v>342193400</v>
      </c>
      <c r="E70" s="29" t="e">
        <f>SUMIFS([37]추가예산!$H$4:$H$73,[37]추가예산!$J$4:$J$73,"미반영",[37]추가예산!$E$4:$E$73,[37]예산정리!$A70)</f>
        <v>#VALUE!</v>
      </c>
      <c r="F70" s="29" t="e">
        <f t="shared" si="0"/>
        <v>#VALUE!</v>
      </c>
      <c r="G70" s="30" t="e">
        <f t="shared" si="1"/>
        <v>#VALUE!</v>
      </c>
      <c r="H70" s="29">
        <f>VLOOKUP($A70,'[37]SEQ원본--입력'!$A$4:$P$198,10,FALSE)</f>
        <v>84552000</v>
      </c>
      <c r="I70" s="29">
        <f>VLOOKUP($A70,'[37]SEQ원본--입력'!$A$4:$P$198,11,FALSE)</f>
        <v>84552000</v>
      </c>
      <c r="J70" s="29">
        <f>VLOOKUP($A70,'[37]SEQ원본--입력'!$A$4:$P$198,12,FALSE)</f>
        <v>84552000</v>
      </c>
      <c r="K70" s="29">
        <f>VLOOKUP($A70,'[37]SEQ원본--입력'!$A$4:$P$198,16,FALSE)</f>
        <v>84552000</v>
      </c>
      <c r="L70" s="31">
        <f t="shared" si="2"/>
        <v>0</v>
      </c>
      <c r="M70" s="31"/>
      <c r="O70" s="29">
        <f>VLOOKUP(A70,'[38]1-3.전산입력총괄표'!$M$8:$N$48,2,FALSE)</f>
        <v>84552000</v>
      </c>
      <c r="P70" s="29">
        <f t="shared" si="5"/>
        <v>0</v>
      </c>
      <c r="R70" s="31">
        <f t="shared" si="6"/>
        <v>0</v>
      </c>
    </row>
    <row r="71" spans="1:18" ht="13.5">
      <c r="A71" s="28" t="s">
        <v>143</v>
      </c>
      <c r="B71" s="29" t="str">
        <f>VLOOKUP($A71,'[37]SEQ원본--입력'!$A$4:$P$198,7,FALSE)</f>
        <v>직영 방수공사2</v>
      </c>
      <c r="C71" s="29"/>
      <c r="D71" s="29"/>
      <c r="E71" s="29" t="e">
        <f>SUMIFS([37]추가예산!$H$4:$H$73,[37]추가예산!$J$4:$J$73,"미반영",[37]추가예산!$E$4:$E$73,[37]예산정리!$A71)</f>
        <v>#VALUE!</v>
      </c>
      <c r="F71" s="29" t="e">
        <f t="shared" ref="F71:F82" si="7">+D71+E71</f>
        <v>#VALUE!</v>
      </c>
      <c r="G71" s="30" t="e">
        <f t="shared" si="1"/>
        <v>#VALUE!</v>
      </c>
      <c r="H71" s="29">
        <f>VLOOKUP($A71,'[37]SEQ원본--입력'!$A$4:$P$198,10,FALSE)</f>
        <v>335581090</v>
      </c>
      <c r="I71" s="29">
        <f>VLOOKUP($A71,'[37]SEQ원본--입력'!$A$4:$P$198,11,FALSE)</f>
        <v>182083000</v>
      </c>
      <c r="J71" s="29">
        <f>VLOOKUP($A71,'[37]SEQ원본--입력'!$A$4:$P$198,12,FALSE)</f>
        <v>182083000</v>
      </c>
      <c r="K71" s="29">
        <f>VLOOKUP($A71,'[37]SEQ원본--입력'!$A$4:$P$198,16,FALSE)</f>
        <v>182083000</v>
      </c>
      <c r="L71" s="31">
        <f t="shared" ref="L71:L82" si="8">+H71-I71</f>
        <v>153498090</v>
      </c>
      <c r="M71" s="31"/>
      <c r="O71" s="29">
        <f>VLOOKUP(A71,'[38]1-3.전산입력총괄표'!$M$8:$N$48,2,FALSE)</f>
        <v>335581090</v>
      </c>
      <c r="P71" s="29">
        <f t="shared" si="5"/>
        <v>153498090</v>
      </c>
      <c r="R71" s="31">
        <f t="shared" si="6"/>
        <v>0</v>
      </c>
    </row>
    <row r="72" spans="1:18" ht="13.5">
      <c r="A72" s="28" t="s">
        <v>144</v>
      </c>
      <c r="B72" s="29" t="str">
        <f>VLOOKUP($A72,'[37]SEQ원본--입력'!$A$4:$P$198,7,FALSE)</f>
        <v>가설사무실</v>
      </c>
      <c r="C72" s="29">
        <v>80000000</v>
      </c>
      <c r="D72" s="29">
        <v>80000000</v>
      </c>
      <c r="E72" s="29" t="e">
        <f>SUMIFS([37]추가예산!$H$4:$H$73,[37]추가예산!$J$4:$J$73,"미반영",[37]추가예산!$E$4:$E$73,[37]예산정리!$A72)</f>
        <v>#VALUE!</v>
      </c>
      <c r="F72" s="29" t="e">
        <f t="shared" si="7"/>
        <v>#VALUE!</v>
      </c>
      <c r="G72" s="30" t="e">
        <f t="shared" si="1"/>
        <v>#VALUE!</v>
      </c>
      <c r="H72" s="29">
        <f>VLOOKUP($A72,'[37]SEQ원본--입력'!$A$4:$P$198,10,FALSE)</f>
        <v>80000000</v>
      </c>
      <c r="I72" s="29">
        <f>VLOOKUP($A72,'[37]SEQ원본--입력'!$A$4:$P$198,11,FALSE)</f>
        <v>80000000</v>
      </c>
      <c r="J72" s="29">
        <f>VLOOKUP($A72,'[37]SEQ원본--입력'!$A$4:$P$198,12,FALSE)</f>
        <v>75000000</v>
      </c>
      <c r="K72" s="29">
        <f>VLOOKUP($A72,'[37]SEQ원본--입력'!$A$4:$P$198,16,FALSE)</f>
        <v>75000000</v>
      </c>
      <c r="L72" s="31">
        <f t="shared" si="8"/>
        <v>0</v>
      </c>
      <c r="M72" s="31"/>
      <c r="O72" s="29">
        <f>VLOOKUP(A72,'[38]1-3.전산입력총괄표'!$M$8:$N$48,2,FALSE)</f>
        <v>80000000</v>
      </c>
      <c r="P72" s="29">
        <f t="shared" si="5"/>
        <v>0</v>
      </c>
      <c r="R72" s="31">
        <f t="shared" si="6"/>
        <v>5000000</v>
      </c>
    </row>
    <row r="73" spans="1:18" ht="13.5">
      <c r="A73" s="28" t="s">
        <v>145</v>
      </c>
      <c r="B73" s="29" t="str">
        <f>VLOOKUP($A73,'[37]SEQ원본--입력'!$A$4:$P$198,7,FALSE)</f>
        <v>부지임대료</v>
      </c>
      <c r="C73" s="29">
        <v>91445500</v>
      </c>
      <c r="D73" s="29">
        <v>91445500</v>
      </c>
      <c r="E73" s="29" t="e">
        <f>SUMIFS([37]추가예산!$H$4:$H$73,[37]추가예산!$J$4:$J$73,"미반영",[37]추가예산!$E$4:$E$73,[37]예산정리!$A73)</f>
        <v>#VALUE!</v>
      </c>
      <c r="F73" s="29" t="e">
        <f t="shared" si="7"/>
        <v>#VALUE!</v>
      </c>
      <c r="G73" s="30" t="e">
        <f t="shared" si="1"/>
        <v>#VALUE!</v>
      </c>
      <c r="H73" s="29">
        <f>VLOOKUP($A73,'[37]SEQ원본--입력'!$A$4:$P$198,10,FALSE)</f>
        <v>91445500</v>
      </c>
      <c r="I73" s="29">
        <f>VLOOKUP($A73,'[37]SEQ원본--입력'!$A$4:$P$198,11,FALSE)</f>
        <v>59602740</v>
      </c>
      <c r="J73" s="29">
        <f>VLOOKUP($A73,'[37]SEQ원본--입력'!$A$4:$P$198,12,FALSE)</f>
        <v>59602740</v>
      </c>
      <c r="K73" s="29">
        <f>VLOOKUP($A73,'[37]SEQ원본--입력'!$A$4:$P$198,16,FALSE)</f>
        <v>59602740</v>
      </c>
      <c r="L73" s="31">
        <f t="shared" si="8"/>
        <v>31842760</v>
      </c>
      <c r="M73" s="31"/>
      <c r="O73" s="29">
        <f>VLOOKUP(A73,'[38]1-3.전산입력총괄표'!$M$8:$N$48,2,FALSE)</f>
        <v>91445500</v>
      </c>
      <c r="P73" s="29">
        <f t="shared" si="5"/>
        <v>31842760</v>
      </c>
      <c r="R73" s="31">
        <f t="shared" si="6"/>
        <v>0</v>
      </c>
    </row>
    <row r="74" spans="1:18" ht="13.5">
      <c r="A74" s="28" t="s">
        <v>146</v>
      </c>
      <c r="B74" s="29" t="str">
        <f>VLOOKUP($A74,'[37]SEQ원본--입력'!$A$4:$P$198,7,FALSE)</f>
        <v>부대공사</v>
      </c>
      <c r="C74" s="29">
        <v>94258000</v>
      </c>
      <c r="D74" s="29">
        <v>149124866</v>
      </c>
      <c r="E74" s="29" t="e">
        <f>SUMIFS([37]추가예산!$H$4:$H$73,[37]추가예산!$J$4:$J$73,"미반영",[37]추가예산!$E$4:$E$73,[37]예산정리!$A74)</f>
        <v>#VALUE!</v>
      </c>
      <c r="F74" s="29" t="e">
        <f t="shared" si="7"/>
        <v>#VALUE!</v>
      </c>
      <c r="G74" s="30" t="e">
        <f t="shared" si="1"/>
        <v>#VALUE!</v>
      </c>
      <c r="H74" s="29">
        <f>VLOOKUP($A74,'[37]SEQ원본--입력'!$A$4:$P$198,10,FALSE)</f>
        <v>165444348</v>
      </c>
      <c r="I74" s="29">
        <f>VLOOKUP($A74,'[37]SEQ원본--입력'!$A$4:$P$198,11,FALSE)</f>
        <v>91710436</v>
      </c>
      <c r="J74" s="29">
        <f>VLOOKUP($A74,'[37]SEQ원본--입력'!$A$4:$P$198,12,FALSE)</f>
        <v>91710436</v>
      </c>
      <c r="K74" s="29">
        <f>VLOOKUP($A74,'[37]SEQ원본--입력'!$A$4:$P$198,16,FALSE)</f>
        <v>91710436</v>
      </c>
      <c r="L74" s="31">
        <f t="shared" si="8"/>
        <v>73733912</v>
      </c>
      <c r="M74" s="31"/>
      <c r="O74" s="29">
        <f>VLOOKUP(A74,'[38]1-3.전산입력총괄표'!$M$8:$N$48,2,FALSE)</f>
        <v>177171066</v>
      </c>
      <c r="P74" s="29">
        <f t="shared" si="5"/>
        <v>85460630</v>
      </c>
      <c r="R74" s="31">
        <f t="shared" si="6"/>
        <v>0</v>
      </c>
    </row>
    <row r="75" spans="1:18" ht="13.5">
      <c r="A75" s="28" t="s">
        <v>147</v>
      </c>
      <c r="B75" s="29" t="str">
        <f>VLOOKUP($A75,'[37]SEQ원본--입력'!$A$4:$P$198,7,FALSE)</f>
        <v>계측용역</v>
      </c>
      <c r="C75" s="29">
        <v>50347996</v>
      </c>
      <c r="D75" s="29">
        <v>71992696</v>
      </c>
      <c r="E75" s="29" t="e">
        <f>SUMIFS([37]추가예산!$H$4:$H$73,[37]추가예산!$J$4:$J$73,"미반영",[37]추가예산!$E$4:$E$73,[37]예산정리!$A75)</f>
        <v>#VALUE!</v>
      </c>
      <c r="F75" s="29" t="e">
        <f t="shared" si="7"/>
        <v>#VALUE!</v>
      </c>
      <c r="G75" s="30" t="e">
        <f t="shared" si="1"/>
        <v>#VALUE!</v>
      </c>
      <c r="H75" s="29">
        <f>VLOOKUP($A75,'[37]SEQ원본--입력'!$A$4:$P$198,10,FALSE)</f>
        <v>71992696</v>
      </c>
      <c r="I75" s="29">
        <f>VLOOKUP($A75,'[37]SEQ원본--입력'!$A$4:$P$198,11,FALSE)</f>
        <v>65513828</v>
      </c>
      <c r="J75" s="29">
        <f>VLOOKUP($A75,'[37]SEQ원본--입력'!$A$4:$P$198,12,FALSE)</f>
        <v>43365832</v>
      </c>
      <c r="K75" s="29">
        <f>VLOOKUP($A75,'[37]SEQ원본--입력'!$A$4:$P$198,16,FALSE)</f>
        <v>25310000</v>
      </c>
      <c r="L75" s="31">
        <f t="shared" si="8"/>
        <v>6478868</v>
      </c>
      <c r="M75" s="31"/>
      <c r="O75" s="29">
        <f>VLOOKUP(A75,'[38]1-3.전산입력총괄표'!$M$8:$N$48,2,FALSE)</f>
        <v>94140692</v>
      </c>
      <c r="P75" s="29">
        <f t="shared" si="5"/>
        <v>28626864</v>
      </c>
      <c r="R75" s="31">
        <f t="shared" si="6"/>
        <v>22147996</v>
      </c>
    </row>
    <row r="76" spans="1:18" ht="13.5">
      <c r="A76" s="28" t="s">
        <v>148</v>
      </c>
      <c r="B76" s="29" t="str">
        <f>VLOOKUP($A76,'[37]SEQ원본--입력'!$A$4:$P$198,7,FALSE)</f>
        <v>조경공사</v>
      </c>
      <c r="C76" s="29">
        <v>51463820</v>
      </c>
      <c r="D76" s="29">
        <v>0</v>
      </c>
      <c r="E76" s="29" t="e">
        <f>SUMIFS([37]추가예산!$H$4:$H$73,[37]추가예산!$J$4:$J$73,"미반영",[37]추가예산!$E$4:$E$73,[37]예산정리!$A76)</f>
        <v>#VALUE!</v>
      </c>
      <c r="F76" s="29" t="e">
        <f t="shared" si="7"/>
        <v>#VALUE!</v>
      </c>
      <c r="G76" s="30" t="e">
        <f t="shared" si="1"/>
        <v>#VALUE!</v>
      </c>
      <c r="H76" s="29">
        <f>VLOOKUP($A76,'[37]SEQ원본--입력'!$A$4:$P$198,10,FALSE)</f>
        <v>0</v>
      </c>
      <c r="I76" s="29">
        <f>VLOOKUP($A76,'[37]SEQ원본--입력'!$A$4:$P$198,11,FALSE)</f>
        <v>0</v>
      </c>
      <c r="J76" s="29">
        <f>VLOOKUP($A76,'[37]SEQ원본--입력'!$A$4:$P$198,12,FALSE)</f>
        <v>0</v>
      </c>
      <c r="K76" s="29">
        <f>VLOOKUP($A76,'[37]SEQ원본--입력'!$A$4:$P$198,16,FALSE)</f>
        <v>0</v>
      </c>
      <c r="L76" s="31">
        <f t="shared" si="8"/>
        <v>0</v>
      </c>
      <c r="M76" s="34"/>
      <c r="O76" s="29">
        <f>VLOOKUP(A76,'[38]1-3.전산입력총괄표'!$M$8:$N$48,2,FALSE)</f>
        <v>0</v>
      </c>
      <c r="P76" s="29">
        <f t="shared" si="5"/>
        <v>0</v>
      </c>
      <c r="R76" s="31">
        <f t="shared" si="6"/>
        <v>0</v>
      </c>
    </row>
    <row r="77" spans="1:18" ht="13.5">
      <c r="A77" s="28" t="s">
        <v>149</v>
      </c>
      <c r="B77" s="29" t="str">
        <f>VLOOKUP($A77,'[37]SEQ원본--입력'!$A$4:$P$198,7,FALSE)</f>
        <v>조경직영공사</v>
      </c>
      <c r="C77" s="29"/>
      <c r="D77" s="29">
        <v>45994380</v>
      </c>
      <c r="E77" s="29" t="e">
        <f>SUMIFS([37]추가예산!$H$4:$H$73,[37]추가예산!$J$4:$J$73,"미반영",[37]추가예산!$E$4:$E$73,[37]예산정리!$A77)</f>
        <v>#VALUE!</v>
      </c>
      <c r="F77" s="29" t="e">
        <f t="shared" si="7"/>
        <v>#VALUE!</v>
      </c>
      <c r="G77" s="30" t="e">
        <f t="shared" si="1"/>
        <v>#VALUE!</v>
      </c>
      <c r="H77" s="29">
        <f>VLOOKUP($A77,'[37]SEQ원본--입력'!$A$4:$P$198,10,FALSE)</f>
        <v>45994380</v>
      </c>
      <c r="I77" s="29">
        <f>VLOOKUP($A77,'[37]SEQ원본--입력'!$A$4:$P$198,11,FALSE)</f>
        <v>16699000</v>
      </c>
      <c r="J77" s="29">
        <f>VLOOKUP($A77,'[37]SEQ원본--입력'!$A$4:$P$198,12,FALSE)</f>
        <v>16699000</v>
      </c>
      <c r="K77" s="29">
        <f>VLOOKUP($A77,'[37]SEQ원본--입력'!$A$4:$P$198,16,FALSE)</f>
        <v>16699000</v>
      </c>
      <c r="L77" s="31">
        <f t="shared" si="8"/>
        <v>29295380</v>
      </c>
      <c r="M77" s="34"/>
      <c r="O77" s="29">
        <f>VLOOKUP(A77,'[38]1-3.전산입력총괄표'!$M$8:$N$48,2,FALSE)</f>
        <v>45994380</v>
      </c>
      <c r="P77" s="29">
        <f t="shared" si="5"/>
        <v>29295380</v>
      </c>
      <c r="R77" s="31">
        <f t="shared" si="6"/>
        <v>0</v>
      </c>
    </row>
    <row r="78" spans="1:18" ht="13.5">
      <c r="A78" s="28" t="s">
        <v>52</v>
      </c>
      <c r="B78" s="29" t="str">
        <f>VLOOKUP($A78,'[37]SEQ원본--입력'!$A$4:$P$198,7,FALSE)</f>
        <v>건축공사(처리장)</v>
      </c>
      <c r="C78" s="29">
        <v>1241521230</v>
      </c>
      <c r="D78" s="29">
        <v>1241521230</v>
      </c>
      <c r="E78" s="29" t="e">
        <f>SUMIFS([37]추가예산!$H$4:$H$73,[37]추가예산!$J$4:$J$73,"미반영",[37]추가예산!$E$4:$E$73,[37]예산정리!$A78)</f>
        <v>#VALUE!</v>
      </c>
      <c r="F78" s="29" t="e">
        <f t="shared" si="7"/>
        <v>#VALUE!</v>
      </c>
      <c r="G78" s="30" t="e">
        <f t="shared" si="1"/>
        <v>#VALUE!</v>
      </c>
      <c r="H78" s="29">
        <f>VLOOKUP($A78,'[37]SEQ원본--입력'!$A$4:$P$198,10,FALSE)</f>
        <v>1241521230</v>
      </c>
      <c r="I78" s="29">
        <f>VLOOKUP($A78,'[37]SEQ원본--입력'!$A$4:$P$198,11,FALSE)</f>
        <v>1241521230</v>
      </c>
      <c r="J78" s="29">
        <f>VLOOKUP($A78,'[37]SEQ원본--입력'!$A$4:$P$198,12,FALSE)</f>
        <v>1088494201</v>
      </c>
      <c r="K78" s="29">
        <f>VLOOKUP($A78,'[37]SEQ원본--입력'!$A$4:$P$198,16,FALSE)</f>
        <v>87707889</v>
      </c>
      <c r="L78" s="31">
        <f t="shared" si="8"/>
        <v>0</v>
      </c>
      <c r="M78" s="34"/>
      <c r="O78" s="29">
        <f>VLOOKUP(A78,'[38]1-3.전산입력총괄표'!$M$8:$N$48,2,FALSE)</f>
        <v>1241521230</v>
      </c>
      <c r="P78" s="29">
        <f t="shared" si="5"/>
        <v>0</v>
      </c>
      <c r="R78" s="31">
        <f t="shared" si="6"/>
        <v>153027029</v>
      </c>
    </row>
    <row r="79" spans="1:18" ht="13.5">
      <c r="A79" s="28" t="s">
        <v>54</v>
      </c>
      <c r="B79" s="29" t="str">
        <f>VLOOKUP($A79,'[37]SEQ원본--입력'!$A$4:$P$198,7,FALSE)</f>
        <v>건축공사-펌프장</v>
      </c>
      <c r="C79" s="29">
        <v>156829115</v>
      </c>
      <c r="D79" s="29">
        <v>156829115</v>
      </c>
      <c r="E79" s="29" t="e">
        <f>SUMIFS([37]추가예산!$H$4:$H$73,[37]추가예산!$J$4:$J$73,"미반영",[37]추가예산!$E$4:$E$73,[37]예산정리!$A79)</f>
        <v>#VALUE!</v>
      </c>
      <c r="F79" s="29" t="e">
        <f t="shared" si="7"/>
        <v>#VALUE!</v>
      </c>
      <c r="G79" s="30" t="e">
        <f t="shared" si="1"/>
        <v>#VALUE!</v>
      </c>
      <c r="H79" s="29">
        <f>VLOOKUP($A79,'[37]SEQ원본--입력'!$A$4:$P$198,10,FALSE)</f>
        <v>156829115</v>
      </c>
      <c r="I79" s="29">
        <f>VLOOKUP($A79,'[37]SEQ원본--입력'!$A$4:$P$198,11,FALSE)</f>
        <v>156829115</v>
      </c>
      <c r="J79" s="29">
        <f>VLOOKUP($A79,'[37]SEQ원본--입력'!$A$4:$P$198,12,FALSE)</f>
        <v>129224673</v>
      </c>
      <c r="K79" s="29">
        <f>VLOOKUP($A79,'[37]SEQ원본--입력'!$A$4:$P$198,16,FALSE)</f>
        <v>10412571</v>
      </c>
      <c r="L79" s="31">
        <f t="shared" si="8"/>
        <v>0</v>
      </c>
      <c r="M79" s="34"/>
      <c r="O79" s="29">
        <f>VLOOKUP(A79,'[38]1-3.전산입력총괄표'!$M$8:$N$48,2,FALSE)</f>
        <v>156829115</v>
      </c>
      <c r="P79" s="29">
        <f t="shared" si="5"/>
        <v>0</v>
      </c>
      <c r="R79" s="31">
        <f t="shared" si="6"/>
        <v>27604442</v>
      </c>
    </row>
    <row r="80" spans="1:18" ht="13.5">
      <c r="A80" s="28" t="s">
        <v>50</v>
      </c>
      <c r="B80" s="29" t="str">
        <f>VLOOKUP($A80,'[37]SEQ원본--입력'!$A$4:$P$198,7,FALSE)</f>
        <v>건축설비</v>
      </c>
      <c r="C80" s="29">
        <v>61342530</v>
      </c>
      <c r="D80" s="29">
        <v>61342530</v>
      </c>
      <c r="E80" s="29" t="e">
        <f>SUMIFS([37]추가예산!$H$4:$H$73,[37]추가예산!$J$4:$J$73,"미반영",[37]추가예산!$E$4:$E$73,[37]예산정리!$A80)</f>
        <v>#VALUE!</v>
      </c>
      <c r="F80" s="29" t="e">
        <f t="shared" si="7"/>
        <v>#VALUE!</v>
      </c>
      <c r="G80" s="30" t="e">
        <f t="shared" si="1"/>
        <v>#VALUE!</v>
      </c>
      <c r="H80" s="29">
        <f>VLOOKUP($A80,'[37]SEQ원본--입력'!$A$4:$P$198,10,FALSE)</f>
        <v>61342530</v>
      </c>
      <c r="I80" s="29">
        <f>VLOOKUP($A80,'[37]SEQ원본--입력'!$A$4:$P$198,11,FALSE)</f>
        <v>61342530</v>
      </c>
      <c r="J80" s="29">
        <f>VLOOKUP($A80,'[37]SEQ원본--입력'!$A$4:$P$198,12,FALSE)</f>
        <v>58522849</v>
      </c>
      <c r="K80" s="29">
        <f>VLOOKUP($A80,'[37]SEQ원본--입력'!$A$4:$P$198,16,FALSE)</f>
        <v>4715611</v>
      </c>
      <c r="L80" s="31">
        <f t="shared" si="8"/>
        <v>0</v>
      </c>
      <c r="M80" s="34"/>
      <c r="O80" s="29">
        <f>VLOOKUP(A80,'[38]1-3.전산입력총괄표'!$M$8:$N$48,2,FALSE)</f>
        <v>61342549</v>
      </c>
      <c r="P80" s="29">
        <f t="shared" si="5"/>
        <v>19</v>
      </c>
      <c r="R80" s="31">
        <f t="shared" si="6"/>
        <v>2819681</v>
      </c>
    </row>
    <row r="81" spans="1:21" ht="13.5">
      <c r="A81" s="28" t="s">
        <v>150</v>
      </c>
      <c r="B81" s="29" t="str">
        <f>VLOOKUP($A81,'[37]SEQ원본--입력'!$A$4:$P$198,7,FALSE)</f>
        <v>기계공사(펌프장)</v>
      </c>
      <c r="C81" s="29">
        <v>3100484</v>
      </c>
      <c r="D81" s="29">
        <v>3100484</v>
      </c>
      <c r="E81" s="29" t="e">
        <f>SUMIFS([37]추가예산!$H$4:$H$73,[37]추가예산!$J$4:$J$73,"미반영",[37]추가예산!$E$4:$E$73,[37]예산정리!$A81)</f>
        <v>#VALUE!</v>
      </c>
      <c r="F81" s="29" t="e">
        <f t="shared" si="7"/>
        <v>#VALUE!</v>
      </c>
      <c r="G81" s="30" t="e">
        <f t="shared" si="1"/>
        <v>#VALUE!</v>
      </c>
      <c r="H81" s="29">
        <f>VLOOKUP($A81,'[37]SEQ원본--입력'!$A$4:$P$198,10,FALSE)</f>
        <v>3100484</v>
      </c>
      <c r="I81" s="29">
        <f>VLOOKUP($A81,'[37]SEQ원본--입력'!$A$4:$P$198,11,FALSE)</f>
        <v>0</v>
      </c>
      <c r="J81" s="29">
        <f>VLOOKUP($A81,'[37]SEQ원본--입력'!$A$4:$P$198,12,FALSE)</f>
        <v>0</v>
      </c>
      <c r="K81" s="29">
        <f>VLOOKUP($A81,'[37]SEQ원본--입력'!$A$4:$P$198,16,FALSE)</f>
        <v>0</v>
      </c>
      <c r="L81" s="31">
        <f t="shared" si="8"/>
        <v>3100484</v>
      </c>
      <c r="M81" s="34"/>
      <c r="O81" s="29">
        <f>VLOOKUP(A81,'[38]1-3.전산입력총괄표'!$M$8:$N$48,2,FALSE)</f>
        <v>0</v>
      </c>
      <c r="P81" s="29">
        <f t="shared" si="5"/>
        <v>0</v>
      </c>
      <c r="R81" s="31">
        <f t="shared" si="6"/>
        <v>0</v>
      </c>
    </row>
    <row r="82" spans="1:21" ht="13.5">
      <c r="A82" s="28" t="s">
        <v>151</v>
      </c>
      <c r="B82" s="29" t="str">
        <f>VLOOKUP($A82,'[37]SEQ원본--입력'!$A$4:$P$198,7,FALSE)</f>
        <v>기계공사(처리장)</v>
      </c>
      <c r="C82" s="29">
        <v>800000000</v>
      </c>
      <c r="D82" s="29">
        <v>822255033</v>
      </c>
      <c r="E82" s="29" t="e">
        <f>SUMIFS([37]추가예산!$H$4:$H$73,[37]추가예산!$J$4:$J$73,"미반영",[37]추가예산!$E$4:$E$73,[37]예산정리!$A82)</f>
        <v>#VALUE!</v>
      </c>
      <c r="F82" s="29" t="e">
        <f t="shared" si="7"/>
        <v>#VALUE!</v>
      </c>
      <c r="G82" s="30" t="e">
        <f t="shared" si="1"/>
        <v>#VALUE!</v>
      </c>
      <c r="H82" s="29">
        <f>VLOOKUP($A82,'[37]SEQ원본--입력'!$A$4:$P$198,10,FALSE)</f>
        <v>822255033</v>
      </c>
      <c r="I82" s="29">
        <f>VLOOKUP($A82,'[37]SEQ원본--입력'!$A$4:$P$198,11,FALSE)</f>
        <v>749668939</v>
      </c>
      <c r="J82" s="29">
        <f>VLOOKUP($A82,'[37]SEQ원본--입력'!$A$4:$P$198,12,FALSE)</f>
        <v>708876274</v>
      </c>
      <c r="K82" s="29">
        <f>VLOOKUP($A82,'[37]SEQ원본--입력'!$A$4:$P$198,16,FALSE)</f>
        <v>23236248</v>
      </c>
      <c r="L82" s="31">
        <f t="shared" si="8"/>
        <v>72586094</v>
      </c>
      <c r="M82" s="34"/>
      <c r="O82" s="29">
        <f>VLOOKUP(A82,'[38]1-3.전산입력총괄표'!$M$8:$N$48,2,FALSE)</f>
        <v>749782939</v>
      </c>
      <c r="P82" s="29">
        <f t="shared" si="5"/>
        <v>114000</v>
      </c>
      <c r="R82" s="31">
        <f t="shared" si="6"/>
        <v>40792665</v>
      </c>
      <c r="U82" s="33"/>
    </row>
    <row r="83" spans="1:21" ht="13.5">
      <c r="A83" s="28"/>
      <c r="B83" s="35"/>
      <c r="C83" s="36"/>
      <c r="D83" s="36"/>
      <c r="E83" s="36"/>
      <c r="F83" s="36"/>
      <c r="G83" s="30"/>
      <c r="H83" s="36"/>
      <c r="I83" s="36"/>
      <c r="J83" s="29"/>
      <c r="K83" s="36"/>
      <c r="L83" s="29"/>
      <c r="M83" s="34"/>
      <c r="O83" s="36"/>
      <c r="P83" s="36"/>
      <c r="R83" s="31">
        <f t="shared" si="6"/>
        <v>0</v>
      </c>
    </row>
    <row r="84" spans="1:21" ht="13.5">
      <c r="A84" s="28"/>
      <c r="B84" s="35"/>
      <c r="C84" s="36"/>
      <c r="D84" s="36"/>
      <c r="E84" s="36"/>
      <c r="F84" s="36"/>
      <c r="G84" s="30"/>
      <c r="H84" s="36"/>
      <c r="I84" s="36"/>
      <c r="J84" s="29"/>
      <c r="K84" s="36"/>
      <c r="L84" s="29"/>
      <c r="M84" s="34"/>
      <c r="O84" s="36"/>
      <c r="P84" s="36"/>
      <c r="R84" s="29"/>
    </row>
    <row r="85" spans="1:21" ht="13.5">
      <c r="A85" s="28"/>
      <c r="B85" s="35"/>
      <c r="C85" s="36"/>
      <c r="D85" s="36"/>
      <c r="E85" s="36"/>
      <c r="F85" s="36"/>
      <c r="G85" s="30"/>
      <c r="H85" s="36"/>
      <c r="I85" s="36"/>
      <c r="J85" s="29"/>
      <c r="K85" s="36"/>
      <c r="L85" s="29"/>
      <c r="M85" s="29"/>
      <c r="O85" s="36"/>
      <c r="P85" s="36"/>
      <c r="R85" s="29"/>
    </row>
    <row r="86" spans="1:21" ht="13.5">
      <c r="A86" s="28"/>
      <c r="B86" s="35"/>
      <c r="C86" s="36"/>
      <c r="D86" s="36"/>
      <c r="E86" s="36"/>
      <c r="F86" s="36"/>
      <c r="G86" s="30"/>
      <c r="H86" s="36"/>
      <c r="I86" s="36"/>
      <c r="J86" s="29"/>
      <c r="K86" s="36"/>
      <c r="L86" s="29"/>
      <c r="M86" s="29"/>
      <c r="O86" s="36"/>
      <c r="P86" s="36"/>
      <c r="R86" s="29"/>
    </row>
    <row r="87" spans="1:21" ht="16.5">
      <c r="A87" s="37"/>
      <c r="B87" s="38" t="s">
        <v>152</v>
      </c>
      <c r="C87" s="39">
        <f>SUM(C3:C86)</f>
        <v>7714000000</v>
      </c>
      <c r="D87" s="39">
        <f>SUM(D3:D86)</f>
        <v>8711000000</v>
      </c>
      <c r="E87" s="39" t="e">
        <f>SUM(E3:E86)</f>
        <v>#VALUE!</v>
      </c>
      <c r="F87" s="39" t="e">
        <f>SUM(F3:F86)</f>
        <v>#VALUE!</v>
      </c>
      <c r="G87" s="30" t="e">
        <f>+F87-H87</f>
        <v>#VALUE!</v>
      </c>
      <c r="H87" s="39">
        <f t="shared" ref="H87:M87" si="9">SUM(H3:H86)</f>
        <v>9318937090</v>
      </c>
      <c r="I87" s="39">
        <f t="shared" si="9"/>
        <v>7928462568</v>
      </c>
      <c r="J87" s="39">
        <f t="shared" si="9"/>
        <v>7536613042</v>
      </c>
      <c r="K87" s="39">
        <f t="shared" si="9"/>
        <v>5518311819</v>
      </c>
      <c r="L87" s="29">
        <f t="shared" si="9"/>
        <v>1390474522</v>
      </c>
      <c r="M87" s="29">
        <f t="shared" si="9"/>
        <v>0</v>
      </c>
      <c r="O87" s="39">
        <f>SUM(O3:O86)</f>
        <v>9398000000</v>
      </c>
      <c r="P87" s="39">
        <f>SUM(P3:P86)</f>
        <v>1469537432</v>
      </c>
      <c r="R87" s="29">
        <f t="shared" ref="R87" si="10">SUM(R3:R86)</f>
        <v>391849526</v>
      </c>
    </row>
    <row r="88" spans="1:21" ht="16.5">
      <c r="B88" s="40" t="s">
        <v>153</v>
      </c>
      <c r="C88" s="41">
        <f>+C87-C63</f>
        <v>15124000000</v>
      </c>
      <c r="D88" s="41">
        <f t="shared" ref="D88:L88" si="11">+D87-D63</f>
        <v>17079000000</v>
      </c>
      <c r="E88" s="41" t="e">
        <f t="shared" si="11"/>
        <v>#VALUE!</v>
      </c>
      <c r="F88" s="41" t="e">
        <f t="shared" si="11"/>
        <v>#VALUE!</v>
      </c>
      <c r="G88" s="30" t="e">
        <f t="shared" si="11"/>
        <v>#VALUE!</v>
      </c>
      <c r="H88" s="41">
        <f t="shared" si="11"/>
        <v>17710961536</v>
      </c>
      <c r="I88" s="41">
        <f t="shared" si="11"/>
        <v>13206549910</v>
      </c>
      <c r="J88" s="41">
        <f t="shared" si="11"/>
        <v>12814700384</v>
      </c>
      <c r="K88" s="41">
        <f t="shared" si="11"/>
        <v>10796399161</v>
      </c>
      <c r="L88" s="41">
        <f t="shared" si="11"/>
        <v>4504411626</v>
      </c>
      <c r="M88" s="41">
        <f>+M87-SUM(M68:M73)</f>
        <v>0</v>
      </c>
      <c r="O88" s="41">
        <f>+O87-O63</f>
        <v>18426000000</v>
      </c>
      <c r="P88" s="41">
        <f>+P87-P63</f>
        <v>5219450090</v>
      </c>
      <c r="R88" s="41">
        <f t="shared" ref="R88" si="12">+R87-R63</f>
        <v>391849526</v>
      </c>
    </row>
    <row r="89" spans="1:21" ht="13.5" customHeight="1">
      <c r="B89" s="48" t="s">
        <v>154</v>
      </c>
      <c r="C89" s="42">
        <v>15124000000</v>
      </c>
      <c r="D89" s="42">
        <v>17079000000</v>
      </c>
      <c r="E89" s="33"/>
      <c r="F89" s="33"/>
      <c r="G89" s="33"/>
      <c r="H89" s="33"/>
      <c r="I89" s="43" t="s">
        <v>65</v>
      </c>
      <c r="J89" s="44">
        <f>+I88-J88</f>
        <v>391849526</v>
      </c>
      <c r="K89" s="33"/>
      <c r="L89" s="33"/>
      <c r="M89" s="33"/>
      <c r="O89" s="42">
        <f>+'[38]1-3.전산입력총괄표'!D66</f>
        <v>9398000000</v>
      </c>
      <c r="P89" s="42"/>
      <c r="R89" s="33"/>
    </row>
    <row r="90" spans="1:21" ht="13.5" customHeight="1">
      <c r="B90" s="48"/>
      <c r="C90" s="42">
        <f>+C88-C89</f>
        <v>0</v>
      </c>
      <c r="D90" s="42">
        <f>+D88-D89</f>
        <v>0</v>
      </c>
      <c r="E90" s="33" t="e">
        <f>+E88-E87</f>
        <v>#VALUE!</v>
      </c>
      <c r="F90" s="33"/>
      <c r="G90" s="33"/>
      <c r="H90" s="33"/>
      <c r="I90" s="33"/>
      <c r="J90" s="33"/>
      <c r="K90" s="33"/>
      <c r="L90" s="33"/>
      <c r="M90" s="33"/>
      <c r="O90" s="42">
        <f>+O87-O89</f>
        <v>0</v>
      </c>
      <c r="P90" s="42"/>
      <c r="R90" s="33"/>
    </row>
    <row r="91" spans="1:21">
      <c r="C91" s="33"/>
    </row>
    <row r="92" spans="1:21" ht="13.5">
      <c r="A92" s="45"/>
      <c r="B92" s="45"/>
      <c r="C92" s="45"/>
      <c r="D92" s="45"/>
      <c r="E92" s="45"/>
      <c r="F92" s="45"/>
      <c r="O92" s="45"/>
      <c r="P92" s="45"/>
    </row>
    <row r="93" spans="1:21" ht="13.5">
      <c r="A93" s="45"/>
      <c r="B93" s="45"/>
      <c r="C93" s="45"/>
      <c r="D93" s="46"/>
      <c r="E93" s="45"/>
      <c r="F93" s="45"/>
      <c r="H93" s="33"/>
      <c r="O93" s="46"/>
      <c r="P93" s="46"/>
    </row>
    <row r="94" spans="1:21" ht="13.5">
      <c r="A94" s="45"/>
      <c r="B94" s="45"/>
      <c r="C94" s="45"/>
      <c r="D94" s="45"/>
      <c r="E94" s="45"/>
      <c r="F94" s="45"/>
      <c r="O94" s="45"/>
      <c r="P94" s="45"/>
    </row>
    <row r="95" spans="1:21" ht="13.5">
      <c r="A95" s="45"/>
      <c r="B95" s="45"/>
      <c r="C95" s="45"/>
      <c r="D95" s="45"/>
      <c r="E95" s="45"/>
      <c r="F95" s="45"/>
      <c r="O95" s="45"/>
      <c r="P95" s="45"/>
    </row>
    <row r="96" spans="1:21" ht="13.5">
      <c r="A96" s="45"/>
      <c r="B96" s="45"/>
      <c r="C96" s="45"/>
      <c r="D96" s="45"/>
      <c r="E96" s="45"/>
      <c r="F96" s="45"/>
      <c r="O96" s="45"/>
      <c r="P96" s="45"/>
    </row>
    <row r="97" spans="1:16" ht="13.5">
      <c r="A97" s="45"/>
      <c r="B97" s="45"/>
      <c r="C97" s="45"/>
      <c r="D97" s="45"/>
      <c r="E97" s="45"/>
      <c r="F97" s="45"/>
      <c r="O97" s="45"/>
      <c r="P97" s="45"/>
    </row>
    <row r="98" spans="1:16" ht="13.5">
      <c r="A98" s="45"/>
      <c r="B98" s="45"/>
      <c r="C98" s="45"/>
      <c r="D98" s="45"/>
      <c r="E98" s="45"/>
      <c r="F98" s="45"/>
      <c r="O98" s="45"/>
      <c r="P98" s="45"/>
    </row>
    <row r="99" spans="1:16" ht="13.5">
      <c r="A99" s="45"/>
      <c r="B99" s="45"/>
      <c r="C99" s="45"/>
      <c r="D99" s="45"/>
      <c r="E99" s="45"/>
      <c r="F99" s="45"/>
      <c r="O99" s="45"/>
      <c r="P99" s="45"/>
    </row>
    <row r="100" spans="1:16" ht="13.5">
      <c r="A100" s="45"/>
      <c r="B100" s="45"/>
      <c r="C100" s="45"/>
      <c r="D100" s="45"/>
      <c r="E100" s="45"/>
      <c r="F100" s="45"/>
      <c r="O100" s="45"/>
      <c r="P100" s="45"/>
    </row>
    <row r="101" spans="1:16" ht="13.5">
      <c r="A101" s="45"/>
      <c r="B101" s="45"/>
      <c r="C101" s="45"/>
      <c r="D101" s="45"/>
      <c r="E101" s="45"/>
      <c r="F101" s="45"/>
      <c r="O101" s="45"/>
      <c r="P101" s="45"/>
    </row>
    <row r="102" spans="1:16" ht="13.5">
      <c r="A102" s="45"/>
      <c r="B102" s="45"/>
      <c r="C102" s="45"/>
      <c r="D102" s="45"/>
      <c r="E102" s="45"/>
      <c r="F102" s="45"/>
      <c r="O102" s="45"/>
      <c r="P102" s="45"/>
    </row>
    <row r="103" spans="1:16" ht="13.5">
      <c r="A103" s="45"/>
      <c r="B103" s="45"/>
      <c r="C103" s="45"/>
      <c r="D103" s="45"/>
      <c r="E103" s="45"/>
      <c r="F103" s="45"/>
      <c r="O103" s="45"/>
      <c r="P103" s="45"/>
    </row>
    <row r="104" spans="1:16" ht="13.5">
      <c r="A104" s="45"/>
      <c r="B104" s="45"/>
      <c r="C104" s="45"/>
      <c r="D104" s="45"/>
      <c r="E104" s="45"/>
      <c r="F104" s="45"/>
      <c r="O104" s="45"/>
      <c r="P104" s="45"/>
    </row>
    <row r="105" spans="1:16" ht="13.5">
      <c r="A105" s="45"/>
      <c r="B105" s="45"/>
      <c r="C105" s="45"/>
      <c r="D105" s="45"/>
      <c r="E105" s="45"/>
      <c r="F105" s="45"/>
      <c r="O105" s="45"/>
      <c r="P105" s="45"/>
    </row>
    <row r="106" spans="1:16" ht="13.5">
      <c r="A106" s="45"/>
      <c r="B106" s="45"/>
      <c r="C106" s="45"/>
      <c r="D106" s="45"/>
      <c r="E106" s="45"/>
      <c r="F106" s="45"/>
      <c r="O106" s="45"/>
      <c r="P106" s="45"/>
    </row>
    <row r="107" spans="1:16" ht="13.5">
      <c r="A107" s="45"/>
      <c r="B107" s="45"/>
      <c r="C107" s="45"/>
      <c r="D107" s="45"/>
      <c r="E107" s="45"/>
      <c r="F107" s="45"/>
      <c r="O107" s="45"/>
      <c r="P107" s="45"/>
    </row>
    <row r="108" spans="1:16" ht="13.5">
      <c r="A108" s="45"/>
      <c r="B108" s="45"/>
      <c r="C108" s="45"/>
      <c r="D108" s="45"/>
      <c r="E108" s="45"/>
      <c r="F108" s="45"/>
      <c r="O108" s="45"/>
      <c r="P108" s="45"/>
    </row>
    <row r="109" spans="1:16" ht="13.5">
      <c r="A109" s="45"/>
      <c r="B109" s="45"/>
      <c r="C109" s="45"/>
      <c r="D109" s="45"/>
      <c r="E109" s="45"/>
      <c r="F109" s="45"/>
      <c r="O109" s="45"/>
      <c r="P109" s="45"/>
    </row>
  </sheetData>
  <mergeCells count="7">
    <mergeCell ref="M1:M2"/>
    <mergeCell ref="R1:R2"/>
    <mergeCell ref="B89:B90"/>
    <mergeCell ref="A1:A2"/>
    <mergeCell ref="B1:B2"/>
    <mergeCell ref="H1:K1"/>
    <mergeCell ref="L1:L2"/>
  </mergeCells>
  <phoneticPr fontId="4" type="noConversion"/>
  <conditionalFormatting sqref="R3:R87">
    <cfRule type="cellIs" dxfId="14" priority="15" operator="lessThan">
      <formula>0</formula>
    </cfRule>
  </conditionalFormatting>
  <conditionalFormatting sqref="R65">
    <cfRule type="cellIs" dxfId="13" priority="14" operator="lessThan">
      <formula>0</formula>
    </cfRule>
  </conditionalFormatting>
  <conditionalFormatting sqref="R69">
    <cfRule type="cellIs" dxfId="12" priority="13" operator="lessThan">
      <formula>0</formula>
    </cfRule>
  </conditionalFormatting>
  <conditionalFormatting sqref="R71">
    <cfRule type="cellIs" dxfId="11" priority="12" operator="lessThan">
      <formula>0</formula>
    </cfRule>
  </conditionalFormatting>
  <conditionalFormatting sqref="R12">
    <cfRule type="cellIs" dxfId="10" priority="11" operator="lessThan">
      <formula>0</formula>
    </cfRule>
  </conditionalFormatting>
  <conditionalFormatting sqref="L3:L11 M55:M64 L66:M68 L70:M70 M72:M84 L72:L87 L13:L64">
    <cfRule type="cellIs" dxfId="9" priority="10" operator="lessThan">
      <formula>0</formula>
    </cfRule>
  </conditionalFormatting>
  <conditionalFormatting sqref="M85:M87 M3:M11 M66:M68 M70 M72:M75 M13:M64">
    <cfRule type="cellIs" dxfId="8" priority="9" operator="lessThan">
      <formula>0</formula>
    </cfRule>
  </conditionalFormatting>
  <conditionalFormatting sqref="L65:M65">
    <cfRule type="cellIs" dxfId="7" priority="8" operator="lessThan">
      <formula>0</formula>
    </cfRule>
  </conditionalFormatting>
  <conditionalFormatting sqref="M65">
    <cfRule type="cellIs" dxfId="6" priority="7" operator="lessThan">
      <formula>0</formula>
    </cfRule>
  </conditionalFormatting>
  <conditionalFormatting sqref="L69:M69">
    <cfRule type="cellIs" dxfId="5" priority="6" operator="lessThan">
      <formula>0</formula>
    </cfRule>
  </conditionalFormatting>
  <conditionalFormatting sqref="M69">
    <cfRule type="cellIs" dxfId="4" priority="5" operator="lessThan">
      <formula>0</formula>
    </cfRule>
  </conditionalFormatting>
  <conditionalFormatting sqref="L71:M71">
    <cfRule type="cellIs" dxfId="3" priority="4" operator="lessThan">
      <formula>0</formula>
    </cfRule>
  </conditionalFormatting>
  <conditionalFormatting sqref="M71">
    <cfRule type="cellIs" dxfId="2" priority="3" operator="lessThan">
      <formula>0</formula>
    </cfRule>
  </conditionalFormatting>
  <conditionalFormatting sqref="L12">
    <cfRule type="cellIs" dxfId="1" priority="2" operator="lessThan">
      <formula>0</formula>
    </cfRule>
  </conditionalFormatting>
  <conditionalFormatting sqref="M12">
    <cfRule type="cellIs" dxfId="0" priority="1" operator="lessThan">
      <formula>0</formula>
    </cfRule>
  </conditionalFormatting>
  <pageMargins left="0.75" right="0.75" top="0.64" bottom="0.73" header="0.5" footer="0.5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구매절감</vt:lpstr>
      <vt:lpstr>예산정리</vt:lpstr>
      <vt:lpstr>예산정리!Print_Area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2026-01-20T11:40:01Z</dcterms:created>
  <dcterms:modified xsi:type="dcterms:W3CDTF">2026-01-20T11:49:17Z</dcterms:modified>
</cp:coreProperties>
</file>