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oject\HM ITAM\"/>
    </mc:Choice>
  </mc:AlternateContent>
  <bookViews>
    <workbookView xWindow="0" yWindow="0" windowWidth="28800" windowHeight="12165"/>
  </bookViews>
  <sheets>
    <sheet name="1. 개인 장비" sheetId="2" r:id="rId1"/>
    <sheet name="Sheet1" sheetId="3" r:id="rId2"/>
  </sheets>
  <calcPr calcId="162913"/>
</workbook>
</file>

<file path=xl/calcChain.xml><?xml version="1.0" encoding="utf-8"?>
<calcChain xmlns="http://schemas.openxmlformats.org/spreadsheetml/2006/main">
  <c r="C167" i="2" l="1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40" i="2"/>
  <c r="C41" i="2"/>
  <c r="C42" i="2"/>
  <c r="C43" i="2"/>
  <c r="C44" i="2"/>
  <c r="C45" i="2"/>
  <c r="C46" i="2"/>
  <c r="C47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3" i="2"/>
  <c r="C4" i="2"/>
  <c r="C5" i="2"/>
  <c r="C6" i="2"/>
  <c r="C7" i="2"/>
  <c r="C8" i="2"/>
  <c r="C9" i="2"/>
  <c r="C10" i="2"/>
  <c r="C11" i="2"/>
  <c r="C12" i="2"/>
  <c r="C13" i="2"/>
  <c r="C14" i="2"/>
  <c r="C2" i="2"/>
  <c r="W217" i="2" l="1"/>
  <c r="W216" i="2"/>
  <c r="W215" i="2"/>
  <c r="W214" i="2"/>
  <c r="W213" i="2"/>
  <c r="W212" i="2"/>
  <c r="W211" i="2"/>
  <c r="W210" i="2"/>
  <c r="W209" i="2"/>
  <c r="W208" i="2"/>
  <c r="W207" i="2"/>
  <c r="W206" i="2"/>
  <c r="W205" i="2"/>
  <c r="W204" i="2"/>
  <c r="W203" i="2"/>
  <c r="W202" i="2"/>
  <c r="W201" i="2"/>
  <c r="W200" i="2"/>
  <c r="W199" i="2"/>
  <c r="W198" i="2"/>
  <c r="W197" i="2"/>
  <c r="W196" i="2"/>
  <c r="W195" i="2"/>
  <c r="W194" i="2"/>
  <c r="W193" i="2"/>
  <c r="W192" i="2"/>
  <c r="W191" i="2"/>
  <c r="W190" i="2"/>
  <c r="W189" i="2"/>
  <c r="W188" i="2"/>
  <c r="W187" i="2"/>
  <c r="W186" i="2"/>
  <c r="W185" i="2"/>
  <c r="W184" i="2"/>
  <c r="W183" i="2"/>
  <c r="W182" i="2"/>
  <c r="W181" i="2"/>
  <c r="W180" i="2"/>
  <c r="W179" i="2"/>
  <c r="W178" i="2"/>
  <c r="W177" i="2"/>
  <c r="W176" i="2"/>
  <c r="W175" i="2"/>
  <c r="W174" i="2"/>
  <c r="W173" i="2"/>
  <c r="W172" i="2"/>
  <c r="W171" i="2"/>
  <c r="W170" i="2"/>
  <c r="W169" i="2"/>
  <c r="W168" i="2"/>
  <c r="W167" i="2"/>
  <c r="W166" i="2"/>
  <c r="W165" i="2"/>
  <c r="W164" i="2"/>
  <c r="W163" i="2"/>
  <c r="W162" i="2"/>
  <c r="W161" i="2"/>
  <c r="W160" i="2"/>
  <c r="W159" i="2"/>
  <c r="W158" i="2"/>
  <c r="W157" i="2"/>
  <c r="W156" i="2"/>
  <c r="W155" i="2"/>
  <c r="W154" i="2"/>
  <c r="W153" i="2"/>
  <c r="W152" i="2"/>
  <c r="W151" i="2"/>
  <c r="W150" i="2"/>
  <c r="W149" i="2"/>
  <c r="W148" i="2"/>
  <c r="W147" i="2"/>
  <c r="W146" i="2"/>
  <c r="W145" i="2"/>
  <c r="W144" i="2"/>
  <c r="W143" i="2"/>
  <c r="W142" i="2"/>
  <c r="W141" i="2"/>
  <c r="W140" i="2"/>
  <c r="W139" i="2"/>
  <c r="W138" i="2"/>
  <c r="W137" i="2"/>
  <c r="W136" i="2"/>
  <c r="W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W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W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W96" i="2"/>
  <c r="W95" i="2"/>
  <c r="W94" i="2"/>
  <c r="W93" i="2"/>
  <c r="W92" i="2"/>
  <c r="W91" i="2"/>
  <c r="W90" i="2"/>
  <c r="W89" i="2"/>
  <c r="W88" i="2"/>
  <c r="W87" i="2"/>
  <c r="W86" i="2"/>
  <c r="W85" i="2"/>
  <c r="W84" i="2"/>
  <c r="W83" i="2"/>
  <c r="W82" i="2"/>
  <c r="W81" i="2"/>
  <c r="W80" i="2"/>
  <c r="W79" i="2"/>
  <c r="W78" i="2"/>
  <c r="W77" i="2"/>
  <c r="W76" i="2"/>
  <c r="W75" i="2"/>
  <c r="W74" i="2"/>
  <c r="W73" i="2"/>
  <c r="W72" i="2"/>
  <c r="W71" i="2"/>
  <c r="W70" i="2"/>
  <c r="W69" i="2"/>
  <c r="W68" i="2"/>
  <c r="W67" i="2"/>
  <c r="W66" i="2"/>
  <c r="W65" i="2"/>
  <c r="W64" i="2"/>
  <c r="W63" i="2"/>
  <c r="W62" i="2"/>
  <c r="W61" i="2"/>
  <c r="W60" i="2"/>
  <c r="W59" i="2"/>
  <c r="W58" i="2"/>
  <c r="W57" i="2"/>
  <c r="W56" i="2"/>
  <c r="W55" i="2"/>
  <c r="W54" i="2"/>
  <c r="W53" i="2"/>
  <c r="W52" i="2"/>
  <c r="W51" i="2"/>
  <c r="W50" i="2"/>
  <c r="W49" i="2"/>
  <c r="W48" i="2"/>
  <c r="W47" i="2"/>
  <c r="W46" i="2"/>
  <c r="W45" i="2"/>
  <c r="W44" i="2"/>
  <c r="W43" i="2"/>
  <c r="W42" i="2"/>
  <c r="W41" i="2"/>
  <c r="W40" i="2"/>
  <c r="W39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W4" i="2"/>
  <c r="W3" i="2"/>
  <c r="W2" i="2"/>
</calcChain>
</file>

<file path=xl/sharedStrings.xml><?xml version="1.0" encoding="utf-8"?>
<sst xmlns="http://schemas.openxmlformats.org/spreadsheetml/2006/main" count="4109" uniqueCount="803">
  <si>
    <t>CPU</t>
  </si>
  <si>
    <t>GPU</t>
  </si>
  <si>
    <t>부서</t>
  </si>
  <si>
    <t>팀명</t>
  </si>
  <si>
    <t>직무</t>
  </si>
  <si>
    <t>성명</t>
  </si>
  <si>
    <t>직급</t>
  </si>
  <si>
    <t>메인보드</t>
  </si>
  <si>
    <t>CPU 출시연도</t>
  </si>
  <si>
    <t>GPU 출시연도</t>
  </si>
  <si>
    <t>RAM</t>
  </si>
  <si>
    <t>SDD1</t>
  </si>
  <si>
    <t>SDD2</t>
  </si>
  <si>
    <t>HDD1</t>
  </si>
  <si>
    <t>HDD2</t>
  </si>
  <si>
    <t>HDD3</t>
  </si>
  <si>
    <t>HDD4</t>
  </si>
  <si>
    <t>24"</t>
  </si>
  <si>
    <t>27"</t>
  </si>
  <si>
    <t>32"</t>
  </si>
  <si>
    <t>기타</t>
  </si>
  <si>
    <t>기술개발센터</t>
  </si>
  <si>
    <t>과업수행그룹</t>
  </si>
  <si>
    <t>엔지니어</t>
  </si>
  <si>
    <t>김형준</t>
  </si>
  <si>
    <t>수석연구원</t>
  </si>
  <si>
    <t>TUF B365M-PLUS GAMING</t>
  </si>
  <si>
    <t>Intel(R) Core(TM) i7-9700</t>
  </si>
  <si>
    <t>NVIDIA GeForce RTX 2060 SUPER</t>
  </si>
  <si>
    <t>16GB</t>
  </si>
  <si>
    <t>500GB</t>
  </si>
  <si>
    <t>2TB</t>
  </si>
  <si>
    <t>LG(2)</t>
  </si>
  <si>
    <t>구조물S/W개발팀</t>
  </si>
  <si>
    <t>개발자</t>
  </si>
  <si>
    <t>정계완</t>
  </si>
  <si>
    <t>PRO Z790-A WIFI(MS-7E07)</t>
  </si>
  <si>
    <t>Intel(R) Core(TM) i9-13900K</t>
  </si>
  <si>
    <t>NVIDIA GeForce RTX 4080</t>
  </si>
  <si>
    <t>64GB</t>
  </si>
  <si>
    <t>8TB</t>
  </si>
  <si>
    <t>LG(1)</t>
  </si>
  <si>
    <t>개인장비 사양 확인 방법</t>
  </si>
  <si>
    <t>김세열</t>
  </si>
  <si>
    <t>책임연구원</t>
  </si>
  <si>
    <t>Z790 Pro RS</t>
  </si>
  <si>
    <t>Intel(R) Core(TM) i7-13700KF</t>
  </si>
  <si>
    <t>NVIDIA GeForce RTX 3070 Ti</t>
  </si>
  <si>
    <t>32GB</t>
  </si>
  <si>
    <t>1TB</t>
  </si>
  <si>
    <t>4TB</t>
  </si>
  <si>
    <t>기술개발센터 재물조사.pptx</t>
  </si>
  <si>
    <t>김지웅</t>
  </si>
  <si>
    <t>LG (3)</t>
  </si>
  <si>
    <t>이인우</t>
  </si>
  <si>
    <t>선임연구원</t>
  </si>
  <si>
    <t>PRO Z790-A WIFI (MS-7E07)</t>
  </si>
  <si>
    <t>이연재</t>
  </si>
  <si>
    <t>이준호</t>
  </si>
  <si>
    <t>연구원</t>
  </si>
  <si>
    <t>그래픽스 개발팀</t>
  </si>
  <si>
    <t>김민성</t>
  </si>
  <si>
    <t>PRIME B365M-A</t>
  </si>
  <si>
    <t>Intel(R) Core(TM) i7-9700K</t>
  </si>
  <si>
    <t>NVIDIA GeForce RTX 3060</t>
  </si>
  <si>
    <t>LG (2)</t>
  </si>
  <si>
    <t>LG (1)</t>
  </si>
  <si>
    <t>그래픽스 개발팀_Abut&amp;시공통합관제셀</t>
  </si>
  <si>
    <t>한성일</t>
  </si>
  <si>
    <t>PRIME Z790-P</t>
  </si>
  <si>
    <t>박승우</t>
  </si>
  <si>
    <t>PRIME H610M-D D4</t>
  </si>
  <si>
    <t>Intel(R) Core(TM) i7-12700</t>
  </si>
  <si>
    <t>이민규</t>
  </si>
  <si>
    <t>B760M DS3H</t>
  </si>
  <si>
    <t>Intel(R) Core(TM) i7-14700F</t>
  </si>
  <si>
    <t>NVIDIA GeForce RTX 4060</t>
  </si>
  <si>
    <t>그래픽스 개발팀_EG-BIM Draw셀</t>
  </si>
  <si>
    <t>최준영</t>
  </si>
  <si>
    <t>TUF GAMING B650M-PLUS</t>
  </si>
  <si>
    <t>AMD Ryzen 9 7900X</t>
  </si>
  <si>
    <t>NVIDIA GeForce RTX 4070 Ti</t>
  </si>
  <si>
    <t>엄지숙</t>
  </si>
  <si>
    <t>PRO B650M-A WIFI (MS-7D77)</t>
  </si>
  <si>
    <t>강근아</t>
  </si>
  <si>
    <t>PRIME B460M-A</t>
  </si>
  <si>
    <t>Intel(R) Core(TM) i7-10700</t>
  </si>
  <si>
    <t>NVIDIA GeForce RTX 2070</t>
  </si>
  <si>
    <t>서동해</t>
  </si>
  <si>
    <t>PRIME B760M-K</t>
  </si>
  <si>
    <t>Intel(R) Core(TM) i7-13700F</t>
  </si>
  <si>
    <t>김근형</t>
  </si>
  <si>
    <t>그래픽스 개발팀_HmEG셀</t>
  </si>
  <si>
    <t>백승민</t>
  </si>
  <si>
    <t>MPG Z690 FORCE WIFI (MS-7D30)</t>
  </si>
  <si>
    <t>Intel(R) Core(TM) i9-12900K</t>
  </si>
  <si>
    <t>NVIDIA GeForce RTX 3090 Ti</t>
  </si>
  <si>
    <t>최진영</t>
  </si>
  <si>
    <t>MAG B660M MORTAR WIFI DDR4 (MS-7D42)</t>
  </si>
  <si>
    <t>NVIDIA GeForce RTX 4090</t>
  </si>
  <si>
    <t>문영석</t>
  </si>
  <si>
    <t>김명식</t>
  </si>
  <si>
    <t>민경록</t>
  </si>
  <si>
    <t>정진우</t>
  </si>
  <si>
    <t>그래픽스 개발팀_Modeler셀</t>
  </si>
  <si>
    <t>이재원</t>
  </si>
  <si>
    <t>NVIDIA GeForce RTX 3060 SUPER</t>
  </si>
  <si>
    <t>홍길수</t>
  </si>
  <si>
    <t>PRIME Z390M-PLUS</t>
  </si>
  <si>
    <t>이지율</t>
  </si>
  <si>
    <t>이해랑</t>
  </si>
  <si>
    <t>PRIME B450M-K II</t>
  </si>
  <si>
    <t>AMD Ryzen 5 5600X</t>
  </si>
  <si>
    <t>NVIDIA GeForce RTX 3060 Ti</t>
  </si>
  <si>
    <t>상하수도팀</t>
  </si>
  <si>
    <t>박현수</t>
  </si>
  <si>
    <t>책임</t>
  </si>
  <si>
    <t>PRIME H610M-E D4</t>
  </si>
  <si>
    <t>1.82TB</t>
  </si>
  <si>
    <t>최정우A</t>
  </si>
  <si>
    <t>Intel(R) Core(TM) i7-12700F</t>
  </si>
  <si>
    <t>1.8TB</t>
  </si>
  <si>
    <t>DELL(1)</t>
  </si>
  <si>
    <t>배상우</t>
  </si>
  <si>
    <t>선임</t>
  </si>
  <si>
    <t>PRIME B365M-K</t>
  </si>
  <si>
    <t>최지수</t>
  </si>
  <si>
    <t>NVIDIA GeForce GTX 1060</t>
  </si>
  <si>
    <t>수자원팀</t>
  </si>
  <si>
    <t>이은구</t>
  </si>
  <si>
    <t>12th Gen Intel(R) Core(TM) (12 CPUs)</t>
  </si>
  <si>
    <t>지현욱</t>
  </si>
  <si>
    <t>PRIME B360M-K</t>
  </si>
  <si>
    <t>NVIDIA GeForce GTX 1070</t>
  </si>
  <si>
    <t>김희철</t>
  </si>
  <si>
    <t>PRIME B350M-A</t>
  </si>
  <si>
    <t>AMD Ryzen 7 1700X</t>
  </si>
  <si>
    <t>NVIDIA GeForce GTX 1050 Ti</t>
  </si>
  <si>
    <t>250GB</t>
  </si>
  <si>
    <t>황호연</t>
  </si>
  <si>
    <t>ROG STRIX B550-A GAMING</t>
  </si>
  <si>
    <t>AMD Ryzen 7 5800X</t>
  </si>
  <si>
    <t>스마트건설팀</t>
  </si>
  <si>
    <t>복진훈</t>
  </si>
  <si>
    <t>ASUS PRIME H410M-A</t>
  </si>
  <si>
    <t>Intel(R) Core(TM) i5-10400</t>
  </si>
  <si>
    <t>Intel(R) UHD Graphics 630</t>
  </si>
  <si>
    <t>-</t>
  </si>
  <si>
    <t>유석준</t>
  </si>
  <si>
    <t>ASUS PRIME B350M-A</t>
  </si>
  <si>
    <t>AMD Ryzen 7 1800X</t>
  </si>
  <si>
    <t>NVIDIA GeForce GTX 1050</t>
  </si>
  <si>
    <t>LG(2) 삼성(1)</t>
  </si>
  <si>
    <t>대산-당진 제2공구 파견</t>
  </si>
  <si>
    <t>최정균</t>
  </si>
  <si>
    <t>Intel(R) Core(TM) i7-14700KF</t>
  </si>
  <si>
    <t>NVIDIA GeForce RTX 5060</t>
  </si>
  <si>
    <t>김재림</t>
  </si>
  <si>
    <t>ASUS PRIME B365M-K</t>
  </si>
  <si>
    <t>Intel(R) Core(TM) i5-9400</t>
  </si>
  <si>
    <t>일반구조물 Div</t>
  </si>
  <si>
    <t>이동원</t>
  </si>
  <si>
    <t>수석</t>
  </si>
  <si>
    <t>TUF GAMING Z490-PLUS</t>
  </si>
  <si>
    <t>Intel(R) Core(TM) i9-10900</t>
  </si>
  <si>
    <t>NVIDIA GeForce RTX 3090</t>
  </si>
  <si>
    <t>일반구조물 Div_구조물계획팀</t>
  </si>
  <si>
    <t>김일태</t>
  </si>
  <si>
    <t>ASUSTeK B85M-G</t>
  </si>
  <si>
    <t>Intel(R) Core(TM) i5-4690</t>
  </si>
  <si>
    <t>NVIDIA GeForce GTX 1030</t>
  </si>
  <si>
    <t>곽현석</t>
  </si>
  <si>
    <t>PRIME A620M-A</t>
  </si>
  <si>
    <t>AMD Ryzen 5 7500F</t>
  </si>
  <si>
    <t>AMD Radeon RX 580 2048SP</t>
  </si>
  <si>
    <t>윤현경</t>
  </si>
  <si>
    <t>PRIME A320M-K</t>
  </si>
  <si>
    <t>NVIDIA GeForce GTX 1650</t>
  </si>
  <si>
    <t>정미정</t>
  </si>
  <si>
    <t>PRIME H410M-A</t>
  </si>
  <si>
    <t>최용혁</t>
  </si>
  <si>
    <t>PRIME B550M-A</t>
  </si>
  <si>
    <t>AMD Ryzen 5 5600G</t>
  </si>
  <si>
    <t>LG(2), 삼성(1)</t>
  </si>
  <si>
    <t>일반구조물 Div_일반구조물팀</t>
  </si>
  <si>
    <t>김상욱</t>
  </si>
  <si>
    <t>EX-A320M-GAMING</t>
  </si>
  <si>
    <t>김재환</t>
  </si>
  <si>
    <t>Intel(R) Core(TM) i5-9400F</t>
  </si>
  <si>
    <t>양준열</t>
  </si>
  <si>
    <t>NVIDIA GeForce GT 1030</t>
  </si>
  <si>
    <t>김주영</t>
  </si>
  <si>
    <t>PRIME B660M-A D4</t>
  </si>
  <si>
    <t>Intel(R) Core(TM) i9-12900KF</t>
  </si>
  <si>
    <t>NVIDIA GeForce RTX 3070</t>
  </si>
  <si>
    <t>홍덕현</t>
  </si>
  <si>
    <t>Intel(R) Core(TM) i7-9700F</t>
  </si>
  <si>
    <t>NVIDIA GeForce RTX 2060</t>
  </si>
  <si>
    <t>일반구조물 Div_하부구조팀</t>
  </si>
  <si>
    <t>김승호</t>
  </si>
  <si>
    <t>NVIDIA GeForce GTX 2060 SUPER</t>
  </si>
  <si>
    <t>최창인</t>
  </si>
  <si>
    <t>TUF GAMING B460M-PLUS</t>
  </si>
  <si>
    <t>김현일</t>
  </si>
  <si>
    <t>PRIME B250M-K</t>
  </si>
  <si>
    <t>Intel(R) Core(TM) i5-7500F</t>
  </si>
  <si>
    <t>250 GB</t>
  </si>
  <si>
    <t>1.0TB</t>
  </si>
  <si>
    <t>일반구조물 Div_CM기획팀</t>
  </si>
  <si>
    <t>강지영</t>
  </si>
  <si>
    <t>TUF GAMING B460m-PLUS</t>
  </si>
  <si>
    <t>조선두</t>
  </si>
  <si>
    <t>Intel(R) Core(TM) i7-9700KF</t>
  </si>
  <si>
    <t>NVIDIA GeForce GTX 2060</t>
  </si>
  <si>
    <t>황선필</t>
  </si>
  <si>
    <t>PRIME H510M-A</t>
  </si>
  <si>
    <t>Intel(R) Core(TM) i5-11400</t>
  </si>
  <si>
    <t>강상구</t>
  </si>
  <si>
    <t>PRIME B460M-K</t>
  </si>
  <si>
    <t>박상원</t>
  </si>
  <si>
    <t>Intel(R) Core(TM) i7-7700K</t>
  </si>
  <si>
    <t>일반구조물 Div_DfMA팀</t>
  </si>
  <si>
    <t>이창효</t>
  </si>
  <si>
    <t>심영표</t>
  </si>
  <si>
    <t>B360M-K</t>
  </si>
  <si>
    <t>NVIDIA GeForce RTX 1070</t>
  </si>
  <si>
    <t>500 GB</t>
  </si>
  <si>
    <t>이수문</t>
  </si>
  <si>
    <t>Intel(R) Core(TM) i5-10400F</t>
  </si>
  <si>
    <t>장한규</t>
  </si>
  <si>
    <t>Intel(R) Core(TM) i7-8700</t>
  </si>
  <si>
    <t>466 GB</t>
  </si>
  <si>
    <t>변정안</t>
  </si>
  <si>
    <t>Gigabyte B250M-DS3H-CF</t>
  </si>
  <si>
    <t>Intel(R) Core(TM) i5-7500</t>
  </si>
  <si>
    <t>천지인팀</t>
  </si>
  <si>
    <t>강명진</t>
  </si>
  <si>
    <t>PRIME B250M-A</t>
  </si>
  <si>
    <t>Intel(R) Core(TM) i7-7700</t>
  </si>
  <si>
    <t>1 TB</t>
  </si>
  <si>
    <t>삼성 (1)</t>
  </si>
  <si>
    <t>Gigabyte B760M DS3H</t>
  </si>
  <si>
    <t>128GB</t>
  </si>
  <si>
    <t>LG1</t>
  </si>
  <si>
    <t>천지인팀_단지설계개발셀</t>
  </si>
  <si>
    <t>손원일</t>
  </si>
  <si>
    <t>ASUS TUF B365M-PLUS GAMING</t>
  </si>
  <si>
    <t>김종석</t>
  </si>
  <si>
    <t>이현경</t>
  </si>
  <si>
    <t>PRIME B450M-A</t>
  </si>
  <si>
    <t>AMD Ryzen 7 2700X</t>
  </si>
  <si>
    <t>김근아</t>
  </si>
  <si>
    <t>NVIDIA GeForce GTX 1660 SUPER</t>
  </si>
  <si>
    <t>천지인팀_용지도셀</t>
  </si>
  <si>
    <t>김규범</t>
  </si>
  <si>
    <t>이진수</t>
  </si>
  <si>
    <t>48GB</t>
  </si>
  <si>
    <t>임성엽</t>
  </si>
  <si>
    <t>ASUS PRIME H610M-E D4</t>
  </si>
  <si>
    <t>김예서</t>
  </si>
  <si>
    <t>천지인팀_천지인셀</t>
  </si>
  <si>
    <t>신봉진</t>
  </si>
  <si>
    <t>ASUS PRIME Z370-P</t>
  </si>
  <si>
    <t>Intel(R) Core(TM) i7-8700K</t>
  </si>
  <si>
    <t>NVIDIA GeForce GTX 1070 Ti</t>
  </si>
  <si>
    <t>안대욱</t>
  </si>
  <si>
    <t>정주현</t>
  </si>
  <si>
    <t>ASUS PRIME H670-PLUS D4</t>
  </si>
  <si>
    <t>백순철</t>
  </si>
  <si>
    <t>2 TB</t>
  </si>
  <si>
    <t>전제경</t>
  </si>
  <si>
    <t>ASUS PRIME H610M-D D4</t>
  </si>
  <si>
    <t>터널팀</t>
  </si>
  <si>
    <t>심재훈</t>
  </si>
  <si>
    <t>B365M DS3H</t>
  </si>
  <si>
    <t>233GB</t>
  </si>
  <si>
    <t>최정혁</t>
  </si>
  <si>
    <t>박민선</t>
  </si>
  <si>
    <t>LG(3)</t>
  </si>
  <si>
    <t>이상목</t>
  </si>
  <si>
    <t>NVIDIA GeForce GTX 750 Ti</t>
  </si>
  <si>
    <t>이민지</t>
  </si>
  <si>
    <t>Construction Control팀</t>
  </si>
  <si>
    <t>정요한</t>
  </si>
  <si>
    <t>B250M-DS3H-CF</t>
  </si>
  <si>
    <t>Construction Control팀_공정관리셀</t>
  </si>
  <si>
    <t>김남걸</t>
  </si>
  <si>
    <t>PRIME B460M-A R2.0</t>
  </si>
  <si>
    <t>신원태</t>
  </si>
  <si>
    <t>유효식</t>
  </si>
  <si>
    <t>김윤권</t>
  </si>
  <si>
    <t>Construction Control팀_단가산출셀</t>
  </si>
  <si>
    <t>오문성</t>
  </si>
  <si>
    <t>이정곤</t>
  </si>
  <si>
    <t>김도우</t>
  </si>
  <si>
    <t>GSIM 개발팀</t>
  </si>
  <si>
    <t>이호성</t>
  </si>
  <si>
    <t>기윤서</t>
  </si>
  <si>
    <t>박정우</t>
  </si>
  <si>
    <t>Intel(R) Core(TM) i7-14700</t>
  </si>
  <si>
    <t>민홍</t>
  </si>
  <si>
    <t>MPG Z690 Force wifi</t>
  </si>
  <si>
    <t>김도현</t>
  </si>
  <si>
    <t>손제근</t>
  </si>
  <si>
    <t>박지은</t>
  </si>
  <si>
    <t>최준호</t>
  </si>
  <si>
    <t>김건우A</t>
  </si>
  <si>
    <t>Infra Solution 개발팀</t>
  </si>
  <si>
    <t>문남연</t>
  </si>
  <si>
    <t>Infra Solution 개발팀_비탈면/구조물셀</t>
  </si>
  <si>
    <t>노준</t>
  </si>
  <si>
    <t>B760 GAMING X</t>
  </si>
  <si>
    <t>이가연</t>
  </si>
  <si>
    <t>Infra Solution 개발팀_Primal/평면셀</t>
  </si>
  <si>
    <t>류한솔</t>
  </si>
  <si>
    <t>김영배</t>
  </si>
  <si>
    <t>표재학</t>
  </si>
  <si>
    <t>이예찬</t>
  </si>
  <si>
    <t>TUF GAMING X670E-PLUS</t>
  </si>
  <si>
    <t>Infra Solution 개발팀_Watch BIM셀</t>
  </si>
  <si>
    <t>김재현</t>
  </si>
  <si>
    <t>박경빈</t>
  </si>
  <si>
    <t>박채영</t>
  </si>
  <si>
    <t>PRIME B760M-A</t>
  </si>
  <si>
    <t>신찬웅</t>
  </si>
  <si>
    <t>Infra Solution 개발팀_Way Draw셀</t>
  </si>
  <si>
    <t>장용섭</t>
  </si>
  <si>
    <t>최윤진</t>
  </si>
  <si>
    <t>PRIME B560M-A</t>
  </si>
  <si>
    <t>Intel(R) Core(TM) i7-11700F</t>
  </si>
  <si>
    <t>강성호</t>
  </si>
  <si>
    <t>Infra Solution Div</t>
  </si>
  <si>
    <t>김정훈</t>
  </si>
  <si>
    <t>256GB</t>
  </si>
  <si>
    <t>Infra Solution Div_인프라BIM 1팀</t>
  </si>
  <si>
    <t>황은식</t>
  </si>
  <si>
    <t>김원기A</t>
  </si>
  <si>
    <t>PRIME H410M-K</t>
  </si>
  <si>
    <t>이광태</t>
  </si>
  <si>
    <t>PRIME B365-PLUS</t>
  </si>
  <si>
    <t>Intel(R) Core(TM) i9-9900KF</t>
  </si>
  <si>
    <t>LG(2)삼성(1)</t>
  </si>
  <si>
    <t>이수창</t>
  </si>
  <si>
    <t>TUF GAMING R460M-PLUS</t>
  </si>
  <si>
    <t>안효원</t>
  </si>
  <si>
    <t>Intel(R) Core(TM) i5-11400F</t>
  </si>
  <si>
    <t>LG(2)삼성(1, 20'')</t>
  </si>
  <si>
    <t>문준혁</t>
  </si>
  <si>
    <t>BIM모델러</t>
  </si>
  <si>
    <t>이배승</t>
  </si>
  <si>
    <t>조용민</t>
  </si>
  <si>
    <t>윤현욱</t>
  </si>
  <si>
    <t>김이훈</t>
  </si>
  <si>
    <t>Intel(R) Core(TM) i5-14400F</t>
  </si>
  <si>
    <t>진희성</t>
  </si>
  <si>
    <t>박석현</t>
  </si>
  <si>
    <t>권장승</t>
  </si>
  <si>
    <t>성유정</t>
  </si>
  <si>
    <t>Infra Solution Div_인프라BIM 2팀</t>
  </si>
  <si>
    <t>김병조</t>
  </si>
  <si>
    <t>3.6TB</t>
  </si>
  <si>
    <t>표종진</t>
  </si>
  <si>
    <t>NVIDIA GeForce GTX 1660</t>
  </si>
  <si>
    <t>이주형</t>
  </si>
  <si>
    <t>이동호</t>
  </si>
  <si>
    <t>정학재</t>
  </si>
  <si>
    <t>박성원</t>
  </si>
  <si>
    <t>이병욱A</t>
  </si>
  <si>
    <t>신영교</t>
  </si>
  <si>
    <t>B760M-K</t>
  </si>
  <si>
    <t>한동현</t>
  </si>
  <si>
    <t>곽동권</t>
  </si>
  <si>
    <t>이에녹</t>
  </si>
  <si>
    <t>박종혁</t>
  </si>
  <si>
    <t>LG(3개)</t>
  </si>
  <si>
    <t>Infra Solution Div_인프라BIM 3팀</t>
  </si>
  <si>
    <t>김지영</t>
  </si>
  <si>
    <t>466GB</t>
  </si>
  <si>
    <t>김성엽</t>
  </si>
  <si>
    <t>한반석</t>
  </si>
  <si>
    <t>유서진</t>
  </si>
  <si>
    <t>함도원</t>
  </si>
  <si>
    <t>932GB</t>
  </si>
  <si>
    <t>Strana 개발팀</t>
  </si>
  <si>
    <t>이호경</t>
  </si>
  <si>
    <t>김경종</t>
  </si>
  <si>
    <t>512GB</t>
  </si>
  <si>
    <t>유승민</t>
  </si>
  <si>
    <t>Intel(R) Core(TM) i5-12400</t>
  </si>
  <si>
    <t>마르코</t>
  </si>
  <si>
    <t>최진헌</t>
  </si>
  <si>
    <t>강정훈</t>
  </si>
  <si>
    <t>Intel(R) Core(TM) i9-13900F</t>
  </si>
  <si>
    <t>NVIDIA GeForce RTX 5070</t>
  </si>
  <si>
    <t>정호진</t>
  </si>
  <si>
    <t>Web Solution팀</t>
  </si>
  <si>
    <t>김윤하</t>
  </si>
  <si>
    <t>NVIDIA GeForce RTX 2070 SUPER</t>
  </si>
  <si>
    <t>Web Solution팀_디자인셀</t>
  </si>
  <si>
    <t>디자이너</t>
  </si>
  <si>
    <t>한지아</t>
  </si>
  <si>
    <t>MSI B450M MORTAR MAX (MS-7B89)</t>
  </si>
  <si>
    <t>AMD Ryzen 9 5900X</t>
  </si>
  <si>
    <t>이한울</t>
  </si>
  <si>
    <t>MAG B550M MORTAR (MS-7C94)</t>
  </si>
  <si>
    <t>양미연</t>
  </si>
  <si>
    <t>MAG B660M MORTAR DDR4 (MS-7D42)</t>
  </si>
  <si>
    <t>Web Solution팀_솔루션개발셀</t>
  </si>
  <si>
    <t>정명준</t>
  </si>
  <si>
    <t>김진선</t>
  </si>
  <si>
    <t>ASUS PRIME B360M-K</t>
  </si>
  <si>
    <t>최진태</t>
  </si>
  <si>
    <t>ASUS PRIME H510M-A</t>
  </si>
  <si>
    <t>윤석무</t>
  </si>
  <si>
    <t>Web Solution팀_전산관리셀</t>
  </si>
  <si>
    <t>이병권</t>
  </si>
  <si>
    <t>LG 2</t>
  </si>
  <si>
    <t>LG 1</t>
  </si>
  <si>
    <t>Web Solution팀_ERP셀</t>
  </si>
  <si>
    <t>신지호</t>
  </si>
  <si>
    <t>김한결</t>
  </si>
  <si>
    <t>ASUS H110M-K</t>
  </si>
  <si>
    <t>Intel(R) Core(TM) i5-6600</t>
  </si>
  <si>
    <t>120GB</t>
  </si>
  <si>
    <t>김병철</t>
  </si>
  <si>
    <t>서승완</t>
  </si>
  <si>
    <t>ASRock : B250M Pro4</t>
  </si>
  <si>
    <t>총괄기획실</t>
  </si>
  <si>
    <t>경영기획팀</t>
  </si>
  <si>
    <t>기획자</t>
  </si>
  <si>
    <t>임민경</t>
  </si>
  <si>
    <t>Intel(R) UHD Graphics</t>
  </si>
  <si>
    <t>최선아</t>
  </si>
  <si>
    <t>김윤재</t>
  </si>
  <si>
    <t>PRIME A520M-K</t>
  </si>
  <si>
    <t>내장 그래픽</t>
  </si>
  <si>
    <t>국혜림</t>
  </si>
  <si>
    <t>NVIDIA GeForce GTX 2070</t>
  </si>
  <si>
    <t>기술기획팀</t>
  </si>
  <si>
    <t>김원기</t>
  </si>
  <si>
    <t>TUF Gaming Z490-Plus</t>
  </si>
  <si>
    <t>홍아름</t>
  </si>
  <si>
    <t>PRIME X570-P</t>
  </si>
  <si>
    <t>AMD Ryzen 9 3900X</t>
  </si>
  <si>
    <t>한치영</t>
  </si>
  <si>
    <t>이경민</t>
  </si>
  <si>
    <t>김혜인</t>
  </si>
  <si>
    <t>TUF Gaming B460M-Plus</t>
  </si>
  <si>
    <t>황동환</t>
  </si>
  <si>
    <t>NVIDIA GeForce GTX 750</t>
  </si>
  <si>
    <t>최현호</t>
  </si>
  <si>
    <t>이태훈</t>
  </si>
  <si>
    <t>김신지</t>
  </si>
  <si>
    <t>조찬영</t>
  </si>
  <si>
    <t>PRIME X670-P WIFI</t>
  </si>
  <si>
    <t>AMD Ryzen 9 7950X</t>
  </si>
  <si>
    <t>김용연</t>
  </si>
  <si>
    <t>디자인기획팀</t>
  </si>
  <si>
    <t>신혜영</t>
  </si>
  <si>
    <t>Z790 AORUS ELITE</t>
  </si>
  <si>
    <t>정은혜</t>
  </si>
  <si>
    <t>삼성(1)</t>
  </si>
  <si>
    <t>최혜은</t>
  </si>
  <si>
    <t>PRIME B760-PLUS</t>
  </si>
  <si>
    <t>Intel(R) Core(TM) i9-13900KF</t>
  </si>
  <si>
    <t>채선영</t>
  </si>
  <si>
    <t>최영환</t>
  </si>
  <si>
    <t>B660M DS3H DDR4</t>
  </si>
  <si>
    <t>윤봄이</t>
  </si>
  <si>
    <t>이예진</t>
  </si>
  <si>
    <t>허유나</t>
  </si>
  <si>
    <t>1.8tb</t>
  </si>
  <si>
    <t>마희연</t>
  </si>
  <si>
    <t>김수현</t>
  </si>
  <si>
    <t>B760M DS3H DDR4</t>
  </si>
  <si>
    <t>박지영</t>
  </si>
  <si>
    <t>권순호</t>
  </si>
  <si>
    <t>PRIME H610M-A D4</t>
  </si>
  <si>
    <t>Intel(R) Core(TM) i9-12900F</t>
  </si>
  <si>
    <t>정두휘</t>
  </si>
  <si>
    <t>AMD Ryzen 9 9900X</t>
  </si>
  <si>
    <t>김정석</t>
  </si>
  <si>
    <t>정지윤</t>
  </si>
  <si>
    <t>B760M AORUS ELITE</t>
  </si>
  <si>
    <t>Intel(R) Core(TM) i9-14900K</t>
  </si>
  <si>
    <t>NVIDIA GeForce RTX 4070 SUPER</t>
  </si>
  <si>
    <t>양숙영</t>
  </si>
  <si>
    <t>NVIDIA GeForce RTX 4080 SUPER</t>
  </si>
  <si>
    <t>솔루션통합팀</t>
  </si>
  <si>
    <t>윤준수</t>
  </si>
  <si>
    <t>권혁진</t>
  </si>
  <si>
    <t>PRIME H310M-K</t>
  </si>
  <si>
    <t>Intel(R) Core(TM) I5-9400F</t>
  </si>
  <si>
    <t>8GB</t>
  </si>
  <si>
    <t>LG(1), DELL(1)</t>
  </si>
  <si>
    <t>염승호</t>
  </si>
  <si>
    <t>B350M-A</t>
  </si>
  <si>
    <t>B365M-A</t>
  </si>
  <si>
    <t>인재성장팀</t>
  </si>
  <si>
    <t>조태희</t>
  </si>
  <si>
    <t>H87-PLUS</t>
  </si>
  <si>
    <t>Intel(R) Core(TM) i5-4570</t>
  </si>
  <si>
    <t>NVIDIA GeForce GTX 550 Ti</t>
  </si>
  <si>
    <t>파워쇼트</t>
  </si>
  <si>
    <t>최근혜</t>
  </si>
  <si>
    <t>B150M-K</t>
  </si>
  <si>
    <t>AMD Radeon (TM) R9 370</t>
  </si>
  <si>
    <t>류원준</t>
  </si>
  <si>
    <t>주완기</t>
  </si>
  <si>
    <t>정성호</t>
  </si>
  <si>
    <t>협업증진팀</t>
  </si>
  <si>
    <t>성형일</t>
  </si>
  <si>
    <t>박주한</t>
  </si>
  <si>
    <t>ASRock Z790 Pro RS</t>
  </si>
  <si>
    <t>한승민</t>
  </si>
  <si>
    <t>Intel(R) Core(TM) i5-12400F</t>
  </si>
  <si>
    <t>ERP기획팀</t>
  </si>
  <si>
    <t>문형석</t>
  </si>
  <si>
    <t>ASUS PRIME B250M-A</t>
  </si>
  <si>
    <t>NVIDIA GeForce GTX 1060 6GB</t>
  </si>
  <si>
    <t>류호성</t>
  </si>
  <si>
    <t>ASUS</t>
  </si>
  <si>
    <t>권오재</t>
  </si>
  <si>
    <t>송대일</t>
  </si>
  <si>
    <t>장종찬</t>
  </si>
  <si>
    <t>사장</t>
  </si>
  <si>
    <t>B460M-K</t>
  </si>
  <si>
    <t>Intel(R) Core(TM) i7-10700F</t>
  </si>
  <si>
    <t>안용주</t>
  </si>
  <si>
    <t>김민수</t>
  </si>
  <si>
    <t>조병철</t>
  </si>
  <si>
    <t>소속회사</t>
  </si>
  <si>
    <t>사번</t>
  </si>
  <si>
    <t>직위</t>
  </si>
  <si>
    <t>호봉</t>
  </si>
  <si>
    <t>그룹입사일자</t>
  </si>
  <si>
    <t>입사일자</t>
  </si>
  <si>
    <t>한맥</t>
  </si>
  <si>
    <t>M21201</t>
  </si>
  <si>
    <t>정태원</t>
  </si>
  <si>
    <t>임원</t>
  </si>
  <si>
    <t>삼안</t>
  </si>
  <si>
    <t>B18202</t>
  </si>
  <si>
    <t>양병홍</t>
  </si>
  <si>
    <t>부사장</t>
  </si>
  <si>
    <t>B16212</t>
  </si>
  <si>
    <t>B16213</t>
  </si>
  <si>
    <t>B16214</t>
  </si>
  <si>
    <t>B16216</t>
  </si>
  <si>
    <t>B17203</t>
  </si>
  <si>
    <t>B17206</t>
  </si>
  <si>
    <t>B18206</t>
  </si>
  <si>
    <t>B18212</t>
  </si>
  <si>
    <t>B18215</t>
  </si>
  <si>
    <t>B19201</t>
  </si>
  <si>
    <t>B19206</t>
  </si>
  <si>
    <t>B19309</t>
  </si>
  <si>
    <t>B20326</t>
  </si>
  <si>
    <t>바론</t>
  </si>
  <si>
    <t>B21317</t>
  </si>
  <si>
    <t>장계석</t>
  </si>
  <si>
    <t>B21357</t>
  </si>
  <si>
    <t>B21372</t>
  </si>
  <si>
    <t>B22035</t>
  </si>
  <si>
    <t>B22051</t>
  </si>
  <si>
    <t>B24015</t>
  </si>
  <si>
    <t>B25025</t>
  </si>
  <si>
    <t>J05208</t>
  </si>
  <si>
    <t>전상현</t>
  </si>
  <si>
    <t>M02248</t>
  </si>
  <si>
    <t>M04308</t>
  </si>
  <si>
    <t>M06309</t>
  </si>
  <si>
    <t>M07302</t>
  </si>
  <si>
    <t>M08301</t>
  </si>
  <si>
    <t>M08303</t>
  </si>
  <si>
    <t>M12205</t>
  </si>
  <si>
    <t>이화영</t>
  </si>
  <si>
    <t>M17203</t>
  </si>
  <si>
    <t>M17205</t>
  </si>
  <si>
    <t>M18201</t>
  </si>
  <si>
    <t>M21309</t>
  </si>
  <si>
    <t>PTC</t>
  </si>
  <si>
    <t>P11202</t>
  </si>
  <si>
    <t>T03225</t>
  </si>
  <si>
    <t>T04306</t>
  </si>
  <si>
    <t>B16305</t>
  </si>
  <si>
    <r>
      <t>1</t>
    </r>
    <r>
      <rPr>
        <sz val="11"/>
        <color theme="1"/>
        <rFont val="Calibri"/>
        <family val="3"/>
        <charset val="129"/>
        <scheme val="minor"/>
      </rPr>
      <t>급</t>
    </r>
  </si>
  <si>
    <t>B22001</t>
  </si>
  <si>
    <t>M20330</t>
  </si>
  <si>
    <t>M26013</t>
  </si>
  <si>
    <t>B22037</t>
  </si>
  <si>
    <t>B23036</t>
  </si>
  <si>
    <t>B13301</t>
  </si>
  <si>
    <t>B20205</t>
  </si>
  <si>
    <t>유달리</t>
  </si>
  <si>
    <t>B23025</t>
  </si>
  <si>
    <t>B23072</t>
  </si>
  <si>
    <t>B25035</t>
  </si>
  <si>
    <t>B10201</t>
  </si>
  <si>
    <t>B17314</t>
  </si>
  <si>
    <t>B22042</t>
  </si>
  <si>
    <t>B22057</t>
  </si>
  <si>
    <r>
      <t>김원기</t>
    </r>
    <r>
      <rPr>
        <sz val="11"/>
        <color theme="1"/>
        <rFont val="Calibri"/>
        <scheme val="minor"/>
      </rPr>
      <t>A</t>
    </r>
  </si>
  <si>
    <t>B22074</t>
  </si>
  <si>
    <t>J15306</t>
  </si>
  <si>
    <t>M13301</t>
  </si>
  <si>
    <t>M17208</t>
  </si>
  <si>
    <t>B20333</t>
  </si>
  <si>
    <t>B22016</t>
  </si>
  <si>
    <t>B23041</t>
  </si>
  <si>
    <t>B23042</t>
  </si>
  <si>
    <t>B18313</t>
  </si>
  <si>
    <t>B19203</t>
  </si>
  <si>
    <t>B19204</t>
  </si>
  <si>
    <t>B20202</t>
  </si>
  <si>
    <t>M20329</t>
  </si>
  <si>
    <t>B18213</t>
  </si>
  <si>
    <t>B19311</t>
  </si>
  <si>
    <t>B22055</t>
  </si>
  <si>
    <r>
      <t>최정우</t>
    </r>
    <r>
      <rPr>
        <sz val="11"/>
        <color theme="1"/>
        <rFont val="Calibri"/>
        <scheme val="minor"/>
      </rPr>
      <t>A</t>
    </r>
  </si>
  <si>
    <t>B20309</t>
  </si>
  <si>
    <r>
      <t>3</t>
    </r>
    <r>
      <rPr>
        <sz val="11"/>
        <color theme="1"/>
        <rFont val="Calibri"/>
        <family val="3"/>
        <charset val="129"/>
        <scheme val="minor"/>
      </rPr>
      <t>급</t>
    </r>
  </si>
  <si>
    <t>B20311</t>
  </si>
  <si>
    <t>B21319</t>
  </si>
  <si>
    <t>B21370</t>
  </si>
  <si>
    <t>B22004</t>
  </si>
  <si>
    <t>B23030</t>
  </si>
  <si>
    <t>B23033</t>
  </si>
  <si>
    <t>B23055</t>
  </si>
  <si>
    <t>B24005</t>
  </si>
  <si>
    <t>B24011</t>
  </si>
  <si>
    <t>B24022</t>
  </si>
  <si>
    <t>B24046</t>
  </si>
  <si>
    <t>B25020</t>
  </si>
  <si>
    <t>B25028</t>
  </si>
  <si>
    <t>B25031</t>
  </si>
  <si>
    <t>B19310</t>
  </si>
  <si>
    <t>B22039</t>
  </si>
  <si>
    <t>B22063</t>
  </si>
  <si>
    <t>B23040</t>
  </si>
  <si>
    <t>B25011</t>
  </si>
  <si>
    <t>B21306</t>
  </si>
  <si>
    <t>B21315</t>
  </si>
  <si>
    <t>B22056</t>
  </si>
  <si>
    <t>B22058</t>
  </si>
  <si>
    <t>B23031</t>
  </si>
  <si>
    <t>B24023</t>
  </si>
  <si>
    <t>B17308</t>
  </si>
  <si>
    <t>B18311</t>
  </si>
  <si>
    <t>B20327</t>
  </si>
  <si>
    <t>B21309</t>
  </si>
  <si>
    <t>B21368</t>
  </si>
  <si>
    <t>B22031</t>
  </si>
  <si>
    <t>B23020</t>
  </si>
  <si>
    <t>Marco Polo</t>
  </si>
  <si>
    <t>M20212</t>
  </si>
  <si>
    <t>M21318</t>
  </si>
  <si>
    <t>M22014</t>
  </si>
  <si>
    <t>B17309</t>
  </si>
  <si>
    <t>B20336</t>
  </si>
  <si>
    <t>B21320</t>
  </si>
  <si>
    <t>B22019</t>
  </si>
  <si>
    <t>B17315</t>
  </si>
  <si>
    <t>B22062</t>
  </si>
  <si>
    <t>M22061</t>
  </si>
  <si>
    <t>민아람</t>
  </si>
  <si>
    <t>B24026</t>
  </si>
  <si>
    <r>
      <t>5</t>
    </r>
    <r>
      <rPr>
        <sz val="11"/>
        <color theme="1"/>
        <rFont val="Calibri"/>
        <family val="3"/>
        <charset val="129"/>
        <scheme val="minor"/>
      </rPr>
      <t>급</t>
    </r>
  </si>
  <si>
    <t>B24038</t>
  </si>
  <si>
    <t>B24047</t>
  </si>
  <si>
    <t>B24054</t>
  </si>
  <si>
    <t>B24055</t>
  </si>
  <si>
    <t>B24058</t>
  </si>
  <si>
    <t>B25023</t>
  </si>
  <si>
    <t>B26004</t>
  </si>
  <si>
    <t>B23047</t>
  </si>
  <si>
    <t>B23051</t>
  </si>
  <si>
    <t>B23068</t>
  </si>
  <si>
    <t>B24018</t>
  </si>
  <si>
    <t>B24021</t>
  </si>
  <si>
    <t>B24024</t>
  </si>
  <si>
    <t>B24033</t>
  </si>
  <si>
    <t>B24035</t>
  </si>
  <si>
    <t>B24048</t>
  </si>
  <si>
    <t>B24057</t>
  </si>
  <si>
    <t>B25013</t>
  </si>
  <si>
    <r>
      <t>김건우</t>
    </r>
    <r>
      <rPr>
        <sz val="11"/>
        <color theme="1"/>
        <rFont val="Calibri"/>
        <scheme val="minor"/>
      </rPr>
      <t>A</t>
    </r>
  </si>
  <si>
    <t>B25016</t>
  </si>
  <si>
    <t>B25018</t>
  </si>
  <si>
    <t>B25021</t>
  </si>
  <si>
    <t>B25036</t>
  </si>
  <si>
    <t>B26002</t>
  </si>
  <si>
    <t>M24059</t>
  </si>
  <si>
    <t>M24083</t>
  </si>
  <si>
    <t>B22048</t>
  </si>
  <si>
    <t>B22052</t>
  </si>
  <si>
    <t>B23022</t>
  </si>
  <si>
    <t>B23038</t>
  </si>
  <si>
    <t>B23052</t>
  </si>
  <si>
    <t>B24004</t>
  </si>
  <si>
    <t>B24010</t>
  </si>
  <si>
    <t>B24013</t>
  </si>
  <si>
    <t>B24039</t>
  </si>
  <si>
    <t>B24050</t>
  </si>
  <si>
    <t>정희욱</t>
  </si>
  <si>
    <t>B24052</t>
  </si>
  <si>
    <t>B25004</t>
  </si>
  <si>
    <t>B25030</t>
  </si>
  <si>
    <t>B25032</t>
  </si>
  <si>
    <t>B26003</t>
  </si>
  <si>
    <t>M24068</t>
  </si>
  <si>
    <t>B22069</t>
  </si>
  <si>
    <t>B22073</t>
  </si>
  <si>
    <t>B23002</t>
  </si>
  <si>
    <t>B23003</t>
  </si>
  <si>
    <t>B23019</t>
  </si>
  <si>
    <t>B24032</t>
  </si>
  <si>
    <t>B24044</t>
  </si>
  <si>
    <t>B25003</t>
  </si>
  <si>
    <t>B25015</t>
  </si>
  <si>
    <t>B25019</t>
  </si>
  <si>
    <t>B25022</t>
  </si>
  <si>
    <t>M25013</t>
  </si>
  <si>
    <r>
      <t>이병욱</t>
    </r>
    <r>
      <rPr>
        <sz val="11"/>
        <color theme="1"/>
        <rFont val="Calibri"/>
        <scheme val="minor"/>
      </rPr>
      <t>A</t>
    </r>
  </si>
  <si>
    <t>B26007</t>
  </si>
  <si>
    <t>권승민</t>
  </si>
  <si>
    <t>B22076</t>
  </si>
  <si>
    <r>
      <t>6</t>
    </r>
    <r>
      <rPr>
        <sz val="11"/>
        <color theme="1"/>
        <rFont val="Calibri"/>
        <family val="3"/>
        <charset val="129"/>
        <scheme val="minor"/>
      </rPr>
      <t>급</t>
    </r>
  </si>
  <si>
    <t>B24006</t>
  </si>
  <si>
    <t>B24060</t>
  </si>
  <si>
    <t>B25009</t>
  </si>
  <si>
    <t>B25002</t>
  </si>
  <si>
    <t>B25010</t>
  </si>
  <si>
    <t>B25014</t>
  </si>
  <si>
    <t>B21369</t>
  </si>
  <si>
    <r>
      <t>7</t>
    </r>
    <r>
      <rPr>
        <sz val="11"/>
        <color theme="1"/>
        <rFont val="Calibri"/>
        <family val="3"/>
        <charset val="129"/>
        <scheme val="minor"/>
      </rPr>
      <t>급</t>
    </r>
  </si>
  <si>
    <t>M02210</t>
  </si>
  <si>
    <t>B18214</t>
  </si>
  <si>
    <t>B20304</t>
  </si>
  <si>
    <t>B21344</t>
  </si>
  <si>
    <t>B22040</t>
  </si>
  <si>
    <t>B23008</t>
  </si>
  <si>
    <t>J08305</t>
  </si>
  <si>
    <t>김우진A</t>
  </si>
  <si>
    <t>M06203</t>
  </si>
  <si>
    <t>M07318</t>
  </si>
  <si>
    <t>M20331</t>
  </si>
  <si>
    <t>M19202</t>
  </si>
  <si>
    <t>김원식</t>
  </si>
  <si>
    <t>전무이사</t>
  </si>
  <si>
    <t>B22046</t>
  </si>
  <si>
    <r>
      <t>김태식</t>
    </r>
    <r>
      <rPr>
        <sz val="11"/>
        <color theme="1"/>
        <rFont val="Calibri"/>
        <scheme val="minor"/>
      </rPr>
      <t>A</t>
    </r>
  </si>
  <si>
    <t>M22006</t>
  </si>
  <si>
    <t>B24051</t>
  </si>
  <si>
    <t>B21339</t>
  </si>
  <si>
    <t>B22036</t>
  </si>
  <si>
    <t>B22015</t>
  </si>
  <si>
    <t>M21420</t>
  </si>
  <si>
    <t>B21364</t>
  </si>
  <si>
    <t>B23070</t>
  </si>
  <si>
    <t>B24014</t>
  </si>
  <si>
    <t>B24063</t>
  </si>
  <si>
    <t>B25027</t>
  </si>
  <si>
    <t>M21430</t>
  </si>
  <si>
    <r>
      <t>김지영</t>
    </r>
    <r>
      <rPr>
        <sz val="11"/>
        <color theme="1"/>
        <rFont val="Calibri"/>
        <scheme val="minor"/>
      </rPr>
      <t>A</t>
    </r>
  </si>
  <si>
    <t>M21438</t>
  </si>
  <si>
    <t>B22011</t>
  </si>
  <si>
    <t>B22038</t>
  </si>
  <si>
    <t>B22064</t>
  </si>
  <si>
    <t>B23015</t>
  </si>
  <si>
    <t>M19314</t>
  </si>
  <si>
    <t>B21367</t>
  </si>
  <si>
    <t>B22027</t>
  </si>
  <si>
    <t>B23028</t>
  </si>
  <si>
    <t>B24008</t>
  </si>
  <si>
    <t>B24016</t>
  </si>
  <si>
    <t>B22041</t>
  </si>
  <si>
    <r>
      <t>이미영</t>
    </r>
    <r>
      <rPr>
        <sz val="11"/>
        <color theme="1"/>
        <rFont val="Calibri"/>
        <scheme val="minor"/>
      </rPr>
      <t>A</t>
    </r>
  </si>
  <si>
    <t>M24031</t>
  </si>
  <si>
    <t>B23060</t>
  </si>
  <si>
    <t>B24027</t>
  </si>
  <si>
    <t>M22047</t>
  </si>
  <si>
    <t>B16302</t>
  </si>
  <si>
    <t>B24009</t>
  </si>
  <si>
    <t>B24028</t>
  </si>
  <si>
    <t>B24053</t>
  </si>
  <si>
    <t>B23018</t>
  </si>
  <si>
    <t>이새봄</t>
  </si>
  <si>
    <t>B24064</t>
  </si>
  <si>
    <t>B25017</t>
  </si>
  <si>
    <t>B22003</t>
  </si>
  <si>
    <t>B22067</t>
  </si>
  <si>
    <t>B23014</t>
  </si>
  <si>
    <t>B23064</t>
  </si>
  <si>
    <t>B24012</t>
  </si>
  <si>
    <t>B24049</t>
  </si>
  <si>
    <t>소속</t>
    <phoneticPr fontId="9" type="noConversion"/>
  </si>
  <si>
    <t>삼안</t>
    <phoneticPr fontId="9" type="noConversion"/>
  </si>
  <si>
    <t>한맥</t>
    <phoneticPr fontId="9" type="noConversion"/>
  </si>
  <si>
    <t>이화영</t>
    <phoneticPr fontId="9" type="noConversion"/>
  </si>
  <si>
    <t>삼안</t>
    <phoneticPr fontId="9" type="noConversion"/>
  </si>
  <si>
    <r>
      <t>김우진</t>
    </r>
    <r>
      <rPr>
        <sz val="11"/>
        <color theme="1"/>
        <rFont val="Calibri"/>
        <scheme val="minor"/>
      </rPr>
      <t>A</t>
    </r>
    <phoneticPr fontId="9" type="noConversion"/>
  </si>
  <si>
    <t>김태식A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</si>
</sst>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11"/>
      <color theme="1"/>
      <name val="Malgun Gothic"/>
      <family val="3"/>
      <charset val="129"/>
    </font>
    <font>
      <b/>
      <sz val="11"/>
      <color theme="1"/>
      <name val="Calibri"/>
    </font>
    <font>
      <u/>
      <sz val="11"/>
      <color theme="1"/>
      <name val="Calibri"/>
    </font>
    <font>
      <sz val="11"/>
      <color theme="1"/>
      <name val="Malgun Gothic"/>
      <family val="3"/>
      <charset val="129"/>
    </font>
    <font>
      <sz val="11"/>
      <color theme="1"/>
      <name val="Arial"/>
    </font>
    <font>
      <sz val="8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/>
    <xf numFmtId="0" fontId="5" fillId="3" borderId="2" xfId="0" applyFont="1" applyFill="1" applyBorder="1" applyAlignment="1">
      <alignment horizontal="center"/>
    </xf>
    <xf numFmtId="0" fontId="6" fillId="0" borderId="2" xfId="0" applyFont="1" applyBorder="1" applyAlignment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/>
    <xf numFmtId="14" fontId="0" fillId="0" borderId="0" xfId="0" applyNumberFormat="1" applyFont="1" applyAlignment="1"/>
  </cellXfs>
  <cellStyles count="1">
    <cellStyle name="표준" xfId="0" builtinId="0"/>
  </cellStyles>
  <dxfs count="1">
    <dxf>
      <fill>
        <patternFill patternType="solid">
          <fgColor rgb="FFFCE5CD"/>
          <bgColor rgb="FFFCE5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presentation/d/1-SH8fpoHrJHESTwjb7l4xoDrrIq8TkLc/edit?slide=id.g38552cf3066_2_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9"/>
  <sheetViews>
    <sheetView tabSelected="1" workbookViewId="0">
      <pane ySplit="1" topLeftCell="A188" activePane="bottomLeft" state="frozen"/>
      <selection pane="bottomLeft" activeCell="E213" sqref="E213"/>
    </sheetView>
  </sheetViews>
  <sheetFormatPr defaultColWidth="14.42578125" defaultRowHeight="15" customHeight="1"/>
  <cols>
    <col min="1" max="1" width="13.7109375" customWidth="1"/>
    <col min="2" max="2" width="40.7109375" customWidth="1"/>
    <col min="3" max="3" width="18.7109375" customWidth="1"/>
    <col min="4" max="4" width="11.140625" customWidth="1"/>
    <col min="5" max="5" width="8.7109375" customWidth="1"/>
    <col min="6" max="6" width="11.5703125" customWidth="1"/>
    <col min="7" max="7" width="44.28515625" customWidth="1"/>
    <col min="8" max="8" width="73.85546875" customWidth="1"/>
    <col min="9" max="9" width="17.28515625" customWidth="1"/>
    <col min="10" max="10" width="37.5703125" customWidth="1"/>
    <col min="11" max="11" width="17.28515625" customWidth="1"/>
    <col min="12" max="12" width="8.7109375" customWidth="1"/>
    <col min="13" max="14" width="8.28515625" customWidth="1"/>
    <col min="15" max="18" width="8.7109375" customWidth="1"/>
    <col min="19" max="19" width="17" customWidth="1"/>
    <col min="20" max="21" width="8.7109375" customWidth="1"/>
    <col min="22" max="22" width="16" customWidth="1"/>
    <col min="23" max="23" width="8.7109375" customWidth="1"/>
    <col min="24" max="24" width="29.28515625" customWidth="1"/>
    <col min="25" max="31" width="8.7109375" customWidth="1"/>
  </cols>
  <sheetData>
    <row r="1" spans="1:25" ht="16.5" customHeight="1">
      <c r="A1" s="2" t="s">
        <v>2</v>
      </c>
      <c r="B1" s="3" t="s">
        <v>3</v>
      </c>
      <c r="C1" s="3" t="s">
        <v>796</v>
      </c>
      <c r="D1" s="3" t="s">
        <v>4</v>
      </c>
      <c r="E1" s="2" t="s">
        <v>5</v>
      </c>
      <c r="F1" s="2" t="s">
        <v>6</v>
      </c>
      <c r="G1" s="4" t="s">
        <v>7</v>
      </c>
      <c r="H1" s="5" t="s">
        <v>0</v>
      </c>
      <c r="I1" s="5" t="s">
        <v>8</v>
      </c>
      <c r="J1" s="5" t="s">
        <v>1</v>
      </c>
      <c r="K1" s="5" t="s">
        <v>9</v>
      </c>
      <c r="L1" s="4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7" t="s">
        <v>20</v>
      </c>
    </row>
    <row r="2" spans="1:25" ht="16.5" customHeight="1">
      <c r="A2" s="8" t="s">
        <v>21</v>
      </c>
      <c r="B2" s="8" t="s">
        <v>22</v>
      </c>
      <c r="C2" s="30" t="str">
        <f>VLOOKUP(E2, Sheet1!$A$1:$I$228, 2, FALSE)</f>
        <v>삼안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>
        <v>2018</v>
      </c>
      <c r="J2" s="8" t="s">
        <v>28</v>
      </c>
      <c r="K2" s="8">
        <v>2018</v>
      </c>
      <c r="L2" s="8" t="s">
        <v>29</v>
      </c>
      <c r="M2" s="8" t="s">
        <v>30</v>
      </c>
      <c r="N2" s="8"/>
      <c r="O2" s="8" t="s">
        <v>31</v>
      </c>
      <c r="P2" s="8"/>
      <c r="Q2" s="8"/>
      <c r="R2" s="8"/>
      <c r="S2" s="8" t="s">
        <v>32</v>
      </c>
      <c r="T2" s="9"/>
      <c r="U2" s="9"/>
      <c r="V2" s="9"/>
      <c r="W2" s="1" t="str">
        <f t="shared" ref="W2:W217" si="0">I2&amp;"0"&amp;$X$2</f>
        <v>201801</v>
      </c>
      <c r="X2" s="10">
        <v>1</v>
      </c>
    </row>
    <row r="3" spans="1:25" ht="16.5" customHeight="1">
      <c r="A3" s="8" t="s">
        <v>21</v>
      </c>
      <c r="B3" s="8" t="s">
        <v>33</v>
      </c>
      <c r="C3" s="30" t="str">
        <f>VLOOKUP(E3, Sheet1!$A$1:$I$228, 2, FALSE)</f>
        <v>삼안</v>
      </c>
      <c r="D3" s="8" t="s">
        <v>34</v>
      </c>
      <c r="E3" s="8" t="s">
        <v>35</v>
      </c>
      <c r="F3" s="8" t="s">
        <v>25</v>
      </c>
      <c r="G3" s="8" t="s">
        <v>36</v>
      </c>
      <c r="H3" s="8" t="s">
        <v>37</v>
      </c>
      <c r="I3" s="8">
        <v>2022</v>
      </c>
      <c r="J3" s="8" t="s">
        <v>38</v>
      </c>
      <c r="K3" s="8">
        <v>2022</v>
      </c>
      <c r="L3" s="8" t="s">
        <v>39</v>
      </c>
      <c r="M3" s="8" t="s">
        <v>31</v>
      </c>
      <c r="N3" s="8"/>
      <c r="O3" s="8" t="s">
        <v>40</v>
      </c>
      <c r="P3" s="9"/>
      <c r="Q3" s="9"/>
      <c r="R3" s="9"/>
      <c r="S3" s="8" t="s">
        <v>41</v>
      </c>
      <c r="T3" s="8" t="s">
        <v>32</v>
      </c>
      <c r="U3" s="9"/>
      <c r="V3" s="9"/>
      <c r="W3" s="1" t="str">
        <f t="shared" si="0"/>
        <v>202201</v>
      </c>
      <c r="X3" s="11" t="s">
        <v>42</v>
      </c>
    </row>
    <row r="4" spans="1:25" ht="16.5" customHeight="1">
      <c r="A4" s="8" t="s">
        <v>21</v>
      </c>
      <c r="B4" s="8" t="s">
        <v>33</v>
      </c>
      <c r="C4" s="30" t="str">
        <f>VLOOKUP(E4, Sheet1!$A$1:$I$228, 2, FALSE)</f>
        <v>바론</v>
      </c>
      <c r="D4" s="8" t="s">
        <v>34</v>
      </c>
      <c r="E4" s="8" t="s">
        <v>43</v>
      </c>
      <c r="F4" s="8" t="s">
        <v>44</v>
      </c>
      <c r="G4" s="8" t="s">
        <v>45</v>
      </c>
      <c r="H4" s="8" t="s">
        <v>46</v>
      </c>
      <c r="I4" s="8">
        <v>2022</v>
      </c>
      <c r="J4" s="8" t="s">
        <v>47</v>
      </c>
      <c r="K4" s="8">
        <v>2020</v>
      </c>
      <c r="L4" s="8" t="s">
        <v>48</v>
      </c>
      <c r="M4" s="8" t="s">
        <v>49</v>
      </c>
      <c r="N4" s="8"/>
      <c r="O4" s="8" t="s">
        <v>50</v>
      </c>
      <c r="P4" s="8"/>
      <c r="Q4" s="8"/>
      <c r="R4" s="8"/>
      <c r="S4" s="8" t="s">
        <v>41</v>
      </c>
      <c r="T4" s="8" t="s">
        <v>32</v>
      </c>
      <c r="U4" s="9"/>
      <c r="V4" s="9"/>
      <c r="W4" s="1" t="str">
        <f t="shared" si="0"/>
        <v>202201</v>
      </c>
      <c r="X4" s="12" t="s">
        <v>51</v>
      </c>
    </row>
    <row r="5" spans="1:25" ht="16.5" customHeight="1">
      <c r="A5" s="8" t="s">
        <v>21</v>
      </c>
      <c r="B5" s="8" t="s">
        <v>33</v>
      </c>
      <c r="C5" s="30" t="str">
        <f>VLOOKUP(E5, Sheet1!$A$1:$I$228, 2, FALSE)</f>
        <v>한맥</v>
      </c>
      <c r="D5" s="8" t="s">
        <v>34</v>
      </c>
      <c r="E5" s="8" t="s">
        <v>52</v>
      </c>
      <c r="F5" s="8" t="s">
        <v>44</v>
      </c>
      <c r="G5" s="8" t="s">
        <v>36</v>
      </c>
      <c r="H5" s="8" t="s">
        <v>37</v>
      </c>
      <c r="I5" s="8">
        <v>2022</v>
      </c>
      <c r="J5" s="8" t="s">
        <v>38</v>
      </c>
      <c r="K5" s="8">
        <v>2022</v>
      </c>
      <c r="L5" s="8" t="s">
        <v>39</v>
      </c>
      <c r="M5" s="8" t="s">
        <v>31</v>
      </c>
      <c r="N5" s="8"/>
      <c r="O5" s="8" t="s">
        <v>40</v>
      </c>
      <c r="P5" s="8"/>
      <c r="Q5" s="8"/>
      <c r="R5" s="8"/>
      <c r="S5" s="8" t="s">
        <v>53</v>
      </c>
      <c r="T5" s="8">
        <v>0</v>
      </c>
      <c r="U5" s="9"/>
      <c r="V5" s="9"/>
      <c r="W5" s="1" t="str">
        <f t="shared" si="0"/>
        <v>202201</v>
      </c>
    </row>
    <row r="6" spans="1:25" ht="16.5" customHeight="1">
      <c r="A6" s="8" t="s">
        <v>21</v>
      </c>
      <c r="B6" s="8" t="s">
        <v>33</v>
      </c>
      <c r="C6" s="30" t="str">
        <f>VLOOKUP(E6, Sheet1!$A$1:$I$228, 2, FALSE)</f>
        <v>삼안</v>
      </c>
      <c r="D6" s="8" t="s">
        <v>34</v>
      </c>
      <c r="E6" s="8" t="s">
        <v>54</v>
      </c>
      <c r="F6" s="8" t="s">
        <v>55</v>
      </c>
      <c r="G6" s="8" t="s">
        <v>56</v>
      </c>
      <c r="H6" s="8" t="s">
        <v>37</v>
      </c>
      <c r="I6" s="8">
        <v>2022</v>
      </c>
      <c r="J6" s="8" t="s">
        <v>38</v>
      </c>
      <c r="K6" s="8">
        <v>2022</v>
      </c>
      <c r="L6" s="8" t="s">
        <v>39</v>
      </c>
      <c r="M6" s="8" t="s">
        <v>31</v>
      </c>
      <c r="N6" s="8"/>
      <c r="O6" s="8" t="s">
        <v>40</v>
      </c>
      <c r="P6" s="8"/>
      <c r="Q6" s="8"/>
      <c r="R6" s="8"/>
      <c r="S6" s="8" t="s">
        <v>41</v>
      </c>
      <c r="T6" s="8" t="s">
        <v>32</v>
      </c>
      <c r="U6" s="9"/>
      <c r="V6" s="9"/>
      <c r="W6" s="1" t="str">
        <f t="shared" si="0"/>
        <v>202201</v>
      </c>
      <c r="X6" s="13"/>
      <c r="Y6" s="13"/>
    </row>
    <row r="7" spans="1:25" ht="16.5" customHeight="1">
      <c r="A7" s="8" t="s">
        <v>21</v>
      </c>
      <c r="B7" s="8" t="s">
        <v>33</v>
      </c>
      <c r="C7" s="30" t="str">
        <f>VLOOKUP(E7, Sheet1!$A$1:$I$228, 2, FALSE)</f>
        <v>삼안</v>
      </c>
      <c r="D7" s="8" t="s">
        <v>34</v>
      </c>
      <c r="E7" s="8" t="s">
        <v>57</v>
      </c>
      <c r="F7" s="8" t="s">
        <v>55</v>
      </c>
      <c r="G7" s="8" t="s">
        <v>56</v>
      </c>
      <c r="H7" s="8" t="s">
        <v>37</v>
      </c>
      <c r="I7" s="8">
        <v>2022</v>
      </c>
      <c r="J7" s="8" t="s">
        <v>38</v>
      </c>
      <c r="K7" s="8">
        <v>2022</v>
      </c>
      <c r="L7" s="8" t="s">
        <v>39</v>
      </c>
      <c r="M7" s="8" t="s">
        <v>31</v>
      </c>
      <c r="N7" s="9"/>
      <c r="O7" s="8" t="s">
        <v>40</v>
      </c>
      <c r="P7" s="9"/>
      <c r="Q7" s="9"/>
      <c r="R7" s="9"/>
      <c r="S7" s="8" t="s">
        <v>32</v>
      </c>
      <c r="T7" s="8" t="s">
        <v>41</v>
      </c>
      <c r="U7" s="9"/>
      <c r="V7" s="9"/>
      <c r="W7" s="1" t="str">
        <f t="shared" si="0"/>
        <v>202201</v>
      </c>
    </row>
    <row r="8" spans="1:25" ht="16.5" customHeight="1">
      <c r="A8" s="14" t="s">
        <v>21</v>
      </c>
      <c r="B8" s="8" t="s">
        <v>33</v>
      </c>
      <c r="C8" s="30" t="str">
        <f>VLOOKUP(E8, Sheet1!$A$1:$I$228, 2, FALSE)</f>
        <v>삼안</v>
      </c>
      <c r="D8" s="8" t="s">
        <v>34</v>
      </c>
      <c r="E8" s="8" t="s">
        <v>58</v>
      </c>
      <c r="F8" s="8" t="s">
        <v>59</v>
      </c>
      <c r="G8" s="8" t="s">
        <v>36</v>
      </c>
      <c r="H8" s="8" t="s">
        <v>37</v>
      </c>
      <c r="I8" s="8">
        <v>2022</v>
      </c>
      <c r="J8" s="8" t="s">
        <v>38</v>
      </c>
      <c r="K8" s="8">
        <v>2022</v>
      </c>
      <c r="L8" s="8" t="s">
        <v>39</v>
      </c>
      <c r="M8" s="8" t="s">
        <v>31</v>
      </c>
      <c r="N8" s="9"/>
      <c r="O8" s="8" t="s">
        <v>40</v>
      </c>
      <c r="P8" s="9"/>
      <c r="Q8" s="9"/>
      <c r="R8" s="9"/>
      <c r="S8" s="8" t="s">
        <v>32</v>
      </c>
      <c r="T8" s="8" t="s">
        <v>41</v>
      </c>
      <c r="U8" s="9"/>
      <c r="V8" s="9"/>
      <c r="W8" s="1" t="str">
        <f t="shared" si="0"/>
        <v>202201</v>
      </c>
      <c r="X8" s="13"/>
      <c r="Y8" s="13"/>
    </row>
    <row r="9" spans="1:25" ht="16.5" customHeight="1">
      <c r="A9" s="8" t="s">
        <v>21</v>
      </c>
      <c r="B9" s="8" t="s">
        <v>60</v>
      </c>
      <c r="C9" s="30" t="str">
        <f>VLOOKUP(E9, Sheet1!$A$1:$I$228, 2, FALSE)</f>
        <v>삼안</v>
      </c>
      <c r="D9" s="8" t="s">
        <v>34</v>
      </c>
      <c r="E9" s="8" t="s">
        <v>61</v>
      </c>
      <c r="F9" s="8" t="s">
        <v>25</v>
      </c>
      <c r="G9" s="8" t="s">
        <v>62</v>
      </c>
      <c r="H9" s="8" t="s">
        <v>63</v>
      </c>
      <c r="I9" s="8">
        <v>2018</v>
      </c>
      <c r="J9" s="8" t="s">
        <v>64</v>
      </c>
      <c r="K9" s="8">
        <v>2020</v>
      </c>
      <c r="L9" s="8" t="s">
        <v>39</v>
      </c>
      <c r="M9" s="8" t="s">
        <v>49</v>
      </c>
      <c r="N9" s="9"/>
      <c r="O9" s="8" t="s">
        <v>40</v>
      </c>
      <c r="P9" s="9"/>
      <c r="Q9" s="9"/>
      <c r="R9" s="9"/>
      <c r="S9" s="8" t="s">
        <v>65</v>
      </c>
      <c r="T9" s="8" t="s">
        <v>66</v>
      </c>
      <c r="U9" s="9"/>
      <c r="V9" s="9"/>
      <c r="W9" s="1" t="str">
        <f t="shared" si="0"/>
        <v>201801</v>
      </c>
    </row>
    <row r="10" spans="1:25" ht="16.5" customHeight="1">
      <c r="A10" s="8" t="s">
        <v>21</v>
      </c>
      <c r="B10" s="8" t="s">
        <v>67</v>
      </c>
      <c r="C10" s="30" t="str">
        <f>VLOOKUP(E10, Sheet1!$A$1:$I$228, 2, FALSE)</f>
        <v>삼안</v>
      </c>
      <c r="D10" s="8" t="s">
        <v>34</v>
      </c>
      <c r="E10" s="8" t="s">
        <v>68</v>
      </c>
      <c r="F10" s="8" t="s">
        <v>44</v>
      </c>
      <c r="G10" s="8" t="s">
        <v>69</v>
      </c>
      <c r="H10" s="8" t="s">
        <v>46</v>
      </c>
      <c r="I10" s="8">
        <v>2022</v>
      </c>
      <c r="J10" s="8" t="s">
        <v>47</v>
      </c>
      <c r="K10" s="8">
        <v>2020</v>
      </c>
      <c r="L10" s="8" t="s">
        <v>39</v>
      </c>
      <c r="M10" s="8" t="s">
        <v>49</v>
      </c>
      <c r="N10" s="9"/>
      <c r="O10" s="8" t="s">
        <v>50</v>
      </c>
      <c r="P10" s="9"/>
      <c r="Q10" s="9"/>
      <c r="R10" s="9"/>
      <c r="S10" s="8" t="s">
        <v>66</v>
      </c>
      <c r="T10" s="8" t="s">
        <v>65</v>
      </c>
      <c r="U10" s="9"/>
      <c r="V10" s="9"/>
      <c r="W10" s="1" t="str">
        <f t="shared" si="0"/>
        <v>202201</v>
      </c>
    </row>
    <row r="11" spans="1:25" ht="16.5" customHeight="1">
      <c r="A11" s="8" t="s">
        <v>21</v>
      </c>
      <c r="B11" s="8" t="s">
        <v>67</v>
      </c>
      <c r="C11" s="30" t="str">
        <f>VLOOKUP(E11, Sheet1!$A$1:$I$228, 2, FALSE)</f>
        <v>삼안</v>
      </c>
      <c r="D11" s="8" t="s">
        <v>34</v>
      </c>
      <c r="E11" s="8" t="s">
        <v>70</v>
      </c>
      <c r="F11" s="8" t="s">
        <v>59</v>
      </c>
      <c r="G11" s="8" t="s">
        <v>71</v>
      </c>
      <c r="H11" s="8" t="s">
        <v>72</v>
      </c>
      <c r="I11" s="8">
        <v>2021</v>
      </c>
      <c r="J11" s="8" t="s">
        <v>64</v>
      </c>
      <c r="K11" s="8">
        <v>2020</v>
      </c>
      <c r="L11" s="8" t="s">
        <v>39</v>
      </c>
      <c r="M11" s="8" t="s">
        <v>49</v>
      </c>
      <c r="N11" s="9"/>
      <c r="O11" s="8" t="s">
        <v>31</v>
      </c>
      <c r="P11" s="9"/>
      <c r="Q11" s="9"/>
      <c r="R11" s="9"/>
      <c r="S11" s="8" t="s">
        <v>65</v>
      </c>
      <c r="T11" s="8" t="s">
        <v>66</v>
      </c>
      <c r="U11" s="9"/>
      <c r="V11" s="9"/>
      <c r="W11" s="1" t="str">
        <f t="shared" si="0"/>
        <v>202101</v>
      </c>
    </row>
    <row r="12" spans="1:25" ht="16.5" customHeight="1">
      <c r="A12" s="8" t="s">
        <v>21</v>
      </c>
      <c r="B12" s="8" t="s">
        <v>67</v>
      </c>
      <c r="C12" s="30" t="str">
        <f>VLOOKUP(E12, Sheet1!$A$1:$I$228, 2, FALSE)</f>
        <v>삼안</v>
      </c>
      <c r="D12" s="8" t="s">
        <v>34</v>
      </c>
      <c r="E12" s="8" t="s">
        <v>73</v>
      </c>
      <c r="F12" s="8" t="s">
        <v>59</v>
      </c>
      <c r="G12" s="8" t="s">
        <v>74</v>
      </c>
      <c r="H12" s="8" t="s">
        <v>75</v>
      </c>
      <c r="I12" s="8">
        <v>2023</v>
      </c>
      <c r="J12" s="8" t="s">
        <v>76</v>
      </c>
      <c r="K12" s="8">
        <v>2022</v>
      </c>
      <c r="L12" s="8" t="s">
        <v>39</v>
      </c>
      <c r="M12" s="8" t="s">
        <v>30</v>
      </c>
      <c r="N12" s="9"/>
      <c r="O12" s="8" t="s">
        <v>31</v>
      </c>
      <c r="P12" s="9"/>
      <c r="Q12" s="9"/>
      <c r="R12" s="9"/>
      <c r="S12" s="8" t="s">
        <v>65</v>
      </c>
      <c r="T12" s="8" t="s">
        <v>66</v>
      </c>
      <c r="U12" s="9"/>
      <c r="V12" s="9"/>
      <c r="W12" s="1" t="str">
        <f t="shared" si="0"/>
        <v>202301</v>
      </c>
    </row>
    <row r="13" spans="1:25" ht="16.5" customHeight="1">
      <c r="A13" s="8" t="s">
        <v>21</v>
      </c>
      <c r="B13" s="8" t="s">
        <v>77</v>
      </c>
      <c r="C13" s="30" t="str">
        <f>VLOOKUP(E13, Sheet1!$A$1:$I$228, 2, FALSE)</f>
        <v>한맥</v>
      </c>
      <c r="D13" s="8" t="s">
        <v>34</v>
      </c>
      <c r="E13" s="8" t="s">
        <v>78</v>
      </c>
      <c r="F13" s="8" t="s">
        <v>44</v>
      </c>
      <c r="G13" s="8" t="s">
        <v>79</v>
      </c>
      <c r="H13" s="8" t="s">
        <v>80</v>
      </c>
      <c r="I13" s="8">
        <v>2022</v>
      </c>
      <c r="J13" s="8" t="s">
        <v>81</v>
      </c>
      <c r="K13" s="8">
        <v>2022</v>
      </c>
      <c r="L13" s="8" t="s">
        <v>48</v>
      </c>
      <c r="M13" s="8" t="s">
        <v>49</v>
      </c>
      <c r="N13" s="9"/>
      <c r="O13" s="8" t="s">
        <v>31</v>
      </c>
      <c r="P13" s="9"/>
      <c r="Q13" s="9"/>
      <c r="R13" s="9"/>
      <c r="S13" s="8" t="s">
        <v>65</v>
      </c>
      <c r="T13" s="8" t="s">
        <v>66</v>
      </c>
      <c r="U13" s="9"/>
      <c r="V13" s="9"/>
      <c r="W13" s="1" t="str">
        <f t="shared" si="0"/>
        <v>202201</v>
      </c>
    </row>
    <row r="14" spans="1:25" ht="16.5" customHeight="1">
      <c r="A14" s="8" t="s">
        <v>21</v>
      </c>
      <c r="B14" s="8" t="s">
        <v>77</v>
      </c>
      <c r="C14" s="30" t="str">
        <f>VLOOKUP(E14, Sheet1!$A$1:$I$228, 2, FALSE)</f>
        <v>삼안</v>
      </c>
      <c r="D14" s="8" t="s">
        <v>34</v>
      </c>
      <c r="E14" s="8" t="s">
        <v>82</v>
      </c>
      <c r="F14" s="8" t="s">
        <v>44</v>
      </c>
      <c r="G14" s="8" t="s">
        <v>83</v>
      </c>
      <c r="H14" s="8" t="s">
        <v>80</v>
      </c>
      <c r="I14" s="8">
        <v>2022</v>
      </c>
      <c r="J14" s="8" t="s">
        <v>81</v>
      </c>
      <c r="K14" s="8">
        <v>2022</v>
      </c>
      <c r="L14" s="8" t="s">
        <v>48</v>
      </c>
      <c r="M14" s="8" t="s">
        <v>31</v>
      </c>
      <c r="N14" s="9"/>
      <c r="O14" s="8" t="s">
        <v>31</v>
      </c>
      <c r="P14" s="9"/>
      <c r="Q14" s="9"/>
      <c r="R14" s="9"/>
      <c r="S14" s="8" t="s">
        <v>65</v>
      </c>
      <c r="T14" s="8" t="s">
        <v>66</v>
      </c>
      <c r="U14" s="9"/>
      <c r="V14" s="9"/>
      <c r="W14" s="1" t="str">
        <f t="shared" si="0"/>
        <v>202201</v>
      </c>
    </row>
    <row r="15" spans="1:25" ht="16.5" customHeight="1">
      <c r="A15" s="8" t="s">
        <v>21</v>
      </c>
      <c r="B15" s="8" t="s">
        <v>77</v>
      </c>
      <c r="C15" s="30" t="str">
        <f>VLOOKUP(E15, Sheet1!$A$1:$I$228, 2, FALSE)</f>
        <v>삼안</v>
      </c>
      <c r="D15" s="8" t="s">
        <v>34</v>
      </c>
      <c r="E15" s="8" t="s">
        <v>84</v>
      </c>
      <c r="F15" s="8" t="s">
        <v>55</v>
      </c>
      <c r="G15" s="8" t="s">
        <v>85</v>
      </c>
      <c r="H15" s="8" t="s">
        <v>86</v>
      </c>
      <c r="I15" s="8">
        <v>2020</v>
      </c>
      <c r="J15" s="8" t="s">
        <v>87</v>
      </c>
      <c r="K15" s="8">
        <v>2018</v>
      </c>
      <c r="L15" s="8" t="s">
        <v>48</v>
      </c>
      <c r="M15" s="8" t="s">
        <v>49</v>
      </c>
      <c r="N15" s="8" t="s">
        <v>30</v>
      </c>
      <c r="O15" s="8" t="s">
        <v>31</v>
      </c>
      <c r="P15" s="9"/>
      <c r="Q15" s="9"/>
      <c r="R15" s="9"/>
      <c r="S15" s="8" t="s">
        <v>65</v>
      </c>
      <c r="T15" s="8" t="s">
        <v>66</v>
      </c>
      <c r="U15" s="9"/>
      <c r="V15" s="9"/>
      <c r="W15" s="1" t="str">
        <f t="shared" si="0"/>
        <v>202001</v>
      </c>
    </row>
    <row r="16" spans="1:25" ht="16.5" customHeight="1">
      <c r="A16" s="8" t="s">
        <v>21</v>
      </c>
      <c r="B16" s="8" t="s">
        <v>77</v>
      </c>
      <c r="C16" s="30" t="str">
        <f>VLOOKUP(E16, Sheet1!$A$1:$I$228, 2, FALSE)</f>
        <v>바론</v>
      </c>
      <c r="D16" s="8" t="s">
        <v>34</v>
      </c>
      <c r="E16" s="8" t="s">
        <v>88</v>
      </c>
      <c r="F16" s="8" t="s">
        <v>55</v>
      </c>
      <c r="G16" s="8" t="s">
        <v>89</v>
      </c>
      <c r="H16" s="8" t="s">
        <v>90</v>
      </c>
      <c r="I16" s="8">
        <v>2022</v>
      </c>
      <c r="J16" s="8" t="s">
        <v>76</v>
      </c>
      <c r="K16" s="8">
        <v>2022</v>
      </c>
      <c r="L16" s="8" t="s">
        <v>48</v>
      </c>
      <c r="M16" s="8" t="s">
        <v>49</v>
      </c>
      <c r="N16" s="9"/>
      <c r="O16" s="8" t="s">
        <v>31</v>
      </c>
      <c r="P16" s="9"/>
      <c r="Q16" s="9"/>
      <c r="R16" s="9"/>
      <c r="S16" s="8" t="s">
        <v>65</v>
      </c>
      <c r="T16" s="8" t="s">
        <v>66</v>
      </c>
      <c r="U16" s="9"/>
      <c r="V16" s="9"/>
      <c r="W16" s="1" t="str">
        <f t="shared" si="0"/>
        <v>202201</v>
      </c>
    </row>
    <row r="17" spans="1:23" ht="16.5" customHeight="1">
      <c r="A17" s="8" t="s">
        <v>21</v>
      </c>
      <c r="B17" s="8" t="s">
        <v>77</v>
      </c>
      <c r="C17" s="30" t="str">
        <f>VLOOKUP(E17, Sheet1!$A$1:$I$228, 2, FALSE)</f>
        <v>바론</v>
      </c>
      <c r="D17" s="8" t="s">
        <v>34</v>
      </c>
      <c r="E17" s="8" t="s">
        <v>91</v>
      </c>
      <c r="F17" s="8" t="s">
        <v>55</v>
      </c>
      <c r="G17" s="8" t="s">
        <v>79</v>
      </c>
      <c r="H17" s="8" t="s">
        <v>80</v>
      </c>
      <c r="I17" s="8">
        <v>2022</v>
      </c>
      <c r="J17" s="8" t="s">
        <v>81</v>
      </c>
      <c r="K17" s="8">
        <v>2022</v>
      </c>
      <c r="L17" s="8" t="s">
        <v>48</v>
      </c>
      <c r="M17" s="8" t="s">
        <v>49</v>
      </c>
      <c r="N17" s="9"/>
      <c r="O17" s="8" t="s">
        <v>31</v>
      </c>
      <c r="P17" s="9"/>
      <c r="Q17" s="9"/>
      <c r="R17" s="9"/>
      <c r="S17" s="8" t="s">
        <v>65</v>
      </c>
      <c r="T17" s="8" t="s">
        <v>66</v>
      </c>
      <c r="U17" s="9"/>
      <c r="V17" s="9"/>
      <c r="W17" s="1" t="str">
        <f t="shared" si="0"/>
        <v>202201</v>
      </c>
    </row>
    <row r="18" spans="1:23" ht="16.5" customHeight="1">
      <c r="A18" s="8" t="s">
        <v>21</v>
      </c>
      <c r="B18" s="8" t="s">
        <v>92</v>
      </c>
      <c r="C18" s="30" t="str">
        <f>VLOOKUP(E18, Sheet1!$A$1:$I$228, 2, FALSE)</f>
        <v>삼안</v>
      </c>
      <c r="D18" s="8" t="s">
        <v>34</v>
      </c>
      <c r="E18" s="8" t="s">
        <v>93</v>
      </c>
      <c r="F18" s="8" t="s">
        <v>44</v>
      </c>
      <c r="G18" s="8" t="s">
        <v>94</v>
      </c>
      <c r="H18" s="8" t="s">
        <v>95</v>
      </c>
      <c r="I18" s="8">
        <v>2021</v>
      </c>
      <c r="J18" s="8" t="s">
        <v>96</v>
      </c>
      <c r="K18" s="8">
        <v>2020</v>
      </c>
      <c r="L18" s="8" t="s">
        <v>48</v>
      </c>
      <c r="M18" s="8" t="s">
        <v>49</v>
      </c>
      <c r="N18" s="9"/>
      <c r="O18" s="8" t="s">
        <v>31</v>
      </c>
      <c r="P18" s="9"/>
      <c r="Q18" s="9"/>
      <c r="R18" s="9"/>
      <c r="S18" s="8" t="s">
        <v>32</v>
      </c>
      <c r="T18" s="8" t="s">
        <v>66</v>
      </c>
      <c r="U18" s="9"/>
      <c r="V18" s="9"/>
      <c r="W18" s="1" t="str">
        <f t="shared" si="0"/>
        <v>202101</v>
      </c>
    </row>
    <row r="19" spans="1:23" ht="16.5" customHeight="1">
      <c r="A19" s="8" t="s">
        <v>21</v>
      </c>
      <c r="B19" s="8" t="s">
        <v>92</v>
      </c>
      <c r="C19" s="30" t="str">
        <f>VLOOKUP(E19, Sheet1!$A$1:$I$228, 2, FALSE)</f>
        <v>삼안</v>
      </c>
      <c r="D19" s="8" t="s">
        <v>34</v>
      </c>
      <c r="E19" s="8" t="s">
        <v>97</v>
      </c>
      <c r="F19" s="8" t="s">
        <v>55</v>
      </c>
      <c r="G19" s="8" t="s">
        <v>98</v>
      </c>
      <c r="H19" s="8" t="s">
        <v>46</v>
      </c>
      <c r="I19" s="8">
        <v>2022</v>
      </c>
      <c r="J19" s="8" t="s">
        <v>99</v>
      </c>
      <c r="K19" s="8">
        <v>2022</v>
      </c>
      <c r="L19" s="8" t="s">
        <v>39</v>
      </c>
      <c r="M19" s="8" t="s">
        <v>49</v>
      </c>
      <c r="N19" s="9"/>
      <c r="O19" s="8" t="s">
        <v>31</v>
      </c>
      <c r="P19" s="9"/>
      <c r="Q19" s="9"/>
      <c r="R19" s="9"/>
      <c r="S19" s="8" t="s">
        <v>65</v>
      </c>
      <c r="T19" s="8" t="s">
        <v>66</v>
      </c>
      <c r="U19" s="9"/>
      <c r="V19" s="9"/>
      <c r="W19" s="1" t="str">
        <f t="shared" si="0"/>
        <v>202201</v>
      </c>
    </row>
    <row r="20" spans="1:23" ht="16.5" customHeight="1">
      <c r="A20" s="8" t="s">
        <v>21</v>
      </c>
      <c r="B20" s="8" t="s">
        <v>92</v>
      </c>
      <c r="C20" s="30" t="str">
        <f>VLOOKUP(E20, Sheet1!$A$1:$I$228, 2, FALSE)</f>
        <v>PTC</v>
      </c>
      <c r="D20" s="8" t="s">
        <v>34</v>
      </c>
      <c r="E20" s="8" t="s">
        <v>100</v>
      </c>
      <c r="F20" s="8" t="s">
        <v>55</v>
      </c>
      <c r="G20" s="8" t="s">
        <v>26</v>
      </c>
      <c r="H20" s="8" t="s">
        <v>27</v>
      </c>
      <c r="I20" s="8">
        <v>2018</v>
      </c>
      <c r="J20" s="8" t="s">
        <v>87</v>
      </c>
      <c r="K20" s="8">
        <v>2018</v>
      </c>
      <c r="L20" s="8" t="s">
        <v>48</v>
      </c>
      <c r="M20" s="8" t="s">
        <v>30</v>
      </c>
      <c r="N20" s="9"/>
      <c r="O20" s="8" t="s">
        <v>31</v>
      </c>
      <c r="P20" s="9"/>
      <c r="Q20" s="9"/>
      <c r="R20" s="9"/>
      <c r="S20" s="8" t="s">
        <v>65</v>
      </c>
      <c r="T20" s="8" t="s">
        <v>66</v>
      </c>
      <c r="U20" s="9"/>
      <c r="V20" s="9"/>
      <c r="W20" s="1" t="str">
        <f t="shared" si="0"/>
        <v>201801</v>
      </c>
    </row>
    <row r="21" spans="1:23" ht="16.5" customHeight="1">
      <c r="A21" s="8" t="s">
        <v>21</v>
      </c>
      <c r="B21" s="8" t="s">
        <v>92</v>
      </c>
      <c r="C21" s="30" t="str">
        <f>VLOOKUP(E21, Sheet1!$A$1:$I$228, 2, FALSE)</f>
        <v>삼안</v>
      </c>
      <c r="D21" s="8" t="s">
        <v>34</v>
      </c>
      <c r="E21" s="8" t="s">
        <v>101</v>
      </c>
      <c r="F21" s="8" t="s">
        <v>55</v>
      </c>
      <c r="G21" s="8" t="s">
        <v>83</v>
      </c>
      <c r="H21" s="8" t="s">
        <v>80</v>
      </c>
      <c r="I21" s="8">
        <v>2022</v>
      </c>
      <c r="J21" s="8" t="s">
        <v>81</v>
      </c>
      <c r="K21" s="8">
        <v>2022</v>
      </c>
      <c r="L21" s="8" t="s">
        <v>48</v>
      </c>
      <c r="M21" s="8" t="s">
        <v>31</v>
      </c>
      <c r="N21" s="9"/>
      <c r="O21" s="8" t="s">
        <v>31</v>
      </c>
      <c r="P21" s="9"/>
      <c r="Q21" s="9"/>
      <c r="R21" s="9"/>
      <c r="S21" s="8" t="s">
        <v>65</v>
      </c>
      <c r="T21" s="8" t="s">
        <v>66</v>
      </c>
      <c r="U21" s="9"/>
      <c r="V21" s="9"/>
      <c r="W21" s="1" t="str">
        <f t="shared" si="0"/>
        <v>202201</v>
      </c>
    </row>
    <row r="22" spans="1:23" ht="16.5" customHeight="1">
      <c r="A22" s="8" t="s">
        <v>21</v>
      </c>
      <c r="B22" s="8" t="s">
        <v>92</v>
      </c>
      <c r="C22" s="30" t="str">
        <f>VLOOKUP(E22, Sheet1!$A$1:$I$228, 2, FALSE)</f>
        <v>삼안</v>
      </c>
      <c r="D22" s="8" t="s">
        <v>34</v>
      </c>
      <c r="E22" s="8" t="s">
        <v>102</v>
      </c>
      <c r="F22" s="8" t="s">
        <v>59</v>
      </c>
      <c r="G22" s="8" t="s">
        <v>69</v>
      </c>
      <c r="H22" s="8" t="s">
        <v>46</v>
      </c>
      <c r="I22" s="8">
        <v>2022</v>
      </c>
      <c r="J22" s="8" t="s">
        <v>47</v>
      </c>
      <c r="K22" s="8">
        <v>2020</v>
      </c>
      <c r="L22" s="8" t="s">
        <v>48</v>
      </c>
      <c r="M22" s="8" t="s">
        <v>49</v>
      </c>
      <c r="N22" s="9"/>
      <c r="O22" s="8" t="s">
        <v>50</v>
      </c>
      <c r="P22" s="9"/>
      <c r="Q22" s="9"/>
      <c r="R22" s="9"/>
      <c r="S22" s="8" t="s">
        <v>65</v>
      </c>
      <c r="T22" s="8" t="s">
        <v>66</v>
      </c>
      <c r="U22" s="9"/>
      <c r="V22" s="9"/>
      <c r="W22" s="1" t="str">
        <f t="shared" si="0"/>
        <v>202201</v>
      </c>
    </row>
    <row r="23" spans="1:23" ht="16.5" customHeight="1">
      <c r="A23" s="8" t="s">
        <v>21</v>
      </c>
      <c r="B23" s="8" t="s">
        <v>92</v>
      </c>
      <c r="C23" s="30" t="str">
        <f>VLOOKUP(E23, Sheet1!$A$1:$I$228, 2, FALSE)</f>
        <v>삼안</v>
      </c>
      <c r="D23" s="8" t="s">
        <v>34</v>
      </c>
      <c r="E23" s="8" t="s">
        <v>103</v>
      </c>
      <c r="F23" s="8" t="s">
        <v>59</v>
      </c>
      <c r="G23" s="8" t="s">
        <v>74</v>
      </c>
      <c r="H23" s="8" t="s">
        <v>75</v>
      </c>
      <c r="I23" s="8">
        <v>2023</v>
      </c>
      <c r="J23" s="8" t="s">
        <v>76</v>
      </c>
      <c r="K23" s="8">
        <v>2022</v>
      </c>
      <c r="L23" s="8" t="s">
        <v>48</v>
      </c>
      <c r="M23" s="8" t="s">
        <v>49</v>
      </c>
      <c r="N23" s="9"/>
      <c r="O23" s="8" t="s">
        <v>31</v>
      </c>
      <c r="P23" s="9"/>
      <c r="Q23" s="9"/>
      <c r="R23" s="9"/>
      <c r="S23" s="8" t="s">
        <v>65</v>
      </c>
      <c r="T23" s="8" t="s">
        <v>66</v>
      </c>
      <c r="U23" s="9"/>
      <c r="V23" s="9"/>
      <c r="W23" s="1" t="str">
        <f t="shared" si="0"/>
        <v>202301</v>
      </c>
    </row>
    <row r="24" spans="1:23" ht="16.5" customHeight="1">
      <c r="A24" s="8" t="s">
        <v>21</v>
      </c>
      <c r="B24" s="8" t="s">
        <v>104</v>
      </c>
      <c r="C24" s="30" t="str">
        <f>VLOOKUP(E24, Sheet1!$A$1:$I$228, 2, FALSE)</f>
        <v>삼안</v>
      </c>
      <c r="D24" s="8" t="s">
        <v>34</v>
      </c>
      <c r="E24" s="8" t="s">
        <v>105</v>
      </c>
      <c r="F24" s="8" t="s">
        <v>55</v>
      </c>
      <c r="G24" s="8" t="s">
        <v>62</v>
      </c>
      <c r="H24" s="8" t="s">
        <v>63</v>
      </c>
      <c r="I24" s="8">
        <v>2018</v>
      </c>
      <c r="J24" s="8" t="s">
        <v>106</v>
      </c>
      <c r="K24" s="8">
        <v>2020</v>
      </c>
      <c r="L24" s="8" t="s">
        <v>48</v>
      </c>
      <c r="M24" s="8" t="s">
        <v>30</v>
      </c>
      <c r="N24" s="9"/>
      <c r="O24" s="8" t="s">
        <v>31</v>
      </c>
      <c r="P24" s="9"/>
      <c r="Q24" s="9"/>
      <c r="R24" s="9"/>
      <c r="S24" s="8" t="s">
        <v>65</v>
      </c>
      <c r="T24" s="8" t="s">
        <v>66</v>
      </c>
      <c r="U24" s="9"/>
      <c r="V24" s="9"/>
      <c r="W24" s="1" t="str">
        <f t="shared" si="0"/>
        <v>201801</v>
      </c>
    </row>
    <row r="25" spans="1:23" ht="16.5" customHeight="1">
      <c r="A25" s="8" t="s">
        <v>21</v>
      </c>
      <c r="B25" s="8" t="s">
        <v>104</v>
      </c>
      <c r="C25" s="30" t="str">
        <f>VLOOKUP(E25, Sheet1!$A$1:$I$228, 2, FALSE)</f>
        <v>삼안</v>
      </c>
      <c r="D25" s="8" t="s">
        <v>34</v>
      </c>
      <c r="E25" s="8" t="s">
        <v>107</v>
      </c>
      <c r="F25" s="8" t="s">
        <v>55</v>
      </c>
      <c r="G25" s="8" t="s">
        <v>108</v>
      </c>
      <c r="H25" s="8" t="s">
        <v>63</v>
      </c>
      <c r="I25" s="8">
        <v>2018</v>
      </c>
      <c r="J25" s="8" t="s">
        <v>47</v>
      </c>
      <c r="K25" s="8">
        <v>2020</v>
      </c>
      <c r="L25" s="8" t="s">
        <v>48</v>
      </c>
      <c r="M25" s="8" t="s">
        <v>30</v>
      </c>
      <c r="N25" s="9"/>
      <c r="O25" s="8" t="s">
        <v>31</v>
      </c>
      <c r="P25" s="9"/>
      <c r="Q25" s="9"/>
      <c r="R25" s="9"/>
      <c r="S25" s="8" t="s">
        <v>32</v>
      </c>
      <c r="T25" s="8" t="s">
        <v>66</v>
      </c>
      <c r="U25" s="9"/>
      <c r="V25" s="9"/>
      <c r="W25" s="1" t="str">
        <f t="shared" si="0"/>
        <v>201801</v>
      </c>
    </row>
    <row r="26" spans="1:23" ht="16.5" customHeight="1">
      <c r="A26" s="8" t="s">
        <v>21</v>
      </c>
      <c r="B26" s="8" t="s">
        <v>104</v>
      </c>
      <c r="C26" s="30" t="str">
        <f>VLOOKUP(E26, Sheet1!$A$1:$I$228, 2, FALSE)</f>
        <v>바론</v>
      </c>
      <c r="D26" s="8" t="s">
        <v>34</v>
      </c>
      <c r="E26" s="8" t="s">
        <v>109</v>
      </c>
      <c r="F26" s="8" t="s">
        <v>59</v>
      </c>
      <c r="G26" s="8" t="s">
        <v>89</v>
      </c>
      <c r="H26" s="8" t="s">
        <v>90</v>
      </c>
      <c r="I26" s="8">
        <v>2022</v>
      </c>
      <c r="J26" s="8" t="s">
        <v>47</v>
      </c>
      <c r="K26" s="8">
        <v>2020</v>
      </c>
      <c r="L26" s="8" t="s">
        <v>48</v>
      </c>
      <c r="M26" s="8" t="s">
        <v>49</v>
      </c>
      <c r="N26" s="9"/>
      <c r="O26" s="8" t="s">
        <v>31</v>
      </c>
      <c r="P26" s="9"/>
      <c r="Q26" s="9"/>
      <c r="R26" s="9"/>
      <c r="S26" s="8" t="s">
        <v>65</v>
      </c>
      <c r="T26" s="8" t="s">
        <v>66</v>
      </c>
      <c r="U26" s="9"/>
      <c r="V26" s="9"/>
      <c r="W26" s="1" t="str">
        <f t="shared" si="0"/>
        <v>202201</v>
      </c>
    </row>
    <row r="27" spans="1:23" ht="16.5" customHeight="1">
      <c r="A27" s="8" t="s">
        <v>21</v>
      </c>
      <c r="B27" s="8" t="s">
        <v>104</v>
      </c>
      <c r="C27" s="30" t="str">
        <f>VLOOKUP(E27, Sheet1!$A$1:$I$228, 2, FALSE)</f>
        <v>삼안</v>
      </c>
      <c r="D27" s="8" t="s">
        <v>34</v>
      </c>
      <c r="E27" s="8" t="s">
        <v>110</v>
      </c>
      <c r="F27" s="8" t="s">
        <v>59</v>
      </c>
      <c r="G27" s="8" t="s">
        <v>111</v>
      </c>
      <c r="H27" s="8" t="s">
        <v>112</v>
      </c>
      <c r="I27" s="8">
        <v>2020</v>
      </c>
      <c r="J27" s="8" t="s">
        <v>113</v>
      </c>
      <c r="K27" s="8">
        <v>2020</v>
      </c>
      <c r="L27" s="8" t="s">
        <v>48</v>
      </c>
      <c r="M27" s="8" t="s">
        <v>30</v>
      </c>
      <c r="N27" s="8" t="s">
        <v>49</v>
      </c>
      <c r="O27" s="8" t="s">
        <v>31</v>
      </c>
      <c r="P27" s="9"/>
      <c r="Q27" s="9"/>
      <c r="R27" s="9"/>
      <c r="S27" s="8" t="s">
        <v>32</v>
      </c>
      <c r="T27" s="8" t="s">
        <v>66</v>
      </c>
      <c r="U27" s="9"/>
      <c r="V27" s="9"/>
      <c r="W27" s="1" t="str">
        <f t="shared" si="0"/>
        <v>202001</v>
      </c>
    </row>
    <row r="28" spans="1:23" ht="16.5" customHeight="1">
      <c r="A28" s="8" t="s">
        <v>21</v>
      </c>
      <c r="B28" s="8" t="s">
        <v>114</v>
      </c>
      <c r="C28" s="30" t="str">
        <f>VLOOKUP(E28, Sheet1!$A$1:$I$228, 2, FALSE)</f>
        <v>삼안</v>
      </c>
      <c r="D28" s="8" t="s">
        <v>23</v>
      </c>
      <c r="E28" s="8" t="s">
        <v>115</v>
      </c>
      <c r="F28" s="8" t="s">
        <v>116</v>
      </c>
      <c r="G28" s="8" t="s">
        <v>117</v>
      </c>
      <c r="H28" s="8" t="s">
        <v>90</v>
      </c>
      <c r="I28" s="8">
        <v>2022</v>
      </c>
      <c r="J28" s="8" t="s">
        <v>64</v>
      </c>
      <c r="K28" s="8">
        <v>2020</v>
      </c>
      <c r="L28" s="8" t="s">
        <v>48</v>
      </c>
      <c r="M28" s="8" t="s">
        <v>30</v>
      </c>
      <c r="N28" s="9"/>
      <c r="O28" s="8" t="s">
        <v>118</v>
      </c>
      <c r="P28" s="9"/>
      <c r="Q28" s="9"/>
      <c r="R28" s="9"/>
      <c r="S28" s="8" t="s">
        <v>41</v>
      </c>
      <c r="T28" s="9"/>
      <c r="U28" s="9"/>
      <c r="V28" s="9"/>
      <c r="W28" s="1" t="str">
        <f t="shared" si="0"/>
        <v>202201</v>
      </c>
    </row>
    <row r="29" spans="1:23" ht="16.5" customHeight="1">
      <c r="A29" s="8" t="s">
        <v>21</v>
      </c>
      <c r="B29" s="8" t="s">
        <v>114</v>
      </c>
      <c r="C29" s="30" t="str">
        <f>VLOOKUP(E29, Sheet1!$A$1:$I$228, 2, FALSE)</f>
        <v>삼안</v>
      </c>
      <c r="D29" s="8" t="s">
        <v>23</v>
      </c>
      <c r="E29" s="8" t="s">
        <v>119</v>
      </c>
      <c r="F29" s="8" t="s">
        <v>116</v>
      </c>
      <c r="G29" s="8" t="s">
        <v>117</v>
      </c>
      <c r="H29" s="8" t="s">
        <v>120</v>
      </c>
      <c r="I29" s="8">
        <v>2021</v>
      </c>
      <c r="J29" s="8" t="s">
        <v>64</v>
      </c>
      <c r="K29" s="8">
        <v>2020</v>
      </c>
      <c r="L29" s="8" t="s">
        <v>48</v>
      </c>
      <c r="M29" s="8" t="s">
        <v>30</v>
      </c>
      <c r="N29" s="9"/>
      <c r="O29" s="8" t="s">
        <v>121</v>
      </c>
      <c r="P29" s="9"/>
      <c r="Q29" s="9"/>
      <c r="R29" s="9"/>
      <c r="S29" s="8" t="s">
        <v>32</v>
      </c>
      <c r="T29" s="8" t="s">
        <v>122</v>
      </c>
      <c r="U29" s="9"/>
      <c r="V29" s="9"/>
      <c r="W29" s="1" t="str">
        <f t="shared" si="0"/>
        <v>202101</v>
      </c>
    </row>
    <row r="30" spans="1:23" ht="16.5" customHeight="1">
      <c r="A30" s="8" t="s">
        <v>21</v>
      </c>
      <c r="B30" s="8" t="s">
        <v>114</v>
      </c>
      <c r="C30" s="30" t="str">
        <f>VLOOKUP(E30, Sheet1!$A$1:$I$228, 2, FALSE)</f>
        <v>삼안</v>
      </c>
      <c r="D30" s="8" t="s">
        <v>23</v>
      </c>
      <c r="E30" s="8" t="s">
        <v>123</v>
      </c>
      <c r="F30" s="8" t="s">
        <v>124</v>
      </c>
      <c r="G30" s="8" t="s">
        <v>125</v>
      </c>
      <c r="H30" s="8" t="s">
        <v>63</v>
      </c>
      <c r="I30" s="8">
        <v>2018</v>
      </c>
      <c r="J30" s="8" t="s">
        <v>28</v>
      </c>
      <c r="K30" s="8">
        <v>2018</v>
      </c>
      <c r="L30" s="8" t="s">
        <v>48</v>
      </c>
      <c r="M30" s="8" t="s">
        <v>30</v>
      </c>
      <c r="N30" s="9"/>
      <c r="O30" s="8" t="s">
        <v>118</v>
      </c>
      <c r="P30" s="9"/>
      <c r="Q30" s="9"/>
      <c r="R30" s="9"/>
      <c r="S30" s="8" t="s">
        <v>32</v>
      </c>
      <c r="T30" s="9"/>
      <c r="U30" s="9"/>
      <c r="V30" s="9"/>
      <c r="W30" s="1" t="str">
        <f t="shared" si="0"/>
        <v>201801</v>
      </c>
    </row>
    <row r="31" spans="1:23" ht="16.5" customHeight="1">
      <c r="A31" s="8" t="s">
        <v>21</v>
      </c>
      <c r="B31" s="8" t="s">
        <v>114</v>
      </c>
      <c r="C31" s="30" t="str">
        <f>VLOOKUP(E31, Sheet1!$A$1:$I$228, 2, FALSE)</f>
        <v>삼안</v>
      </c>
      <c r="D31" s="8" t="s">
        <v>23</v>
      </c>
      <c r="E31" s="8" t="s">
        <v>126</v>
      </c>
      <c r="F31" s="8" t="s">
        <v>59</v>
      </c>
      <c r="G31" s="8" t="s">
        <v>125</v>
      </c>
      <c r="H31" s="8" t="s">
        <v>63</v>
      </c>
      <c r="I31" s="8">
        <v>2018</v>
      </c>
      <c r="J31" s="8" t="s">
        <v>127</v>
      </c>
      <c r="K31" s="8">
        <v>2016</v>
      </c>
      <c r="L31" s="8" t="s">
        <v>48</v>
      </c>
      <c r="M31" s="8" t="s">
        <v>30</v>
      </c>
      <c r="N31" s="9"/>
      <c r="O31" s="8" t="s">
        <v>121</v>
      </c>
      <c r="P31" s="9"/>
      <c r="Q31" s="9"/>
      <c r="R31" s="9"/>
      <c r="S31" s="8" t="s">
        <v>32</v>
      </c>
      <c r="T31" s="9"/>
      <c r="U31" s="9"/>
      <c r="V31" s="9"/>
      <c r="W31" s="1" t="str">
        <f t="shared" si="0"/>
        <v>201801</v>
      </c>
    </row>
    <row r="32" spans="1:23" ht="16.5" customHeight="1">
      <c r="A32" s="8" t="s">
        <v>21</v>
      </c>
      <c r="B32" s="8" t="s">
        <v>128</v>
      </c>
      <c r="C32" s="30" t="str">
        <f>VLOOKUP(E32, Sheet1!$A$1:$I$228, 2, FALSE)</f>
        <v>삼안</v>
      </c>
      <c r="D32" s="8" t="s">
        <v>23</v>
      </c>
      <c r="E32" s="8" t="s">
        <v>129</v>
      </c>
      <c r="F32" s="8" t="s">
        <v>116</v>
      </c>
      <c r="G32" s="8" t="s">
        <v>71</v>
      </c>
      <c r="H32" s="8" t="s">
        <v>130</v>
      </c>
      <c r="I32" s="8">
        <v>2021</v>
      </c>
      <c r="J32" s="8" t="s">
        <v>64</v>
      </c>
      <c r="K32" s="8">
        <v>2020</v>
      </c>
      <c r="L32" s="8" t="s">
        <v>48</v>
      </c>
      <c r="M32" s="8" t="s">
        <v>30</v>
      </c>
      <c r="N32" s="8"/>
      <c r="O32" s="8" t="s">
        <v>40</v>
      </c>
      <c r="P32" s="8"/>
      <c r="Q32" s="8"/>
      <c r="R32" s="8"/>
      <c r="S32" s="8" t="s">
        <v>66</v>
      </c>
      <c r="T32" s="8" t="s">
        <v>122</v>
      </c>
      <c r="U32" s="9"/>
      <c r="V32" s="9"/>
      <c r="W32" s="1" t="str">
        <f t="shared" si="0"/>
        <v>202101</v>
      </c>
    </row>
    <row r="33" spans="1:23" ht="16.5" customHeight="1">
      <c r="A33" s="8" t="s">
        <v>21</v>
      </c>
      <c r="B33" s="8" t="s">
        <v>128</v>
      </c>
      <c r="C33" s="30" t="str">
        <f>VLOOKUP(E33, Sheet1!$A$1:$I$228, 2, FALSE)</f>
        <v>삼안</v>
      </c>
      <c r="D33" s="8" t="s">
        <v>23</v>
      </c>
      <c r="E33" s="8" t="s">
        <v>131</v>
      </c>
      <c r="F33" s="8" t="s">
        <v>116</v>
      </c>
      <c r="G33" s="8" t="s">
        <v>132</v>
      </c>
      <c r="H33" s="8" t="s">
        <v>63</v>
      </c>
      <c r="I33" s="8">
        <v>2018</v>
      </c>
      <c r="J33" s="8" t="s">
        <v>133</v>
      </c>
      <c r="K33" s="8">
        <v>2016</v>
      </c>
      <c r="L33" s="8" t="s">
        <v>29</v>
      </c>
      <c r="M33" s="8" t="s">
        <v>30</v>
      </c>
      <c r="N33" s="8"/>
      <c r="O33" s="8" t="s">
        <v>31</v>
      </c>
      <c r="P33" s="8"/>
      <c r="Q33" s="8"/>
      <c r="R33" s="8"/>
      <c r="S33" s="8" t="s">
        <v>65</v>
      </c>
      <c r="T33" s="9"/>
      <c r="U33" s="9"/>
      <c r="V33" s="9"/>
      <c r="W33" s="1" t="str">
        <f t="shared" si="0"/>
        <v>201801</v>
      </c>
    </row>
    <row r="34" spans="1:23" ht="16.5" customHeight="1">
      <c r="A34" s="8" t="s">
        <v>21</v>
      </c>
      <c r="B34" s="8" t="s">
        <v>128</v>
      </c>
      <c r="C34" s="30" t="str">
        <f>VLOOKUP(E34, Sheet1!$A$1:$I$228, 2, FALSE)</f>
        <v>삼안</v>
      </c>
      <c r="D34" s="8" t="s">
        <v>23</v>
      </c>
      <c r="E34" s="8" t="s">
        <v>134</v>
      </c>
      <c r="F34" s="8" t="s">
        <v>59</v>
      </c>
      <c r="G34" s="8" t="s">
        <v>135</v>
      </c>
      <c r="H34" s="8" t="s">
        <v>136</v>
      </c>
      <c r="I34" s="8">
        <v>2017</v>
      </c>
      <c r="J34" s="8" t="s">
        <v>137</v>
      </c>
      <c r="K34" s="8">
        <v>2016</v>
      </c>
      <c r="L34" s="8" t="s">
        <v>29</v>
      </c>
      <c r="M34" s="8" t="s">
        <v>138</v>
      </c>
      <c r="N34" s="8"/>
      <c r="O34" s="8" t="s">
        <v>31</v>
      </c>
      <c r="P34" s="8"/>
      <c r="Q34" s="8"/>
      <c r="R34" s="8"/>
      <c r="S34" s="8" t="s">
        <v>65</v>
      </c>
      <c r="T34" s="9"/>
      <c r="U34" s="9"/>
      <c r="V34" s="9"/>
      <c r="W34" s="1" t="str">
        <f t="shared" si="0"/>
        <v>201701</v>
      </c>
    </row>
    <row r="35" spans="1:23" ht="16.5" customHeight="1">
      <c r="A35" s="8" t="s">
        <v>21</v>
      </c>
      <c r="B35" s="8" t="s">
        <v>128</v>
      </c>
      <c r="C35" s="30" t="str">
        <f>VLOOKUP(E35, Sheet1!$A$1:$I$228, 2, FALSE)</f>
        <v>삼안</v>
      </c>
      <c r="D35" s="8" t="s">
        <v>23</v>
      </c>
      <c r="E35" s="8" t="s">
        <v>139</v>
      </c>
      <c r="F35" s="8" t="s">
        <v>59</v>
      </c>
      <c r="G35" s="8" t="s">
        <v>140</v>
      </c>
      <c r="H35" s="8" t="s">
        <v>141</v>
      </c>
      <c r="I35" s="8">
        <v>2020</v>
      </c>
      <c r="J35" s="8" t="s">
        <v>64</v>
      </c>
      <c r="K35" s="8">
        <v>2020</v>
      </c>
      <c r="L35" s="8" t="s">
        <v>48</v>
      </c>
      <c r="M35" s="8" t="s">
        <v>30</v>
      </c>
      <c r="N35" s="8"/>
      <c r="O35" s="8" t="s">
        <v>31</v>
      </c>
      <c r="P35" s="8"/>
      <c r="Q35" s="8"/>
      <c r="R35" s="8"/>
      <c r="S35" s="8" t="s">
        <v>65</v>
      </c>
      <c r="T35" s="9"/>
      <c r="U35" s="9"/>
      <c r="V35" s="9"/>
      <c r="W35" s="1" t="str">
        <f t="shared" si="0"/>
        <v>202001</v>
      </c>
    </row>
    <row r="36" spans="1:23" ht="16.5" customHeight="1">
      <c r="A36" s="8" t="s">
        <v>21</v>
      </c>
      <c r="B36" s="8" t="s">
        <v>142</v>
      </c>
      <c r="C36" s="30" t="str">
        <f>VLOOKUP(E36, Sheet1!$A$1:$I$228, 2, FALSE)</f>
        <v>삼안</v>
      </c>
      <c r="D36" s="8" t="s">
        <v>23</v>
      </c>
      <c r="E36" s="8" t="s">
        <v>143</v>
      </c>
      <c r="F36" s="8" t="s">
        <v>25</v>
      </c>
      <c r="G36" s="8" t="s">
        <v>144</v>
      </c>
      <c r="H36" s="8" t="s">
        <v>145</v>
      </c>
      <c r="I36" s="8">
        <v>2020</v>
      </c>
      <c r="J36" s="8" t="s">
        <v>146</v>
      </c>
      <c r="K36" s="8" t="s">
        <v>147</v>
      </c>
      <c r="L36" s="8" t="s">
        <v>29</v>
      </c>
      <c r="M36" s="8" t="s">
        <v>138</v>
      </c>
      <c r="N36" s="8"/>
      <c r="O36" s="8" t="s">
        <v>31</v>
      </c>
      <c r="P36" s="8"/>
      <c r="Q36" s="8"/>
      <c r="R36" s="8"/>
      <c r="S36" s="8" t="s">
        <v>32</v>
      </c>
      <c r="T36" s="9"/>
      <c r="U36" s="9"/>
      <c r="V36" s="9"/>
      <c r="W36" s="1" t="str">
        <f t="shared" si="0"/>
        <v>202001</v>
      </c>
    </row>
    <row r="37" spans="1:23" ht="16.5" customHeight="1">
      <c r="A37" s="8" t="s">
        <v>21</v>
      </c>
      <c r="B37" s="8" t="s">
        <v>142</v>
      </c>
      <c r="C37" s="30" t="str">
        <f>VLOOKUP(E37, Sheet1!$A$1:$I$228, 2, FALSE)</f>
        <v>삼안</v>
      </c>
      <c r="D37" s="8" t="s">
        <v>34</v>
      </c>
      <c r="E37" s="8" t="s">
        <v>148</v>
      </c>
      <c r="F37" s="8" t="s">
        <v>25</v>
      </c>
      <c r="G37" s="8" t="s">
        <v>149</v>
      </c>
      <c r="H37" s="8" t="s">
        <v>150</v>
      </c>
      <c r="I37" s="8">
        <v>2017</v>
      </c>
      <c r="J37" s="8" t="s">
        <v>151</v>
      </c>
      <c r="K37" s="8">
        <v>2016</v>
      </c>
      <c r="L37" s="8" t="s">
        <v>29</v>
      </c>
      <c r="M37" s="8" t="s">
        <v>30</v>
      </c>
      <c r="N37" s="9"/>
      <c r="O37" s="8" t="s">
        <v>31</v>
      </c>
      <c r="P37" s="9"/>
      <c r="Q37" s="9"/>
      <c r="R37" s="9"/>
      <c r="S37" s="8" t="s">
        <v>152</v>
      </c>
      <c r="T37" s="9"/>
      <c r="U37" s="9"/>
      <c r="V37" s="9"/>
      <c r="W37" s="1" t="str">
        <f t="shared" si="0"/>
        <v>201701</v>
      </c>
    </row>
    <row r="38" spans="1:23" ht="16.5" customHeight="1">
      <c r="A38" s="8" t="s">
        <v>21</v>
      </c>
      <c r="B38" s="8" t="s">
        <v>153</v>
      </c>
      <c r="C38" s="30" t="str">
        <f>VLOOKUP(E38, Sheet1!$A$1:$I$228, 2, FALSE)</f>
        <v>한맥</v>
      </c>
      <c r="D38" s="8" t="s">
        <v>23</v>
      </c>
      <c r="E38" s="8" t="s">
        <v>154</v>
      </c>
      <c r="F38" s="8" t="s">
        <v>44</v>
      </c>
      <c r="G38" s="8" t="s">
        <v>74</v>
      </c>
      <c r="H38" s="8" t="s">
        <v>155</v>
      </c>
      <c r="I38" s="8">
        <v>2023</v>
      </c>
      <c r="J38" s="8" t="s">
        <v>156</v>
      </c>
      <c r="K38" s="8">
        <v>2025</v>
      </c>
      <c r="L38" s="8" t="s">
        <v>48</v>
      </c>
      <c r="M38" s="8" t="s">
        <v>49</v>
      </c>
      <c r="N38" s="9"/>
      <c r="O38" s="8" t="s">
        <v>31</v>
      </c>
      <c r="P38" s="9"/>
      <c r="Q38" s="9"/>
      <c r="R38" s="9"/>
      <c r="S38" s="9"/>
      <c r="T38" s="9"/>
      <c r="U38" s="9"/>
      <c r="V38" s="9"/>
      <c r="W38" s="1" t="str">
        <f t="shared" si="0"/>
        <v>202301</v>
      </c>
    </row>
    <row r="39" spans="1:23" ht="16.5" customHeight="1">
      <c r="A39" s="8" t="s">
        <v>21</v>
      </c>
      <c r="B39" s="8" t="s">
        <v>142</v>
      </c>
      <c r="C39" s="30" t="s">
        <v>797</v>
      </c>
      <c r="D39" s="8" t="s">
        <v>23</v>
      </c>
      <c r="E39" s="8" t="s">
        <v>157</v>
      </c>
      <c r="F39" s="8" t="s">
        <v>55</v>
      </c>
      <c r="G39" s="8" t="s">
        <v>158</v>
      </c>
      <c r="H39" s="8" t="s">
        <v>159</v>
      </c>
      <c r="I39" s="8">
        <v>2018</v>
      </c>
      <c r="J39" s="8" t="s">
        <v>137</v>
      </c>
      <c r="K39" s="8">
        <v>2016</v>
      </c>
      <c r="L39" s="8" t="s">
        <v>48</v>
      </c>
      <c r="M39" s="8" t="s">
        <v>138</v>
      </c>
      <c r="N39" s="8"/>
      <c r="O39" s="8" t="s">
        <v>31</v>
      </c>
      <c r="P39" s="8"/>
      <c r="Q39" s="8"/>
      <c r="R39" s="8"/>
      <c r="S39" s="8" t="s">
        <v>32</v>
      </c>
      <c r="T39" s="9"/>
      <c r="U39" s="9"/>
      <c r="V39" s="9"/>
      <c r="W39" s="1" t="str">
        <f t="shared" si="0"/>
        <v>201801</v>
      </c>
    </row>
    <row r="40" spans="1:23" ht="16.5" customHeight="1">
      <c r="A40" s="8" t="s">
        <v>21</v>
      </c>
      <c r="B40" s="8" t="s">
        <v>160</v>
      </c>
      <c r="C40" s="30" t="str">
        <f>VLOOKUP(E40, Sheet1!$A$1:$I$228, 2, FALSE)</f>
        <v>삼안</v>
      </c>
      <c r="D40" s="8" t="s">
        <v>23</v>
      </c>
      <c r="E40" s="8" t="s">
        <v>161</v>
      </c>
      <c r="F40" s="8" t="s">
        <v>162</v>
      </c>
      <c r="G40" s="8" t="s">
        <v>163</v>
      </c>
      <c r="H40" s="8" t="s">
        <v>164</v>
      </c>
      <c r="I40" s="8">
        <v>2020</v>
      </c>
      <c r="J40" s="8" t="s">
        <v>165</v>
      </c>
      <c r="K40" s="8">
        <v>2020</v>
      </c>
      <c r="L40" s="8" t="s">
        <v>48</v>
      </c>
      <c r="M40" s="8" t="s">
        <v>30</v>
      </c>
      <c r="N40" s="9"/>
      <c r="O40" s="8" t="s">
        <v>31</v>
      </c>
      <c r="P40" s="8" t="s">
        <v>49</v>
      </c>
      <c r="Q40" s="9"/>
      <c r="R40" s="9"/>
      <c r="S40" s="8" t="s">
        <v>65</v>
      </c>
      <c r="T40" s="9"/>
      <c r="U40" s="9"/>
      <c r="V40" s="9"/>
      <c r="W40" s="1" t="str">
        <f t="shared" si="0"/>
        <v>202001</v>
      </c>
    </row>
    <row r="41" spans="1:23" ht="16.5" customHeight="1">
      <c r="A41" s="8" t="s">
        <v>21</v>
      </c>
      <c r="B41" s="8" t="s">
        <v>166</v>
      </c>
      <c r="C41" s="30" t="str">
        <f>VLOOKUP(E41, Sheet1!$A$1:$I$228, 2, FALSE)</f>
        <v>삼안</v>
      </c>
      <c r="D41" s="8" t="s">
        <v>23</v>
      </c>
      <c r="E41" s="8" t="s">
        <v>167</v>
      </c>
      <c r="F41" s="8" t="s">
        <v>162</v>
      </c>
      <c r="G41" s="8" t="s">
        <v>168</v>
      </c>
      <c r="H41" s="8" t="s">
        <v>169</v>
      </c>
      <c r="I41" s="8">
        <v>2013</v>
      </c>
      <c r="J41" s="8" t="s">
        <v>170</v>
      </c>
      <c r="K41" s="8">
        <v>2017</v>
      </c>
      <c r="L41" s="8" t="s">
        <v>29</v>
      </c>
      <c r="M41" s="8" t="s">
        <v>138</v>
      </c>
      <c r="N41" s="8" t="s">
        <v>138</v>
      </c>
      <c r="O41" s="8" t="s">
        <v>31</v>
      </c>
      <c r="P41" s="8"/>
      <c r="Q41" s="8"/>
      <c r="R41" s="8"/>
      <c r="S41" s="8" t="s">
        <v>65</v>
      </c>
      <c r="T41" s="9"/>
      <c r="U41" s="9"/>
      <c r="V41" s="9"/>
      <c r="W41" s="1" t="str">
        <f t="shared" si="0"/>
        <v>201301</v>
      </c>
    </row>
    <row r="42" spans="1:23" ht="16.5" customHeight="1">
      <c r="A42" s="8" t="s">
        <v>21</v>
      </c>
      <c r="B42" s="8" t="s">
        <v>166</v>
      </c>
      <c r="C42" s="30" t="str">
        <f>VLOOKUP(E42, Sheet1!$A$1:$I$228, 2, FALSE)</f>
        <v>한맥</v>
      </c>
      <c r="D42" s="8" t="s">
        <v>23</v>
      </c>
      <c r="E42" s="8" t="s">
        <v>171</v>
      </c>
      <c r="F42" s="8" t="s">
        <v>162</v>
      </c>
      <c r="G42" s="8" t="s">
        <v>172</v>
      </c>
      <c r="H42" s="8" t="s">
        <v>173</v>
      </c>
      <c r="I42" s="8">
        <v>2022</v>
      </c>
      <c r="J42" s="8" t="s">
        <v>174</v>
      </c>
      <c r="K42" s="8">
        <v>2017</v>
      </c>
      <c r="L42" s="8" t="s">
        <v>29</v>
      </c>
      <c r="M42" s="8" t="s">
        <v>30</v>
      </c>
      <c r="N42" s="8"/>
      <c r="O42" s="8" t="s">
        <v>31</v>
      </c>
      <c r="P42" s="8"/>
      <c r="Q42" s="8"/>
      <c r="R42" s="8"/>
      <c r="S42" s="8" t="s">
        <v>65</v>
      </c>
      <c r="T42" s="9"/>
      <c r="U42" s="9"/>
      <c r="V42" s="9"/>
      <c r="W42" s="1" t="str">
        <f t="shared" si="0"/>
        <v>202201</v>
      </c>
    </row>
    <row r="43" spans="1:23" ht="16.5" customHeight="1">
      <c r="A43" s="8" t="s">
        <v>21</v>
      </c>
      <c r="B43" s="8" t="s">
        <v>166</v>
      </c>
      <c r="C43" s="30" t="str">
        <f>VLOOKUP(E43, Sheet1!$A$1:$I$228, 2, FALSE)</f>
        <v>삼안</v>
      </c>
      <c r="D43" s="8" t="s">
        <v>23</v>
      </c>
      <c r="E43" s="8" t="s">
        <v>175</v>
      </c>
      <c r="F43" s="8" t="s">
        <v>124</v>
      </c>
      <c r="G43" s="8" t="s">
        <v>176</v>
      </c>
      <c r="H43" s="8" t="s">
        <v>112</v>
      </c>
      <c r="I43" s="8">
        <v>2020</v>
      </c>
      <c r="J43" s="8" t="s">
        <v>177</v>
      </c>
      <c r="K43" s="8">
        <v>2018</v>
      </c>
      <c r="L43" s="8" t="s">
        <v>29</v>
      </c>
      <c r="M43" s="8" t="s">
        <v>138</v>
      </c>
      <c r="N43" s="8" t="s">
        <v>138</v>
      </c>
      <c r="O43" s="8" t="s">
        <v>31</v>
      </c>
      <c r="P43" s="8"/>
      <c r="Q43" s="8"/>
      <c r="R43" s="8"/>
      <c r="S43" s="8" t="s">
        <v>65</v>
      </c>
      <c r="T43" s="9"/>
      <c r="U43" s="9"/>
      <c r="V43" s="9"/>
      <c r="W43" s="1" t="str">
        <f t="shared" si="0"/>
        <v>202001</v>
      </c>
    </row>
    <row r="44" spans="1:23" ht="16.5" customHeight="1">
      <c r="A44" s="8" t="s">
        <v>21</v>
      </c>
      <c r="B44" s="8" t="s">
        <v>166</v>
      </c>
      <c r="C44" s="30" t="str">
        <f>VLOOKUP(E44, Sheet1!$A$1:$I$228, 2, FALSE)</f>
        <v>삼안</v>
      </c>
      <c r="D44" s="8" t="s">
        <v>23</v>
      </c>
      <c r="E44" s="8" t="s">
        <v>178</v>
      </c>
      <c r="F44" s="8" t="s">
        <v>59</v>
      </c>
      <c r="G44" s="8" t="s">
        <v>179</v>
      </c>
      <c r="H44" s="8" t="s">
        <v>145</v>
      </c>
      <c r="I44" s="8">
        <v>2020</v>
      </c>
      <c r="J44" s="8" t="s">
        <v>137</v>
      </c>
      <c r="K44" s="8">
        <v>2016</v>
      </c>
      <c r="L44" s="8" t="s">
        <v>29</v>
      </c>
      <c r="M44" s="8" t="s">
        <v>138</v>
      </c>
      <c r="N44" s="8"/>
      <c r="O44" s="8" t="s">
        <v>31</v>
      </c>
      <c r="P44" s="8"/>
      <c r="Q44" s="8"/>
      <c r="R44" s="8"/>
      <c r="S44" s="8" t="s">
        <v>65</v>
      </c>
      <c r="T44" s="9"/>
      <c r="U44" s="9"/>
      <c r="V44" s="9"/>
      <c r="W44" s="1" t="str">
        <f t="shared" si="0"/>
        <v>202001</v>
      </c>
    </row>
    <row r="45" spans="1:23" ht="16.5" customHeight="1">
      <c r="A45" s="8" t="s">
        <v>21</v>
      </c>
      <c r="B45" s="8" t="s">
        <v>166</v>
      </c>
      <c r="C45" s="30" t="str">
        <f>VLOOKUP(E45, Sheet1!$A$1:$I$228, 2, FALSE)</f>
        <v>삼안</v>
      </c>
      <c r="D45" s="8" t="s">
        <v>23</v>
      </c>
      <c r="E45" s="8" t="s">
        <v>180</v>
      </c>
      <c r="F45" s="8" t="s">
        <v>59</v>
      </c>
      <c r="G45" s="8" t="s">
        <v>181</v>
      </c>
      <c r="H45" s="8" t="s">
        <v>182</v>
      </c>
      <c r="I45" s="8">
        <v>2020</v>
      </c>
      <c r="J45" s="8" t="s">
        <v>151</v>
      </c>
      <c r="K45" s="8">
        <v>2016</v>
      </c>
      <c r="L45" s="8" t="s">
        <v>29</v>
      </c>
      <c r="M45" s="8" t="s">
        <v>138</v>
      </c>
      <c r="N45" s="8"/>
      <c r="O45" s="8" t="s">
        <v>31</v>
      </c>
      <c r="P45" s="8"/>
      <c r="Q45" s="8"/>
      <c r="R45" s="8"/>
      <c r="S45" s="8" t="s">
        <v>183</v>
      </c>
      <c r="T45" s="9"/>
      <c r="U45" s="9"/>
      <c r="V45" s="9"/>
      <c r="W45" s="1" t="str">
        <f t="shared" si="0"/>
        <v>202001</v>
      </c>
    </row>
    <row r="46" spans="1:23" ht="16.5" customHeight="1">
      <c r="A46" s="8" t="s">
        <v>21</v>
      </c>
      <c r="B46" s="8" t="s">
        <v>184</v>
      </c>
      <c r="C46" s="30" t="str">
        <f>VLOOKUP(E46, Sheet1!$A$1:$I$228, 2, FALSE)</f>
        <v>PTC</v>
      </c>
      <c r="D46" s="8" t="s">
        <v>23</v>
      </c>
      <c r="E46" s="8" t="s">
        <v>185</v>
      </c>
      <c r="F46" s="8" t="s">
        <v>162</v>
      </c>
      <c r="G46" s="8" t="s">
        <v>186</v>
      </c>
      <c r="H46" s="8" t="s">
        <v>112</v>
      </c>
      <c r="I46" s="8">
        <v>2020</v>
      </c>
      <c r="J46" s="8" t="s">
        <v>137</v>
      </c>
      <c r="K46" s="8">
        <v>2016</v>
      </c>
      <c r="L46" s="8" t="s">
        <v>29</v>
      </c>
      <c r="M46" s="8" t="s">
        <v>138</v>
      </c>
      <c r="N46" s="9"/>
      <c r="O46" s="8" t="s">
        <v>31</v>
      </c>
      <c r="P46" s="9"/>
      <c r="Q46" s="9"/>
      <c r="R46" s="9"/>
      <c r="S46" s="8" t="s">
        <v>152</v>
      </c>
      <c r="T46" s="9"/>
      <c r="U46" s="9"/>
      <c r="V46" s="9"/>
      <c r="W46" s="1" t="str">
        <f t="shared" si="0"/>
        <v>202001</v>
      </c>
    </row>
    <row r="47" spans="1:23" ht="16.5" customHeight="1">
      <c r="A47" s="8" t="s">
        <v>21</v>
      </c>
      <c r="B47" s="8" t="s">
        <v>184</v>
      </c>
      <c r="C47" s="30" t="str">
        <f>VLOOKUP(E47, Sheet1!$A$1:$I$228, 2, FALSE)</f>
        <v>삼안</v>
      </c>
      <c r="D47" s="8" t="s">
        <v>23</v>
      </c>
      <c r="E47" s="8" t="s">
        <v>187</v>
      </c>
      <c r="F47" s="8" t="s">
        <v>116</v>
      </c>
      <c r="G47" s="8" t="s">
        <v>62</v>
      </c>
      <c r="H47" s="8" t="s">
        <v>188</v>
      </c>
      <c r="I47" s="8">
        <v>2018</v>
      </c>
      <c r="J47" s="8" t="s">
        <v>133</v>
      </c>
      <c r="K47" s="8">
        <v>2016</v>
      </c>
      <c r="L47" s="8" t="s">
        <v>29</v>
      </c>
      <c r="M47" s="8" t="s">
        <v>138</v>
      </c>
      <c r="N47" s="9"/>
      <c r="O47" s="8" t="s">
        <v>31</v>
      </c>
      <c r="P47" s="9"/>
      <c r="Q47" s="9"/>
      <c r="R47" s="9"/>
      <c r="S47" s="8" t="s">
        <v>32</v>
      </c>
      <c r="T47" s="9"/>
      <c r="U47" s="9"/>
      <c r="V47" s="9"/>
      <c r="W47" s="1" t="str">
        <f t="shared" si="0"/>
        <v>201801</v>
      </c>
    </row>
    <row r="48" spans="1:23" ht="16.5" customHeight="1">
      <c r="A48" s="8" t="s">
        <v>21</v>
      </c>
      <c r="B48" s="8" t="s">
        <v>184</v>
      </c>
      <c r="C48" s="30" t="s">
        <v>798</v>
      </c>
      <c r="D48" s="8" t="s">
        <v>23</v>
      </c>
      <c r="E48" s="8" t="s">
        <v>189</v>
      </c>
      <c r="F48" s="8" t="s">
        <v>116</v>
      </c>
      <c r="G48" s="8" t="s">
        <v>168</v>
      </c>
      <c r="H48" s="8" t="s">
        <v>169</v>
      </c>
      <c r="I48" s="8">
        <v>2013</v>
      </c>
      <c r="J48" s="8" t="s">
        <v>190</v>
      </c>
      <c r="K48" s="8">
        <v>2017</v>
      </c>
      <c r="L48" s="8" t="s">
        <v>29</v>
      </c>
      <c r="M48" s="8" t="s">
        <v>138</v>
      </c>
      <c r="N48" s="9"/>
      <c r="O48" s="8" t="s">
        <v>31</v>
      </c>
      <c r="P48" s="9"/>
      <c r="Q48" s="9"/>
      <c r="R48" s="9"/>
      <c r="S48" s="8" t="s">
        <v>32</v>
      </c>
      <c r="T48" s="9"/>
      <c r="U48" s="9"/>
      <c r="V48" s="9"/>
      <c r="W48" s="1" t="str">
        <f t="shared" si="0"/>
        <v>201301</v>
      </c>
    </row>
    <row r="49" spans="1:23" ht="16.5" customHeight="1">
      <c r="A49" s="8" t="s">
        <v>21</v>
      </c>
      <c r="B49" s="8" t="s">
        <v>184</v>
      </c>
      <c r="C49" s="30" t="str">
        <f>VLOOKUP(E49, Sheet1!$A$1:$I$228, 2, FALSE)</f>
        <v>삼안</v>
      </c>
      <c r="D49" s="8" t="s">
        <v>23</v>
      </c>
      <c r="E49" s="8" t="s">
        <v>191</v>
      </c>
      <c r="F49" s="8" t="s">
        <v>124</v>
      </c>
      <c r="G49" s="8" t="s">
        <v>192</v>
      </c>
      <c r="H49" s="8" t="s">
        <v>193</v>
      </c>
      <c r="I49" s="8">
        <v>2021</v>
      </c>
      <c r="J49" s="8" t="s">
        <v>194</v>
      </c>
      <c r="K49" s="8">
        <v>2020</v>
      </c>
      <c r="L49" s="8" t="s">
        <v>48</v>
      </c>
      <c r="M49" s="8" t="s">
        <v>30</v>
      </c>
      <c r="N49" s="9"/>
      <c r="O49" s="8" t="s">
        <v>31</v>
      </c>
      <c r="P49" s="9"/>
      <c r="Q49" s="9"/>
      <c r="R49" s="9"/>
      <c r="S49" s="8" t="s">
        <v>32</v>
      </c>
      <c r="T49" s="9"/>
      <c r="U49" s="9"/>
      <c r="V49" s="9"/>
      <c r="W49" s="1" t="str">
        <f t="shared" si="0"/>
        <v>202101</v>
      </c>
    </row>
    <row r="50" spans="1:23" ht="16.5" customHeight="1">
      <c r="A50" s="15" t="s">
        <v>21</v>
      </c>
      <c r="B50" s="15" t="s">
        <v>184</v>
      </c>
      <c r="C50" s="30" t="str">
        <f>VLOOKUP(E50, Sheet1!$A$1:$I$228, 2, FALSE)</f>
        <v>삼안</v>
      </c>
      <c r="D50" s="16" t="s">
        <v>23</v>
      </c>
      <c r="E50" s="15" t="s">
        <v>195</v>
      </c>
      <c r="F50" s="15" t="s">
        <v>59</v>
      </c>
      <c r="G50" s="15" t="s">
        <v>26</v>
      </c>
      <c r="H50" s="16" t="s">
        <v>196</v>
      </c>
      <c r="I50" s="16">
        <v>2018</v>
      </c>
      <c r="J50" s="16" t="s">
        <v>197</v>
      </c>
      <c r="K50" s="16">
        <v>2018</v>
      </c>
      <c r="L50" s="16" t="s">
        <v>29</v>
      </c>
      <c r="M50" s="15" t="s">
        <v>138</v>
      </c>
      <c r="N50" s="17"/>
      <c r="O50" s="15" t="s">
        <v>31</v>
      </c>
      <c r="P50" s="17"/>
      <c r="Q50" s="17"/>
      <c r="R50" s="17"/>
      <c r="S50" s="8" t="s">
        <v>32</v>
      </c>
      <c r="T50" s="18"/>
      <c r="U50" s="17"/>
      <c r="V50" s="9"/>
      <c r="W50" s="1" t="str">
        <f t="shared" si="0"/>
        <v>201801</v>
      </c>
    </row>
    <row r="51" spans="1:23" ht="16.5" customHeight="1">
      <c r="A51" s="8" t="s">
        <v>21</v>
      </c>
      <c r="B51" s="8" t="s">
        <v>198</v>
      </c>
      <c r="C51" s="30" t="str">
        <f>VLOOKUP(E51, Sheet1!$A$1:$I$228, 2, FALSE)</f>
        <v>한맥</v>
      </c>
      <c r="D51" s="8" t="s">
        <v>23</v>
      </c>
      <c r="E51" s="8" t="s">
        <v>199</v>
      </c>
      <c r="F51" s="8" t="s">
        <v>162</v>
      </c>
      <c r="G51" s="8" t="s">
        <v>125</v>
      </c>
      <c r="H51" s="8" t="s">
        <v>27</v>
      </c>
      <c r="I51" s="8">
        <v>2018</v>
      </c>
      <c r="J51" s="8" t="s">
        <v>200</v>
      </c>
      <c r="K51" s="8">
        <v>2018</v>
      </c>
      <c r="L51" s="8" t="s">
        <v>48</v>
      </c>
      <c r="M51" s="8" t="s">
        <v>30</v>
      </c>
      <c r="N51" s="8"/>
      <c r="O51" s="8" t="s">
        <v>50</v>
      </c>
      <c r="P51" s="8"/>
      <c r="Q51" s="8"/>
      <c r="R51" s="8"/>
      <c r="S51" s="8" t="s">
        <v>32</v>
      </c>
      <c r="T51" s="9"/>
      <c r="U51" s="8" t="s">
        <v>41</v>
      </c>
      <c r="V51" s="9"/>
      <c r="W51" s="1" t="str">
        <f t="shared" si="0"/>
        <v>201801</v>
      </c>
    </row>
    <row r="52" spans="1:23" ht="16.5" customHeight="1">
      <c r="A52" s="8" t="s">
        <v>21</v>
      </c>
      <c r="B52" s="8" t="s">
        <v>198</v>
      </c>
      <c r="C52" s="30" t="str">
        <f>VLOOKUP(E52, Sheet1!$A$1:$I$228, 2, FALSE)</f>
        <v>삼안</v>
      </c>
      <c r="D52" s="8" t="s">
        <v>23</v>
      </c>
      <c r="E52" s="8" t="s">
        <v>201</v>
      </c>
      <c r="F52" s="8" t="s">
        <v>116</v>
      </c>
      <c r="G52" s="8" t="s">
        <v>202</v>
      </c>
      <c r="H52" s="8" t="s">
        <v>145</v>
      </c>
      <c r="I52" s="8">
        <v>2020</v>
      </c>
      <c r="J52" s="8" t="s">
        <v>137</v>
      </c>
      <c r="K52" s="8">
        <v>2016</v>
      </c>
      <c r="L52" s="8" t="s">
        <v>48</v>
      </c>
      <c r="M52" s="8" t="s">
        <v>138</v>
      </c>
      <c r="N52" s="8"/>
      <c r="O52" s="8" t="s">
        <v>31</v>
      </c>
      <c r="P52" s="8"/>
      <c r="Q52" s="8"/>
      <c r="R52" s="8"/>
      <c r="S52" s="8" t="s">
        <v>183</v>
      </c>
      <c r="T52" s="9"/>
      <c r="U52" s="9"/>
      <c r="V52" s="9"/>
      <c r="W52" s="1" t="str">
        <f t="shared" si="0"/>
        <v>202001</v>
      </c>
    </row>
    <row r="53" spans="1:23" ht="16.5" customHeight="1">
      <c r="A53" s="8" t="s">
        <v>21</v>
      </c>
      <c r="B53" s="8" t="s">
        <v>198</v>
      </c>
      <c r="C53" s="30" t="str">
        <f>VLOOKUP(E53, Sheet1!$A$1:$I$228, 2, FALSE)</f>
        <v>삼안</v>
      </c>
      <c r="D53" s="8" t="s">
        <v>23</v>
      </c>
      <c r="E53" s="8" t="s">
        <v>203</v>
      </c>
      <c r="F53" s="8" t="s">
        <v>162</v>
      </c>
      <c r="G53" s="8" t="s">
        <v>204</v>
      </c>
      <c r="H53" s="8" t="s">
        <v>205</v>
      </c>
      <c r="I53" s="8">
        <v>2017</v>
      </c>
      <c r="J53" s="8" t="s">
        <v>151</v>
      </c>
      <c r="K53" s="8">
        <v>2016</v>
      </c>
      <c r="L53" s="8" t="s">
        <v>29</v>
      </c>
      <c r="M53" s="8" t="s">
        <v>206</v>
      </c>
      <c r="N53" s="8"/>
      <c r="O53" s="8" t="s">
        <v>207</v>
      </c>
      <c r="P53" s="8"/>
      <c r="Q53" s="8"/>
      <c r="R53" s="8"/>
      <c r="S53" s="8" t="s">
        <v>32</v>
      </c>
      <c r="T53" s="9"/>
      <c r="U53" s="9"/>
      <c r="V53" s="9"/>
      <c r="W53" s="1" t="str">
        <f t="shared" si="0"/>
        <v>201701</v>
      </c>
    </row>
    <row r="54" spans="1:23" ht="16.5" customHeight="1">
      <c r="A54" s="8" t="s">
        <v>21</v>
      </c>
      <c r="B54" s="8" t="s">
        <v>208</v>
      </c>
      <c r="C54" s="30" t="str">
        <f>VLOOKUP(E54, Sheet1!$A$1:$I$228, 2, FALSE)</f>
        <v>삼안</v>
      </c>
      <c r="D54" s="8" t="s">
        <v>23</v>
      </c>
      <c r="E54" s="8" t="s">
        <v>209</v>
      </c>
      <c r="F54" s="8" t="s">
        <v>124</v>
      </c>
      <c r="G54" s="8" t="s">
        <v>210</v>
      </c>
      <c r="H54" s="8" t="s">
        <v>145</v>
      </c>
      <c r="I54" s="8">
        <v>2020</v>
      </c>
      <c r="J54" s="8" t="s">
        <v>137</v>
      </c>
      <c r="K54" s="8">
        <v>2016</v>
      </c>
      <c r="L54" s="8" t="s">
        <v>29</v>
      </c>
      <c r="M54" s="8" t="s">
        <v>138</v>
      </c>
      <c r="N54" s="9"/>
      <c r="O54" s="8" t="s">
        <v>31</v>
      </c>
      <c r="P54" s="9"/>
      <c r="Q54" s="9"/>
      <c r="R54" s="9"/>
      <c r="S54" s="8" t="s">
        <v>32</v>
      </c>
      <c r="T54" s="9"/>
      <c r="U54" s="9"/>
      <c r="V54" s="9"/>
      <c r="W54" s="1" t="str">
        <f t="shared" si="0"/>
        <v>202001</v>
      </c>
    </row>
    <row r="55" spans="1:23" ht="16.5" customHeight="1">
      <c r="A55" s="8" t="s">
        <v>21</v>
      </c>
      <c r="B55" s="8" t="s">
        <v>208</v>
      </c>
      <c r="C55" s="30" t="str">
        <f>VLOOKUP(E55, Sheet1!$A$1:$I$228, 2, FALSE)</f>
        <v>삼안</v>
      </c>
      <c r="D55" s="8" t="s">
        <v>23</v>
      </c>
      <c r="E55" s="8" t="s">
        <v>211</v>
      </c>
      <c r="F55" s="8" t="s">
        <v>116</v>
      </c>
      <c r="G55" s="8" t="s">
        <v>125</v>
      </c>
      <c r="H55" s="8" t="s">
        <v>212</v>
      </c>
      <c r="I55" s="8">
        <v>2018</v>
      </c>
      <c r="J55" s="8" t="s">
        <v>213</v>
      </c>
      <c r="K55" s="8">
        <v>2018</v>
      </c>
      <c r="L55" s="8" t="s">
        <v>29</v>
      </c>
      <c r="M55" s="8" t="s">
        <v>30</v>
      </c>
      <c r="N55" s="8"/>
      <c r="O55" s="8" t="s">
        <v>31</v>
      </c>
      <c r="P55" s="8"/>
      <c r="Q55" s="8"/>
      <c r="R55" s="8"/>
      <c r="S55" s="8" t="s">
        <v>183</v>
      </c>
      <c r="T55" s="9"/>
      <c r="U55" s="9"/>
      <c r="V55" s="9"/>
      <c r="W55" s="1" t="str">
        <f t="shared" si="0"/>
        <v>201801</v>
      </c>
    </row>
    <row r="56" spans="1:23" ht="16.5" customHeight="1">
      <c r="A56" s="8" t="s">
        <v>21</v>
      </c>
      <c r="B56" s="8" t="s">
        <v>208</v>
      </c>
      <c r="C56" s="30" t="str">
        <f>VLOOKUP(E56, Sheet1!$A$1:$I$228, 2, FALSE)</f>
        <v>삼안</v>
      </c>
      <c r="D56" s="8" t="s">
        <v>23</v>
      </c>
      <c r="E56" s="8" t="s">
        <v>214</v>
      </c>
      <c r="F56" s="8" t="s">
        <v>124</v>
      </c>
      <c r="G56" s="8" t="s">
        <v>215</v>
      </c>
      <c r="H56" s="8" t="s">
        <v>216</v>
      </c>
      <c r="I56" s="8">
        <v>2021</v>
      </c>
      <c r="J56" s="8" t="s">
        <v>137</v>
      </c>
      <c r="K56" s="8">
        <v>2016</v>
      </c>
      <c r="L56" s="8" t="s">
        <v>29</v>
      </c>
      <c r="M56" s="8" t="s">
        <v>138</v>
      </c>
      <c r="N56" s="9"/>
      <c r="O56" s="8" t="s">
        <v>31</v>
      </c>
      <c r="P56" s="9"/>
      <c r="Q56" s="9"/>
      <c r="R56" s="9"/>
      <c r="S56" s="8" t="s">
        <v>32</v>
      </c>
      <c r="T56" s="9"/>
      <c r="U56" s="9"/>
      <c r="V56" s="9"/>
      <c r="W56" s="1" t="str">
        <f t="shared" si="0"/>
        <v>202101</v>
      </c>
    </row>
    <row r="57" spans="1:23" ht="16.5" customHeight="1">
      <c r="A57" s="8" t="s">
        <v>21</v>
      </c>
      <c r="B57" s="8" t="s">
        <v>208</v>
      </c>
      <c r="C57" s="30" t="str">
        <f>VLOOKUP(E57, Sheet1!$A$1:$I$228, 2, FALSE)</f>
        <v>삼안</v>
      </c>
      <c r="D57" s="8" t="s">
        <v>23</v>
      </c>
      <c r="E57" s="8" t="s">
        <v>217</v>
      </c>
      <c r="F57" s="8" t="s">
        <v>59</v>
      </c>
      <c r="G57" s="8" t="s">
        <v>218</v>
      </c>
      <c r="H57" s="8" t="s">
        <v>86</v>
      </c>
      <c r="I57" s="8">
        <v>2020</v>
      </c>
      <c r="J57" s="8" t="s">
        <v>165</v>
      </c>
      <c r="K57" s="8">
        <v>2020</v>
      </c>
      <c r="L57" s="8" t="s">
        <v>29</v>
      </c>
      <c r="M57" s="8" t="s">
        <v>30</v>
      </c>
      <c r="N57" s="8"/>
      <c r="O57" s="8" t="s">
        <v>31</v>
      </c>
      <c r="P57" s="8" t="s">
        <v>31</v>
      </c>
      <c r="Q57" s="8"/>
      <c r="R57" s="8"/>
      <c r="S57" s="8" t="s">
        <v>32</v>
      </c>
      <c r="T57" s="9"/>
      <c r="U57" s="9"/>
      <c r="V57" s="9"/>
      <c r="W57" s="1" t="str">
        <f t="shared" si="0"/>
        <v>202001</v>
      </c>
    </row>
    <row r="58" spans="1:23" ht="16.5" customHeight="1">
      <c r="A58" s="8" t="s">
        <v>21</v>
      </c>
      <c r="B58" s="8" t="s">
        <v>208</v>
      </c>
      <c r="C58" s="30" t="str">
        <f>VLOOKUP(E58, Sheet1!$A$1:$I$228, 2, FALSE)</f>
        <v>삼안</v>
      </c>
      <c r="D58" s="8" t="s">
        <v>23</v>
      </c>
      <c r="E58" s="8" t="s">
        <v>219</v>
      </c>
      <c r="F58" s="8" t="s">
        <v>59</v>
      </c>
      <c r="G58" s="8" t="s">
        <v>204</v>
      </c>
      <c r="H58" s="8" t="s">
        <v>220</v>
      </c>
      <c r="I58" s="8">
        <v>2017</v>
      </c>
      <c r="J58" s="8" t="s">
        <v>151</v>
      </c>
      <c r="K58" s="8">
        <v>2016</v>
      </c>
      <c r="L58" s="8" t="s">
        <v>29</v>
      </c>
      <c r="M58" s="8" t="s">
        <v>30</v>
      </c>
      <c r="N58" s="8"/>
      <c r="O58" s="8" t="s">
        <v>31</v>
      </c>
      <c r="P58" s="8"/>
      <c r="Q58" s="8"/>
      <c r="R58" s="8"/>
      <c r="S58" s="8" t="s">
        <v>32</v>
      </c>
      <c r="T58" s="9"/>
      <c r="U58" s="9"/>
      <c r="V58" s="9"/>
      <c r="W58" s="1" t="str">
        <f t="shared" si="0"/>
        <v>201701</v>
      </c>
    </row>
    <row r="59" spans="1:23" ht="16.5" customHeight="1">
      <c r="A59" s="8" t="s">
        <v>21</v>
      </c>
      <c r="B59" s="8" t="s">
        <v>221</v>
      </c>
      <c r="C59" s="30" t="str">
        <f>VLOOKUP(E59, Sheet1!$A$1:$I$228, 2, FALSE)</f>
        <v>삼안</v>
      </c>
      <c r="D59" s="8" t="s">
        <v>23</v>
      </c>
      <c r="E59" s="8" t="s">
        <v>222</v>
      </c>
      <c r="F59" s="8" t="s">
        <v>124</v>
      </c>
      <c r="G59" s="8" t="s">
        <v>202</v>
      </c>
      <c r="H59" s="8" t="s">
        <v>145</v>
      </c>
      <c r="I59" s="8">
        <v>2020</v>
      </c>
      <c r="J59" s="8" t="s">
        <v>137</v>
      </c>
      <c r="K59" s="8">
        <v>2016</v>
      </c>
      <c r="L59" s="8" t="s">
        <v>29</v>
      </c>
      <c r="M59" s="8" t="s">
        <v>138</v>
      </c>
      <c r="N59" s="8"/>
      <c r="O59" s="8" t="s">
        <v>31</v>
      </c>
      <c r="P59" s="8"/>
      <c r="Q59" s="8"/>
      <c r="R59" s="8"/>
      <c r="S59" s="8" t="s">
        <v>32</v>
      </c>
      <c r="T59" s="9"/>
      <c r="U59" s="9"/>
      <c r="V59" s="9"/>
      <c r="W59" s="1" t="str">
        <f t="shared" si="0"/>
        <v>202001</v>
      </c>
    </row>
    <row r="60" spans="1:23" ht="16.5" customHeight="1">
      <c r="A60" s="8" t="s">
        <v>21</v>
      </c>
      <c r="B60" s="8" t="s">
        <v>221</v>
      </c>
      <c r="C60" s="30" t="str">
        <f>VLOOKUP(E60, Sheet1!$A$1:$I$228, 2, FALSE)</f>
        <v>삼안</v>
      </c>
      <c r="D60" s="8" t="s">
        <v>23</v>
      </c>
      <c r="E60" s="8" t="s">
        <v>223</v>
      </c>
      <c r="F60" s="8" t="s">
        <v>162</v>
      </c>
      <c r="G60" s="8" t="s">
        <v>224</v>
      </c>
      <c r="H60" s="8" t="s">
        <v>63</v>
      </c>
      <c r="I60" s="8">
        <v>2018</v>
      </c>
      <c r="J60" s="8" t="s">
        <v>225</v>
      </c>
      <c r="K60" s="8">
        <v>2016</v>
      </c>
      <c r="L60" s="8" t="s">
        <v>29</v>
      </c>
      <c r="M60" s="8" t="s">
        <v>226</v>
      </c>
      <c r="N60" s="8"/>
      <c r="O60" s="8" t="s">
        <v>31</v>
      </c>
      <c r="P60" s="8"/>
      <c r="Q60" s="8"/>
      <c r="R60" s="8"/>
      <c r="S60" s="8" t="s">
        <v>32</v>
      </c>
      <c r="T60" s="9"/>
      <c r="U60" s="9"/>
      <c r="V60" s="9"/>
      <c r="W60" s="1" t="str">
        <f t="shared" si="0"/>
        <v>201801</v>
      </c>
    </row>
    <row r="61" spans="1:23" ht="16.5" customHeight="1">
      <c r="A61" s="8" t="s">
        <v>21</v>
      </c>
      <c r="B61" s="8" t="s">
        <v>221</v>
      </c>
      <c r="C61" s="30" t="str">
        <f>VLOOKUP(E61, Sheet1!$A$1:$I$228, 2, FALSE)</f>
        <v>삼안</v>
      </c>
      <c r="D61" s="8" t="s">
        <v>23</v>
      </c>
      <c r="E61" s="8" t="s">
        <v>227</v>
      </c>
      <c r="F61" s="8" t="s">
        <v>162</v>
      </c>
      <c r="G61" s="8" t="s">
        <v>179</v>
      </c>
      <c r="H61" s="8" t="s">
        <v>228</v>
      </c>
      <c r="I61" s="8">
        <v>2020</v>
      </c>
      <c r="J61" s="8" t="s">
        <v>137</v>
      </c>
      <c r="K61" s="8">
        <v>2016</v>
      </c>
      <c r="L61" s="8" t="s">
        <v>29</v>
      </c>
      <c r="M61" s="8" t="s">
        <v>206</v>
      </c>
      <c r="N61" s="9"/>
      <c r="O61" s="9"/>
      <c r="P61" s="9"/>
      <c r="Q61" s="9"/>
      <c r="R61" s="9"/>
      <c r="S61" s="8" t="s">
        <v>32</v>
      </c>
      <c r="T61" s="9"/>
      <c r="U61" s="9"/>
      <c r="V61" s="9"/>
      <c r="W61" s="1" t="str">
        <f t="shared" si="0"/>
        <v>202001</v>
      </c>
    </row>
    <row r="62" spans="1:23" ht="16.5" customHeight="1">
      <c r="A62" s="8" t="s">
        <v>21</v>
      </c>
      <c r="B62" s="8" t="s">
        <v>221</v>
      </c>
      <c r="C62" s="30" t="str">
        <f>VLOOKUP(E62, Sheet1!$A$1:$I$228, 2, FALSE)</f>
        <v>삼안</v>
      </c>
      <c r="D62" s="8" t="s">
        <v>23</v>
      </c>
      <c r="E62" s="8" t="s">
        <v>229</v>
      </c>
      <c r="F62" s="8" t="s">
        <v>59</v>
      </c>
      <c r="G62" s="8" t="s">
        <v>132</v>
      </c>
      <c r="H62" s="8" t="s">
        <v>230</v>
      </c>
      <c r="I62" s="8">
        <v>2017</v>
      </c>
      <c r="J62" s="8" t="s">
        <v>64</v>
      </c>
      <c r="K62" s="8">
        <v>2020</v>
      </c>
      <c r="L62" s="8" t="s">
        <v>48</v>
      </c>
      <c r="M62" s="8" t="s">
        <v>231</v>
      </c>
      <c r="N62" s="9"/>
      <c r="O62" s="8" t="s">
        <v>121</v>
      </c>
      <c r="P62" s="9"/>
      <c r="Q62" s="9"/>
      <c r="R62" s="9"/>
      <c r="S62" s="8" t="s">
        <v>32</v>
      </c>
      <c r="T62" s="9"/>
      <c r="U62" s="9"/>
      <c r="V62" s="9"/>
      <c r="W62" s="1" t="str">
        <f t="shared" si="0"/>
        <v>201701</v>
      </c>
    </row>
    <row r="63" spans="1:23" ht="16.5" customHeight="1">
      <c r="A63" s="8" t="s">
        <v>21</v>
      </c>
      <c r="B63" s="8" t="s">
        <v>221</v>
      </c>
      <c r="C63" s="30" t="str">
        <f>VLOOKUP(E63, Sheet1!$A$1:$I$228, 2, FALSE)</f>
        <v>삼안</v>
      </c>
      <c r="D63" s="8" t="s">
        <v>23</v>
      </c>
      <c r="E63" s="8" t="s">
        <v>232</v>
      </c>
      <c r="F63" s="8" t="s">
        <v>59</v>
      </c>
      <c r="G63" s="8" t="s">
        <v>233</v>
      </c>
      <c r="H63" s="8" t="s">
        <v>234</v>
      </c>
      <c r="I63" s="8">
        <v>2017</v>
      </c>
      <c r="J63" s="8" t="s">
        <v>151</v>
      </c>
      <c r="K63" s="8">
        <v>2016</v>
      </c>
      <c r="L63" s="8" t="s">
        <v>29</v>
      </c>
      <c r="M63" s="8" t="s">
        <v>206</v>
      </c>
      <c r="N63" s="8"/>
      <c r="O63" s="8" t="s">
        <v>207</v>
      </c>
      <c r="P63" s="8"/>
      <c r="Q63" s="8"/>
      <c r="R63" s="8"/>
      <c r="S63" s="8" t="s">
        <v>32</v>
      </c>
      <c r="T63" s="9"/>
      <c r="U63" s="9"/>
      <c r="V63" s="9"/>
      <c r="W63" s="1" t="str">
        <f t="shared" si="0"/>
        <v>201701</v>
      </c>
    </row>
    <row r="64" spans="1:23" ht="16.5" customHeight="1">
      <c r="A64" s="8" t="s">
        <v>21</v>
      </c>
      <c r="B64" s="8" t="s">
        <v>235</v>
      </c>
      <c r="C64" s="30" t="str">
        <f>VLOOKUP(E64, Sheet1!$A$1:$I$228, 2, FALSE)</f>
        <v>한맥</v>
      </c>
      <c r="D64" s="8" t="s">
        <v>34</v>
      </c>
      <c r="E64" s="8" t="s">
        <v>236</v>
      </c>
      <c r="F64" s="8" t="s">
        <v>25</v>
      </c>
      <c r="G64" s="8" t="s">
        <v>237</v>
      </c>
      <c r="H64" s="8" t="s">
        <v>238</v>
      </c>
      <c r="I64" s="8">
        <v>2017</v>
      </c>
      <c r="J64" s="8" t="s">
        <v>64</v>
      </c>
      <c r="K64" s="8">
        <v>2020</v>
      </c>
      <c r="L64" s="8" t="s">
        <v>48</v>
      </c>
      <c r="M64" s="8" t="s">
        <v>30</v>
      </c>
      <c r="N64" s="9"/>
      <c r="O64" s="8" t="s">
        <v>121</v>
      </c>
      <c r="P64" s="9"/>
      <c r="Q64" s="9"/>
      <c r="R64" s="9"/>
      <c r="S64" s="8" t="s">
        <v>65</v>
      </c>
      <c r="T64" s="9"/>
      <c r="U64" s="8" t="s">
        <v>66</v>
      </c>
      <c r="V64" s="9"/>
      <c r="W64" s="1" t="str">
        <f t="shared" si="0"/>
        <v>201701</v>
      </c>
    </row>
    <row r="65" spans="1:23" ht="16.5" customHeight="1">
      <c r="A65" s="8" t="s">
        <v>21</v>
      </c>
      <c r="B65" s="8" t="s">
        <v>244</v>
      </c>
      <c r="C65" s="30" t="str">
        <f>VLOOKUP(E65, Sheet1!$A$1:$I$228, 2, FALSE)</f>
        <v>삼안</v>
      </c>
      <c r="D65" s="8" t="s">
        <v>34</v>
      </c>
      <c r="E65" s="8" t="s">
        <v>245</v>
      </c>
      <c r="F65" s="8" t="s">
        <v>44</v>
      </c>
      <c r="G65" s="8" t="s">
        <v>246</v>
      </c>
      <c r="H65" s="8" t="s">
        <v>27</v>
      </c>
      <c r="I65" s="8">
        <v>2018</v>
      </c>
      <c r="J65" s="8" t="s">
        <v>28</v>
      </c>
      <c r="K65" s="8">
        <v>2018</v>
      </c>
      <c r="L65" s="8" t="s">
        <v>48</v>
      </c>
      <c r="M65" s="8" t="s">
        <v>30</v>
      </c>
      <c r="N65" s="9"/>
      <c r="O65" s="8" t="s">
        <v>31</v>
      </c>
      <c r="P65" s="9"/>
      <c r="Q65" s="9"/>
      <c r="R65" s="9"/>
      <c r="S65" s="8" t="s">
        <v>65</v>
      </c>
      <c r="T65" s="8" t="s">
        <v>243</v>
      </c>
      <c r="U65" s="9"/>
      <c r="V65" s="9"/>
      <c r="W65" s="1" t="str">
        <f t="shared" si="0"/>
        <v>201801</v>
      </c>
    </row>
    <row r="66" spans="1:23" ht="16.5" customHeight="1">
      <c r="A66" s="8" t="s">
        <v>21</v>
      </c>
      <c r="B66" s="8" t="s">
        <v>244</v>
      </c>
      <c r="C66" s="30" t="str">
        <f>VLOOKUP(E66, Sheet1!$A$1:$I$228, 2, FALSE)</f>
        <v>삼안</v>
      </c>
      <c r="D66" s="8" t="s">
        <v>34</v>
      </c>
      <c r="E66" s="8" t="s">
        <v>247</v>
      </c>
      <c r="F66" s="8" t="s">
        <v>59</v>
      </c>
      <c r="G66" s="8" t="s">
        <v>158</v>
      </c>
      <c r="H66" s="8" t="s">
        <v>212</v>
      </c>
      <c r="I66" s="8">
        <v>2018</v>
      </c>
      <c r="J66" s="8" t="s">
        <v>28</v>
      </c>
      <c r="K66" s="8">
        <v>2018</v>
      </c>
      <c r="L66" s="8" t="s">
        <v>48</v>
      </c>
      <c r="M66" s="8" t="s">
        <v>30</v>
      </c>
      <c r="N66" s="9"/>
      <c r="O66" s="8" t="s">
        <v>121</v>
      </c>
      <c r="P66" s="9"/>
      <c r="Q66" s="9"/>
      <c r="R66" s="9"/>
      <c r="S66" s="8" t="s">
        <v>65</v>
      </c>
      <c r="T66" s="9"/>
      <c r="U66" s="8" t="s">
        <v>66</v>
      </c>
      <c r="V66" s="9"/>
      <c r="W66" s="1" t="str">
        <f t="shared" si="0"/>
        <v>201801</v>
      </c>
    </row>
    <row r="67" spans="1:23" ht="16.5" customHeight="1">
      <c r="A67" s="8" t="s">
        <v>21</v>
      </c>
      <c r="B67" s="8" t="s">
        <v>244</v>
      </c>
      <c r="C67" s="30" t="str">
        <f>VLOOKUP(E67, Sheet1!$A$1:$I$228, 2, FALSE)</f>
        <v>삼안</v>
      </c>
      <c r="D67" s="8" t="s">
        <v>34</v>
      </c>
      <c r="E67" s="8" t="s">
        <v>248</v>
      </c>
      <c r="F67" s="8" t="s">
        <v>59</v>
      </c>
      <c r="G67" s="8" t="s">
        <v>249</v>
      </c>
      <c r="H67" s="8" t="s">
        <v>250</v>
      </c>
      <c r="I67" s="8">
        <v>2018</v>
      </c>
      <c r="J67" s="8" t="s">
        <v>133</v>
      </c>
      <c r="K67" s="8">
        <v>2016</v>
      </c>
      <c r="L67" s="8" t="s">
        <v>48</v>
      </c>
      <c r="M67" s="8" t="s">
        <v>30</v>
      </c>
      <c r="N67" s="9"/>
      <c r="O67" s="8" t="s">
        <v>121</v>
      </c>
      <c r="P67" s="9"/>
      <c r="Q67" s="9"/>
      <c r="R67" s="9"/>
      <c r="S67" s="8" t="s">
        <v>65</v>
      </c>
      <c r="T67" s="9"/>
      <c r="U67" s="8" t="s">
        <v>66</v>
      </c>
      <c r="V67" s="9"/>
      <c r="W67" s="1" t="str">
        <f t="shared" si="0"/>
        <v>201801</v>
      </c>
    </row>
    <row r="68" spans="1:23" ht="16.5" customHeight="1">
      <c r="A68" s="8" t="s">
        <v>21</v>
      </c>
      <c r="B68" s="8" t="s">
        <v>244</v>
      </c>
      <c r="C68" s="30" t="str">
        <f>VLOOKUP(E68, Sheet1!$A$1:$I$228, 2, FALSE)</f>
        <v>삼안</v>
      </c>
      <c r="D68" s="8" t="s">
        <v>34</v>
      </c>
      <c r="E68" s="8" t="s">
        <v>251</v>
      </c>
      <c r="F68" s="8" t="s">
        <v>59</v>
      </c>
      <c r="G68" s="8" t="s">
        <v>85</v>
      </c>
      <c r="H68" s="8" t="s">
        <v>86</v>
      </c>
      <c r="I68" s="8">
        <v>2020</v>
      </c>
      <c r="J68" s="8" t="s">
        <v>252</v>
      </c>
      <c r="K68" s="8">
        <v>2018</v>
      </c>
      <c r="L68" s="8" t="s">
        <v>48</v>
      </c>
      <c r="M68" s="8" t="s">
        <v>49</v>
      </c>
      <c r="N68" s="8" t="s">
        <v>30</v>
      </c>
      <c r="O68" s="8" t="s">
        <v>121</v>
      </c>
      <c r="P68" s="9"/>
      <c r="Q68" s="9"/>
      <c r="R68" s="9"/>
      <c r="S68" s="8" t="s">
        <v>65</v>
      </c>
      <c r="T68" s="9"/>
      <c r="U68" s="8" t="s">
        <v>66</v>
      </c>
      <c r="V68" s="9"/>
      <c r="W68" s="1" t="str">
        <f t="shared" si="0"/>
        <v>202001</v>
      </c>
    </row>
    <row r="69" spans="1:23" ht="16.5" customHeight="1">
      <c r="A69" s="8" t="s">
        <v>21</v>
      </c>
      <c r="B69" s="8" t="s">
        <v>253</v>
      </c>
      <c r="C69" s="30" t="str">
        <f>VLOOKUP(E69, Sheet1!$A$1:$I$228, 2, FALSE)</f>
        <v>삼안</v>
      </c>
      <c r="D69" s="8" t="s">
        <v>34</v>
      </c>
      <c r="E69" s="8" t="s">
        <v>254</v>
      </c>
      <c r="F69" s="8" t="s">
        <v>55</v>
      </c>
      <c r="G69" s="8" t="s">
        <v>237</v>
      </c>
      <c r="H69" s="8" t="s">
        <v>238</v>
      </c>
      <c r="I69" s="8">
        <v>2017</v>
      </c>
      <c r="J69" s="8" t="s">
        <v>127</v>
      </c>
      <c r="K69" s="8">
        <v>2016</v>
      </c>
      <c r="L69" s="8" t="s">
        <v>48</v>
      </c>
      <c r="M69" s="8" t="s">
        <v>30</v>
      </c>
      <c r="N69" s="9"/>
      <c r="O69" s="8" t="s">
        <v>31</v>
      </c>
      <c r="P69" s="9"/>
      <c r="Q69" s="9"/>
      <c r="R69" s="9"/>
      <c r="S69" s="8" t="s">
        <v>65</v>
      </c>
      <c r="T69" s="9"/>
      <c r="U69" s="8" t="s">
        <v>66</v>
      </c>
      <c r="V69" s="9"/>
      <c r="W69" s="1" t="str">
        <f t="shared" si="0"/>
        <v>201701</v>
      </c>
    </row>
    <row r="70" spans="1:23" ht="16.5" customHeight="1">
      <c r="A70" s="8" t="s">
        <v>21</v>
      </c>
      <c r="B70" s="8" t="s">
        <v>253</v>
      </c>
      <c r="C70" s="30" t="str">
        <f>VLOOKUP(E70, Sheet1!$A$1:$I$228, 2, FALSE)</f>
        <v>삼안</v>
      </c>
      <c r="D70" s="8" t="s">
        <v>34</v>
      </c>
      <c r="E70" s="8" t="s">
        <v>255</v>
      </c>
      <c r="F70" s="8" t="s">
        <v>55</v>
      </c>
      <c r="G70" s="8" t="s">
        <v>158</v>
      </c>
      <c r="H70" s="8" t="s">
        <v>27</v>
      </c>
      <c r="I70" s="8">
        <v>2018</v>
      </c>
      <c r="J70" s="8" t="s">
        <v>197</v>
      </c>
      <c r="K70" s="8">
        <v>2018</v>
      </c>
      <c r="L70" s="8" t="s">
        <v>256</v>
      </c>
      <c r="M70" s="8" t="s">
        <v>30</v>
      </c>
      <c r="N70" s="9"/>
      <c r="O70" s="8" t="s">
        <v>31</v>
      </c>
      <c r="P70" s="9"/>
      <c r="Q70" s="9"/>
      <c r="R70" s="9"/>
      <c r="S70" s="8" t="s">
        <v>65</v>
      </c>
      <c r="T70" s="9"/>
      <c r="U70" s="8" t="s">
        <v>66</v>
      </c>
      <c r="V70" s="9"/>
      <c r="W70" s="1" t="str">
        <f t="shared" si="0"/>
        <v>201801</v>
      </c>
    </row>
    <row r="71" spans="1:23" ht="16.5" customHeight="1">
      <c r="A71" s="8" t="s">
        <v>21</v>
      </c>
      <c r="B71" s="8" t="s">
        <v>253</v>
      </c>
      <c r="C71" s="30" t="str">
        <f>VLOOKUP(E71, Sheet1!$A$1:$I$228, 2, FALSE)</f>
        <v>삼안</v>
      </c>
      <c r="D71" s="8" t="s">
        <v>34</v>
      </c>
      <c r="E71" s="8" t="s">
        <v>257</v>
      </c>
      <c r="F71" s="8" t="s">
        <v>59</v>
      </c>
      <c r="G71" s="8" t="s">
        <v>258</v>
      </c>
      <c r="H71" s="8" t="s">
        <v>120</v>
      </c>
      <c r="I71" s="8">
        <v>2021</v>
      </c>
      <c r="J71" s="8" t="s">
        <v>64</v>
      </c>
      <c r="K71" s="8">
        <v>2020</v>
      </c>
      <c r="L71" s="8" t="s">
        <v>48</v>
      </c>
      <c r="M71" s="8" t="s">
        <v>30</v>
      </c>
      <c r="N71" s="9"/>
      <c r="O71" s="8" t="s">
        <v>31</v>
      </c>
      <c r="P71" s="9"/>
      <c r="Q71" s="9"/>
      <c r="R71" s="9"/>
      <c r="S71" s="8" t="s">
        <v>65</v>
      </c>
      <c r="T71" s="9"/>
      <c r="U71" s="8" t="s">
        <v>66</v>
      </c>
      <c r="V71" s="9"/>
      <c r="W71" s="1" t="str">
        <f t="shared" si="0"/>
        <v>202101</v>
      </c>
    </row>
    <row r="72" spans="1:23" ht="16.5" customHeight="1">
      <c r="A72" s="8" t="s">
        <v>21</v>
      </c>
      <c r="B72" s="8" t="s">
        <v>253</v>
      </c>
      <c r="C72" s="30" t="str">
        <f>VLOOKUP(E72, Sheet1!$A$1:$I$228, 2, FALSE)</f>
        <v>삼안</v>
      </c>
      <c r="D72" s="8" t="s">
        <v>34</v>
      </c>
      <c r="E72" s="8" t="s">
        <v>259</v>
      </c>
      <c r="F72" s="8" t="s">
        <v>59</v>
      </c>
      <c r="G72" s="8" t="s">
        <v>158</v>
      </c>
      <c r="H72" s="8" t="s">
        <v>27</v>
      </c>
      <c r="I72" s="8">
        <v>2018</v>
      </c>
      <c r="J72" s="8" t="s">
        <v>165</v>
      </c>
      <c r="K72" s="8">
        <v>2020</v>
      </c>
      <c r="L72" s="8" t="s">
        <v>48</v>
      </c>
      <c r="M72" s="8" t="s">
        <v>30</v>
      </c>
      <c r="N72" s="9"/>
      <c r="O72" s="8" t="s">
        <v>31</v>
      </c>
      <c r="P72" s="9"/>
      <c r="Q72" s="9"/>
      <c r="R72" s="9"/>
      <c r="S72" s="8" t="s">
        <v>65</v>
      </c>
      <c r="T72" s="9"/>
      <c r="U72" s="8" t="s">
        <v>66</v>
      </c>
      <c r="V72" s="9"/>
      <c r="W72" s="1" t="str">
        <f t="shared" si="0"/>
        <v>201801</v>
      </c>
    </row>
    <row r="73" spans="1:23" ht="16.5" customHeight="1">
      <c r="A73" s="8" t="s">
        <v>21</v>
      </c>
      <c r="B73" s="8" t="s">
        <v>260</v>
      </c>
      <c r="C73" s="30" t="str">
        <f>VLOOKUP(E73, Sheet1!$A$1:$I$228, 2, FALSE)</f>
        <v>한맥</v>
      </c>
      <c r="D73" s="8" t="s">
        <v>34</v>
      </c>
      <c r="E73" s="8" t="s">
        <v>261</v>
      </c>
      <c r="F73" s="8" t="s">
        <v>25</v>
      </c>
      <c r="G73" s="8" t="s">
        <v>262</v>
      </c>
      <c r="H73" s="8" t="s">
        <v>263</v>
      </c>
      <c r="I73" s="8">
        <v>2017</v>
      </c>
      <c r="J73" s="8" t="s">
        <v>264</v>
      </c>
      <c r="K73" s="8">
        <v>2016</v>
      </c>
      <c r="L73" s="8" t="s">
        <v>48</v>
      </c>
      <c r="M73" s="8" t="s">
        <v>30</v>
      </c>
      <c r="N73" s="9"/>
      <c r="O73" s="8" t="s">
        <v>31</v>
      </c>
      <c r="P73" s="9"/>
      <c r="Q73" s="9"/>
      <c r="R73" s="9"/>
      <c r="S73" s="8" t="s">
        <v>65</v>
      </c>
      <c r="T73" s="9"/>
      <c r="U73" s="8" t="s">
        <v>66</v>
      </c>
      <c r="V73" s="9"/>
      <c r="W73" s="1" t="str">
        <f t="shared" si="0"/>
        <v>201701</v>
      </c>
    </row>
    <row r="74" spans="1:23" ht="16.5" customHeight="1">
      <c r="A74" s="8" t="s">
        <v>21</v>
      </c>
      <c r="B74" s="8" t="s">
        <v>260</v>
      </c>
      <c r="C74" s="30" t="str">
        <f>VLOOKUP(E74, Sheet1!$A$1:$I$228, 2, FALSE)</f>
        <v>삼안</v>
      </c>
      <c r="D74" s="8" t="s">
        <v>34</v>
      </c>
      <c r="E74" s="8" t="s">
        <v>265</v>
      </c>
      <c r="F74" s="8" t="s">
        <v>44</v>
      </c>
      <c r="G74" s="8" t="s">
        <v>246</v>
      </c>
      <c r="H74" s="8" t="s">
        <v>27</v>
      </c>
      <c r="I74" s="8">
        <v>2018</v>
      </c>
      <c r="J74" s="8" t="s">
        <v>28</v>
      </c>
      <c r="K74" s="8">
        <v>2018</v>
      </c>
      <c r="L74" s="8" t="s">
        <v>48</v>
      </c>
      <c r="M74" s="8" t="s">
        <v>30</v>
      </c>
      <c r="N74" s="9"/>
      <c r="O74" s="8" t="s">
        <v>121</v>
      </c>
      <c r="P74" s="9"/>
      <c r="Q74" s="9"/>
      <c r="R74" s="9"/>
      <c r="S74" s="8" t="s">
        <v>53</v>
      </c>
      <c r="T74" s="9"/>
      <c r="U74" s="9"/>
      <c r="V74" s="9"/>
      <c r="W74" s="1" t="str">
        <f t="shared" si="0"/>
        <v>201801</v>
      </c>
    </row>
    <row r="75" spans="1:23" ht="16.5" customHeight="1">
      <c r="A75" s="8" t="s">
        <v>21</v>
      </c>
      <c r="B75" s="8" t="s">
        <v>260</v>
      </c>
      <c r="C75" s="30" t="str">
        <f>VLOOKUP(E75, Sheet1!$A$1:$I$228, 2, FALSE)</f>
        <v>삼안</v>
      </c>
      <c r="D75" s="8" t="s">
        <v>34</v>
      </c>
      <c r="E75" s="8" t="s">
        <v>266</v>
      </c>
      <c r="F75" s="8" t="s">
        <v>59</v>
      </c>
      <c r="G75" s="8" t="s">
        <v>267</v>
      </c>
      <c r="H75" s="8" t="s">
        <v>120</v>
      </c>
      <c r="I75" s="8">
        <v>2021</v>
      </c>
      <c r="J75" s="8" t="s">
        <v>28</v>
      </c>
      <c r="K75" s="8">
        <v>2018</v>
      </c>
      <c r="L75" s="8" t="s">
        <v>48</v>
      </c>
      <c r="M75" s="8" t="s">
        <v>30</v>
      </c>
      <c r="N75" s="9"/>
      <c r="O75" s="8" t="s">
        <v>31</v>
      </c>
      <c r="P75" s="9"/>
      <c r="Q75" s="9"/>
      <c r="R75" s="9"/>
      <c r="S75" s="8" t="s">
        <v>65</v>
      </c>
      <c r="T75" s="9"/>
      <c r="U75" s="8" t="s">
        <v>66</v>
      </c>
      <c r="V75" s="9"/>
      <c r="W75" s="1" t="str">
        <f t="shared" si="0"/>
        <v>202101</v>
      </c>
    </row>
    <row r="76" spans="1:23" ht="16.5" customHeight="1">
      <c r="A76" s="8" t="s">
        <v>21</v>
      </c>
      <c r="B76" s="8" t="s">
        <v>260</v>
      </c>
      <c r="C76" s="30" t="str">
        <f>VLOOKUP(E76, Sheet1!$A$1:$I$228, 2, FALSE)</f>
        <v>삼안</v>
      </c>
      <c r="D76" s="8" t="s">
        <v>34</v>
      </c>
      <c r="E76" s="8" t="s">
        <v>268</v>
      </c>
      <c r="F76" s="8" t="s">
        <v>59</v>
      </c>
      <c r="G76" s="8" t="s">
        <v>258</v>
      </c>
      <c r="H76" s="8" t="s">
        <v>120</v>
      </c>
      <c r="I76" s="8">
        <v>2021</v>
      </c>
      <c r="J76" s="8" t="s">
        <v>64</v>
      </c>
      <c r="K76" s="8">
        <v>2020</v>
      </c>
      <c r="L76" s="8" t="s">
        <v>39</v>
      </c>
      <c r="M76" s="8" t="s">
        <v>239</v>
      </c>
      <c r="N76" s="9"/>
      <c r="O76" s="8" t="s">
        <v>269</v>
      </c>
      <c r="P76" s="9"/>
      <c r="Q76" s="9"/>
      <c r="R76" s="9"/>
      <c r="S76" s="8" t="s">
        <v>65</v>
      </c>
      <c r="T76" s="9"/>
      <c r="U76" s="8" t="s">
        <v>66</v>
      </c>
      <c r="V76" s="9"/>
      <c r="W76" s="1" t="str">
        <f t="shared" si="0"/>
        <v>202101</v>
      </c>
    </row>
    <row r="77" spans="1:23" ht="16.5" customHeight="1">
      <c r="A77" s="8" t="s">
        <v>21</v>
      </c>
      <c r="B77" s="8" t="s">
        <v>260</v>
      </c>
      <c r="C77" s="30" t="str">
        <f>VLOOKUP(E77, Sheet1!$A$1:$I$228, 2, FALSE)</f>
        <v>삼안</v>
      </c>
      <c r="D77" s="8" t="s">
        <v>34</v>
      </c>
      <c r="E77" s="8" t="s">
        <v>270</v>
      </c>
      <c r="F77" s="8" t="s">
        <v>59</v>
      </c>
      <c r="G77" s="8" t="s">
        <v>271</v>
      </c>
      <c r="H77" s="8" t="s">
        <v>120</v>
      </c>
      <c r="I77" s="8">
        <v>2021</v>
      </c>
      <c r="J77" s="8" t="s">
        <v>64</v>
      </c>
      <c r="K77" s="8">
        <v>2020</v>
      </c>
      <c r="L77" s="8" t="s">
        <v>48</v>
      </c>
      <c r="M77" s="8" t="s">
        <v>226</v>
      </c>
      <c r="N77" s="9"/>
      <c r="O77" s="8" t="s">
        <v>269</v>
      </c>
      <c r="P77" s="9"/>
      <c r="Q77" s="9"/>
      <c r="R77" s="9"/>
      <c r="S77" s="8" t="s">
        <v>65</v>
      </c>
      <c r="T77" s="9"/>
      <c r="U77" s="8" t="s">
        <v>66</v>
      </c>
      <c r="V77" s="9"/>
      <c r="W77" s="1" t="str">
        <f t="shared" si="0"/>
        <v>202101</v>
      </c>
    </row>
    <row r="78" spans="1:23" ht="16.5" customHeight="1">
      <c r="A78" s="8" t="s">
        <v>21</v>
      </c>
      <c r="B78" s="8" t="s">
        <v>272</v>
      </c>
      <c r="C78" s="30" t="str">
        <f>VLOOKUP(E78, Sheet1!$A$1:$I$228, 2, FALSE)</f>
        <v>한맥</v>
      </c>
      <c r="D78" s="8" t="s">
        <v>23</v>
      </c>
      <c r="E78" s="8" t="s">
        <v>799</v>
      </c>
      <c r="F78" s="8" t="s">
        <v>25</v>
      </c>
      <c r="G78" s="8" t="s">
        <v>62</v>
      </c>
      <c r="H78" s="8" t="s">
        <v>63</v>
      </c>
      <c r="I78" s="8">
        <v>2018</v>
      </c>
      <c r="J78" s="8" t="s">
        <v>200</v>
      </c>
      <c r="K78" s="8">
        <v>2018</v>
      </c>
      <c r="L78" s="8" t="s">
        <v>29</v>
      </c>
      <c r="M78" s="8" t="s">
        <v>30</v>
      </c>
      <c r="N78" s="9"/>
      <c r="O78" s="8" t="s">
        <v>31</v>
      </c>
      <c r="P78" s="9"/>
      <c r="Q78" s="9"/>
      <c r="R78" s="9"/>
      <c r="S78" s="8" t="s">
        <v>152</v>
      </c>
      <c r="T78" s="9"/>
      <c r="U78" s="9"/>
      <c r="V78" s="9"/>
      <c r="W78" s="1" t="str">
        <f t="shared" si="0"/>
        <v>201801</v>
      </c>
    </row>
    <row r="79" spans="1:23" ht="16.5" customHeight="1">
      <c r="A79" s="8" t="s">
        <v>21</v>
      </c>
      <c r="B79" s="8" t="s">
        <v>272</v>
      </c>
      <c r="C79" s="30" t="str">
        <f>VLOOKUP(E79, Sheet1!$A$1:$I$228, 2, FALSE)</f>
        <v>삼안</v>
      </c>
      <c r="D79" s="8" t="s">
        <v>23</v>
      </c>
      <c r="E79" s="8" t="s">
        <v>273</v>
      </c>
      <c r="F79" s="8" t="s">
        <v>25</v>
      </c>
      <c r="G79" s="8" t="s">
        <v>274</v>
      </c>
      <c r="H79" s="8" t="s">
        <v>188</v>
      </c>
      <c r="I79" s="8">
        <v>2018</v>
      </c>
      <c r="J79" s="8" t="s">
        <v>137</v>
      </c>
      <c r="K79" s="8">
        <v>2016</v>
      </c>
      <c r="L79" s="8" t="s">
        <v>29</v>
      </c>
      <c r="M79" s="8" t="s">
        <v>275</v>
      </c>
      <c r="N79" s="9"/>
      <c r="O79" s="8" t="s">
        <v>31</v>
      </c>
      <c r="P79" s="9"/>
      <c r="Q79" s="9"/>
      <c r="R79" s="9"/>
      <c r="S79" s="8" t="s">
        <v>32</v>
      </c>
      <c r="T79" s="9"/>
      <c r="U79" s="9"/>
      <c r="V79" s="9"/>
      <c r="W79" s="1" t="str">
        <f t="shared" si="0"/>
        <v>201801</v>
      </c>
    </row>
    <row r="80" spans="1:23" ht="16.5" customHeight="1">
      <c r="A80" s="8" t="s">
        <v>21</v>
      </c>
      <c r="B80" s="8" t="s">
        <v>272</v>
      </c>
      <c r="C80" s="30" t="str">
        <f>VLOOKUP(E80, Sheet1!$A$1:$I$228, 2, FALSE)</f>
        <v>한맥</v>
      </c>
      <c r="D80" s="8" t="s">
        <v>23</v>
      </c>
      <c r="E80" s="8" t="s">
        <v>276</v>
      </c>
      <c r="F80" s="8" t="s">
        <v>55</v>
      </c>
      <c r="G80" s="8" t="s">
        <v>125</v>
      </c>
      <c r="H80" s="8" t="s">
        <v>27</v>
      </c>
      <c r="I80" s="8">
        <v>2018</v>
      </c>
      <c r="J80" s="8" t="s">
        <v>252</v>
      </c>
      <c r="K80" s="8">
        <v>2018</v>
      </c>
      <c r="L80" s="8" t="s">
        <v>29</v>
      </c>
      <c r="M80" s="8" t="s">
        <v>30</v>
      </c>
      <c r="N80" s="8"/>
      <c r="O80" s="8" t="s">
        <v>31</v>
      </c>
      <c r="P80" s="8"/>
      <c r="Q80" s="8"/>
      <c r="R80" s="8"/>
      <c r="S80" s="8" t="s">
        <v>32</v>
      </c>
      <c r="T80" s="9"/>
      <c r="U80" s="9"/>
      <c r="V80" s="9"/>
      <c r="W80" s="1" t="str">
        <f t="shared" si="0"/>
        <v>201801</v>
      </c>
    </row>
    <row r="81" spans="1:23" ht="16.5" customHeight="1">
      <c r="A81" s="8" t="s">
        <v>21</v>
      </c>
      <c r="B81" s="8" t="s">
        <v>272</v>
      </c>
      <c r="C81" s="30" t="str">
        <f>VLOOKUP(E81, Sheet1!$A$1:$I$228, 2, FALSE)</f>
        <v>삼안</v>
      </c>
      <c r="D81" s="8" t="s">
        <v>23</v>
      </c>
      <c r="E81" s="8" t="s">
        <v>277</v>
      </c>
      <c r="F81" s="8" t="s">
        <v>59</v>
      </c>
      <c r="G81" s="8" t="s">
        <v>125</v>
      </c>
      <c r="H81" s="8" t="s">
        <v>63</v>
      </c>
      <c r="I81" s="8">
        <v>2018</v>
      </c>
      <c r="J81" s="8" t="s">
        <v>28</v>
      </c>
      <c r="K81" s="8">
        <v>2018</v>
      </c>
      <c r="L81" s="8" t="s">
        <v>48</v>
      </c>
      <c r="M81" s="8" t="s">
        <v>30</v>
      </c>
      <c r="N81" s="9"/>
      <c r="O81" s="8" t="s">
        <v>121</v>
      </c>
      <c r="P81" s="9"/>
      <c r="Q81" s="9"/>
      <c r="R81" s="9"/>
      <c r="S81" s="8" t="s">
        <v>278</v>
      </c>
      <c r="T81" s="9"/>
      <c r="U81" s="9"/>
      <c r="V81" s="9"/>
      <c r="W81" s="1" t="str">
        <f t="shared" si="0"/>
        <v>201801</v>
      </c>
    </row>
    <row r="82" spans="1:23" ht="16.5" customHeight="1">
      <c r="A82" s="8" t="s">
        <v>21</v>
      </c>
      <c r="B82" s="8" t="s">
        <v>272</v>
      </c>
      <c r="C82" s="30" t="str">
        <f>VLOOKUP(E82, Sheet1!$A$1:$I$228, 2, FALSE)</f>
        <v>삼안</v>
      </c>
      <c r="D82" s="8" t="s">
        <v>23</v>
      </c>
      <c r="E82" s="8" t="s">
        <v>279</v>
      </c>
      <c r="F82" s="8" t="s">
        <v>59</v>
      </c>
      <c r="G82" s="8" t="s">
        <v>132</v>
      </c>
      <c r="H82" s="8" t="s">
        <v>63</v>
      </c>
      <c r="I82" s="8">
        <v>2018</v>
      </c>
      <c r="J82" s="8" t="s">
        <v>133</v>
      </c>
      <c r="K82" s="8">
        <v>2016</v>
      </c>
      <c r="L82" s="8" t="s">
        <v>29</v>
      </c>
      <c r="M82" s="8" t="s">
        <v>30</v>
      </c>
      <c r="N82" s="9"/>
      <c r="O82" s="8" t="s">
        <v>31</v>
      </c>
      <c r="P82" s="9"/>
      <c r="Q82" s="9"/>
      <c r="R82" s="9"/>
      <c r="S82" s="8" t="s">
        <v>278</v>
      </c>
      <c r="T82" s="9"/>
      <c r="U82" s="9"/>
      <c r="V82" s="9"/>
      <c r="W82" s="1" t="str">
        <f t="shared" si="0"/>
        <v>201801</v>
      </c>
    </row>
    <row r="83" spans="1:23" ht="16.5" customHeight="1">
      <c r="A83" s="8" t="s">
        <v>21</v>
      </c>
      <c r="B83" s="8" t="s">
        <v>198</v>
      </c>
      <c r="C83" s="30" t="str">
        <f>VLOOKUP(E83, Sheet1!$A$1:$I$228, 2, FALSE)</f>
        <v>삼안</v>
      </c>
      <c r="D83" s="8" t="s">
        <v>23</v>
      </c>
      <c r="E83" s="8" t="s">
        <v>281</v>
      </c>
      <c r="F83" s="8" t="s">
        <v>59</v>
      </c>
      <c r="G83" s="8" t="s">
        <v>202</v>
      </c>
      <c r="H83" s="8" t="s">
        <v>228</v>
      </c>
      <c r="I83" s="8">
        <v>2020</v>
      </c>
      <c r="J83" s="8" t="s">
        <v>137</v>
      </c>
      <c r="K83" s="8">
        <v>2016</v>
      </c>
      <c r="L83" s="8" t="s">
        <v>29</v>
      </c>
      <c r="M83" s="8" t="s">
        <v>275</v>
      </c>
      <c r="N83" s="8"/>
      <c r="O83" s="8" t="s">
        <v>121</v>
      </c>
      <c r="P83" s="8"/>
      <c r="Q83" s="8"/>
      <c r="R83" s="8"/>
      <c r="S83" s="8" t="s">
        <v>32</v>
      </c>
      <c r="T83" s="9"/>
      <c r="U83" s="9"/>
      <c r="V83" s="9"/>
      <c r="W83" s="1" t="str">
        <f t="shared" si="0"/>
        <v>202001</v>
      </c>
    </row>
    <row r="84" spans="1:23" ht="16.5" customHeight="1">
      <c r="A84" s="8" t="s">
        <v>21</v>
      </c>
      <c r="B84" s="8" t="s">
        <v>282</v>
      </c>
      <c r="C84" s="30" t="str">
        <f>VLOOKUP(E84, Sheet1!$A$1:$I$228, 2, FALSE)</f>
        <v>삼안</v>
      </c>
      <c r="D84" s="8" t="s">
        <v>23</v>
      </c>
      <c r="E84" s="8" t="s">
        <v>283</v>
      </c>
      <c r="F84" s="8" t="s">
        <v>162</v>
      </c>
      <c r="G84" s="8" t="s">
        <v>284</v>
      </c>
      <c r="H84" s="8" t="s">
        <v>234</v>
      </c>
      <c r="I84" s="8">
        <v>2017</v>
      </c>
      <c r="J84" s="8" t="s">
        <v>151</v>
      </c>
      <c r="K84" s="8">
        <v>2016</v>
      </c>
      <c r="L84" s="8" t="s">
        <v>29</v>
      </c>
      <c r="M84" s="8" t="s">
        <v>138</v>
      </c>
      <c r="N84" s="8"/>
      <c r="O84" s="8" t="s">
        <v>49</v>
      </c>
      <c r="P84" s="8"/>
      <c r="Q84" s="8"/>
      <c r="R84" s="8"/>
      <c r="S84" s="8" t="s">
        <v>152</v>
      </c>
      <c r="T84" s="8" t="s">
        <v>147</v>
      </c>
      <c r="U84" s="8" t="s">
        <v>147</v>
      </c>
      <c r="V84" s="9"/>
      <c r="W84" s="1" t="str">
        <f t="shared" si="0"/>
        <v>201701</v>
      </c>
    </row>
    <row r="85" spans="1:23" ht="16.5" customHeight="1">
      <c r="A85" s="8" t="s">
        <v>21</v>
      </c>
      <c r="B85" s="8" t="s">
        <v>285</v>
      </c>
      <c r="C85" s="30" t="str">
        <f>VLOOKUP(E85, Sheet1!$A$1:$I$228, 2, FALSE)</f>
        <v>삼안</v>
      </c>
      <c r="D85" s="8" t="s">
        <v>23</v>
      </c>
      <c r="E85" s="8" t="s">
        <v>286</v>
      </c>
      <c r="F85" s="8" t="s">
        <v>162</v>
      </c>
      <c r="G85" s="8" t="s">
        <v>287</v>
      </c>
      <c r="H85" s="8" t="s">
        <v>216</v>
      </c>
      <c r="I85" s="8">
        <v>2021</v>
      </c>
      <c r="J85" s="8" t="s">
        <v>137</v>
      </c>
      <c r="K85" s="8">
        <v>2016</v>
      </c>
      <c r="L85" s="8" t="s">
        <v>29</v>
      </c>
      <c r="M85" s="8" t="s">
        <v>138</v>
      </c>
      <c r="N85" s="8"/>
      <c r="O85" s="8" t="s">
        <v>121</v>
      </c>
      <c r="P85" s="8"/>
      <c r="Q85" s="8"/>
      <c r="R85" s="8"/>
      <c r="S85" s="8" t="s">
        <v>32</v>
      </c>
      <c r="T85" s="9"/>
      <c r="U85" s="9"/>
      <c r="V85" s="9"/>
      <c r="W85" s="1" t="str">
        <f t="shared" si="0"/>
        <v>202101</v>
      </c>
    </row>
    <row r="86" spans="1:23" ht="16.5" customHeight="1">
      <c r="A86" s="8" t="s">
        <v>21</v>
      </c>
      <c r="B86" s="8" t="s">
        <v>285</v>
      </c>
      <c r="C86" s="30" t="str">
        <f>VLOOKUP(E86, Sheet1!$A$1:$I$228, 2, FALSE)</f>
        <v>삼안</v>
      </c>
      <c r="D86" s="8" t="s">
        <v>23</v>
      </c>
      <c r="E86" s="8" t="s">
        <v>288</v>
      </c>
      <c r="F86" s="8" t="s">
        <v>116</v>
      </c>
      <c r="G86" s="8" t="s">
        <v>108</v>
      </c>
      <c r="H86" s="8" t="s">
        <v>27</v>
      </c>
      <c r="I86" s="8">
        <v>2018</v>
      </c>
      <c r="J86" s="8" t="s">
        <v>133</v>
      </c>
      <c r="K86" s="8">
        <v>2016</v>
      </c>
      <c r="L86" s="8" t="s">
        <v>48</v>
      </c>
      <c r="M86" s="8" t="s">
        <v>30</v>
      </c>
      <c r="N86" s="8"/>
      <c r="O86" s="8" t="s">
        <v>121</v>
      </c>
      <c r="P86" s="8"/>
      <c r="Q86" s="8"/>
      <c r="R86" s="8"/>
      <c r="S86" s="8" t="s">
        <v>32</v>
      </c>
      <c r="T86" s="9"/>
      <c r="U86" s="9"/>
      <c r="V86" s="9"/>
      <c r="W86" s="1" t="str">
        <f t="shared" si="0"/>
        <v>201801</v>
      </c>
    </row>
    <row r="87" spans="1:23" ht="16.5" customHeight="1">
      <c r="A87" s="8" t="s">
        <v>21</v>
      </c>
      <c r="B87" s="8" t="s">
        <v>285</v>
      </c>
      <c r="C87" s="30" t="str">
        <f>VLOOKUP(E87, Sheet1!$A$1:$I$228, 2, FALSE)</f>
        <v>삼안</v>
      </c>
      <c r="D87" s="8" t="s">
        <v>23</v>
      </c>
      <c r="E87" s="8" t="s">
        <v>289</v>
      </c>
      <c r="F87" s="8" t="s">
        <v>116</v>
      </c>
      <c r="G87" s="8" t="s">
        <v>204</v>
      </c>
      <c r="H87" s="8" t="s">
        <v>234</v>
      </c>
      <c r="I87" s="8">
        <v>2017</v>
      </c>
      <c r="J87" s="8" t="s">
        <v>151</v>
      </c>
      <c r="K87" s="8">
        <v>2016</v>
      </c>
      <c r="L87" s="8" t="s">
        <v>29</v>
      </c>
      <c r="M87" s="8" t="s">
        <v>138</v>
      </c>
      <c r="N87" s="8"/>
      <c r="O87" s="8" t="s">
        <v>49</v>
      </c>
      <c r="P87" s="8" t="s">
        <v>49</v>
      </c>
      <c r="Q87" s="8"/>
      <c r="R87" s="8"/>
      <c r="S87" s="8" t="s">
        <v>32</v>
      </c>
      <c r="T87" s="8" t="s">
        <v>147</v>
      </c>
      <c r="U87" s="8" t="s">
        <v>147</v>
      </c>
      <c r="V87" s="9"/>
      <c r="W87" s="1" t="str">
        <f t="shared" si="0"/>
        <v>201701</v>
      </c>
    </row>
    <row r="88" spans="1:23" ht="16.5" customHeight="1">
      <c r="A88" s="8" t="s">
        <v>21</v>
      </c>
      <c r="B88" s="8" t="s">
        <v>285</v>
      </c>
      <c r="C88" s="30" t="str">
        <f>VLOOKUP(E88, Sheet1!$A$1:$I$228, 2, FALSE)</f>
        <v>삼안</v>
      </c>
      <c r="D88" s="8" t="s">
        <v>23</v>
      </c>
      <c r="E88" s="8" t="s">
        <v>290</v>
      </c>
      <c r="F88" s="8" t="s">
        <v>116</v>
      </c>
      <c r="G88" s="8" t="s">
        <v>125</v>
      </c>
      <c r="H88" s="8" t="s">
        <v>188</v>
      </c>
      <c r="I88" s="8">
        <v>2018</v>
      </c>
      <c r="J88" s="8" t="s">
        <v>137</v>
      </c>
      <c r="K88" s="8">
        <v>2016</v>
      </c>
      <c r="L88" s="8" t="s">
        <v>29</v>
      </c>
      <c r="M88" s="8" t="s">
        <v>138</v>
      </c>
      <c r="N88" s="8"/>
      <c r="O88" s="8" t="s">
        <v>121</v>
      </c>
      <c r="P88" s="8"/>
      <c r="Q88" s="8"/>
      <c r="R88" s="8"/>
      <c r="S88" s="8" t="s">
        <v>152</v>
      </c>
      <c r="T88" s="8" t="s">
        <v>147</v>
      </c>
      <c r="U88" s="8" t="s">
        <v>147</v>
      </c>
      <c r="V88" s="9"/>
      <c r="W88" s="1" t="str">
        <f t="shared" si="0"/>
        <v>201801</v>
      </c>
    </row>
    <row r="89" spans="1:23" ht="16.5" customHeight="1">
      <c r="A89" s="8" t="s">
        <v>21</v>
      </c>
      <c r="B89" s="8" t="s">
        <v>291</v>
      </c>
      <c r="C89" s="30" t="str">
        <f>VLOOKUP(E89, Sheet1!$A$1:$I$228, 2, FALSE)</f>
        <v>한맥</v>
      </c>
      <c r="D89" s="8" t="s">
        <v>23</v>
      </c>
      <c r="E89" s="8" t="s">
        <v>292</v>
      </c>
      <c r="F89" s="8" t="s">
        <v>162</v>
      </c>
      <c r="G89" s="8" t="s">
        <v>71</v>
      </c>
      <c r="H89" s="8" t="s">
        <v>120</v>
      </c>
      <c r="I89" s="8">
        <v>2021</v>
      </c>
      <c r="J89" s="8" t="s">
        <v>197</v>
      </c>
      <c r="K89" s="8">
        <v>2018</v>
      </c>
      <c r="L89" s="8" t="s">
        <v>29</v>
      </c>
      <c r="M89" s="8" t="s">
        <v>30</v>
      </c>
      <c r="N89" s="8"/>
      <c r="O89" s="8" t="s">
        <v>121</v>
      </c>
      <c r="P89" s="8"/>
      <c r="Q89" s="8"/>
      <c r="R89" s="8"/>
      <c r="S89" s="8" t="s">
        <v>32</v>
      </c>
      <c r="T89" s="8" t="s">
        <v>147</v>
      </c>
      <c r="U89" s="8" t="s">
        <v>147</v>
      </c>
      <c r="V89" s="9"/>
      <c r="W89" s="1" t="str">
        <f t="shared" si="0"/>
        <v>202101</v>
      </c>
    </row>
    <row r="90" spans="1:23" ht="16.5" customHeight="1">
      <c r="A90" s="8" t="s">
        <v>21</v>
      </c>
      <c r="B90" s="8" t="s">
        <v>291</v>
      </c>
      <c r="C90" s="30" t="str">
        <f>VLOOKUP(E90, Sheet1!$A$1:$I$228, 2, FALSE)</f>
        <v>삼안</v>
      </c>
      <c r="D90" s="8" t="s">
        <v>23</v>
      </c>
      <c r="E90" s="8" t="s">
        <v>293</v>
      </c>
      <c r="F90" s="8" t="s">
        <v>116</v>
      </c>
      <c r="G90" s="8" t="s">
        <v>179</v>
      </c>
      <c r="H90" s="8" t="s">
        <v>228</v>
      </c>
      <c r="I90" s="8">
        <v>2020</v>
      </c>
      <c r="J90" s="8" t="s">
        <v>137</v>
      </c>
      <c r="K90" s="8">
        <v>2016</v>
      </c>
      <c r="L90" s="8" t="s">
        <v>29</v>
      </c>
      <c r="M90" s="8" t="s">
        <v>138</v>
      </c>
      <c r="N90" s="8"/>
      <c r="O90" s="8" t="s">
        <v>121</v>
      </c>
      <c r="P90" s="8"/>
      <c r="Q90" s="8"/>
      <c r="R90" s="8"/>
      <c r="S90" s="8" t="s">
        <v>32</v>
      </c>
      <c r="T90" s="8" t="s">
        <v>147</v>
      </c>
      <c r="U90" s="8" t="s">
        <v>147</v>
      </c>
      <c r="V90" s="9"/>
      <c r="W90" s="1" t="str">
        <f t="shared" si="0"/>
        <v>202001</v>
      </c>
    </row>
    <row r="91" spans="1:23" ht="16.5" customHeight="1">
      <c r="A91" s="8" t="s">
        <v>21</v>
      </c>
      <c r="B91" s="8" t="s">
        <v>291</v>
      </c>
      <c r="C91" s="30" t="str">
        <f>VLOOKUP(E91, Sheet1!$A$1:$I$228, 2, FALSE)</f>
        <v>삼안</v>
      </c>
      <c r="D91" s="8" t="s">
        <v>23</v>
      </c>
      <c r="E91" s="8" t="s">
        <v>294</v>
      </c>
      <c r="F91" s="8" t="s">
        <v>59</v>
      </c>
      <c r="G91" s="8" t="s">
        <v>179</v>
      </c>
      <c r="H91" s="8" t="s">
        <v>228</v>
      </c>
      <c r="I91" s="8">
        <v>2020</v>
      </c>
      <c r="J91" s="8" t="s">
        <v>137</v>
      </c>
      <c r="K91" s="8">
        <v>2016</v>
      </c>
      <c r="L91" s="8" t="s">
        <v>29</v>
      </c>
      <c r="M91" s="8" t="s">
        <v>138</v>
      </c>
      <c r="N91" s="8"/>
      <c r="O91" s="8" t="s">
        <v>121</v>
      </c>
      <c r="P91" s="8"/>
      <c r="Q91" s="8"/>
      <c r="R91" s="8"/>
      <c r="S91" s="8" t="s">
        <v>32</v>
      </c>
      <c r="T91" s="9"/>
      <c r="U91" s="9"/>
      <c r="V91" s="9"/>
      <c r="W91" s="1" t="str">
        <f t="shared" si="0"/>
        <v>202001</v>
      </c>
    </row>
    <row r="92" spans="1:23" ht="16.5" customHeight="1">
      <c r="A92" s="8" t="s">
        <v>21</v>
      </c>
      <c r="B92" s="8" t="s">
        <v>295</v>
      </c>
      <c r="C92" s="30" t="str">
        <f>VLOOKUP(E92, Sheet1!$A$1:$I$228, 2, FALSE)</f>
        <v>한맥</v>
      </c>
      <c r="D92" s="8" t="s">
        <v>34</v>
      </c>
      <c r="E92" s="8" t="s">
        <v>296</v>
      </c>
      <c r="F92" s="8" t="s">
        <v>25</v>
      </c>
      <c r="G92" s="8" t="s">
        <v>71</v>
      </c>
      <c r="H92" s="8" t="s">
        <v>120</v>
      </c>
      <c r="I92" s="8">
        <v>2021</v>
      </c>
      <c r="J92" s="8" t="s">
        <v>64</v>
      </c>
      <c r="K92" s="8">
        <v>2020</v>
      </c>
      <c r="L92" s="8" t="s">
        <v>48</v>
      </c>
      <c r="M92" s="8" t="s">
        <v>31</v>
      </c>
      <c r="N92" s="8"/>
      <c r="O92" s="8" t="s">
        <v>31</v>
      </c>
      <c r="P92" s="8" t="s">
        <v>31</v>
      </c>
      <c r="Q92" s="8"/>
      <c r="R92" s="8"/>
      <c r="S92" s="8" t="s">
        <v>41</v>
      </c>
      <c r="T92" s="9"/>
      <c r="U92" s="8" t="s">
        <v>32</v>
      </c>
      <c r="V92" s="9"/>
      <c r="W92" s="1" t="str">
        <f t="shared" si="0"/>
        <v>202101</v>
      </c>
    </row>
    <row r="93" spans="1:23" ht="16.5" customHeight="1">
      <c r="A93" s="8" t="s">
        <v>21</v>
      </c>
      <c r="B93" s="8" t="s">
        <v>295</v>
      </c>
      <c r="C93" s="30" t="str">
        <f>VLOOKUP(E93, Sheet1!$A$1:$I$228, 2, FALSE)</f>
        <v>삼안</v>
      </c>
      <c r="D93" s="8" t="s">
        <v>34</v>
      </c>
      <c r="E93" s="8" t="s">
        <v>297</v>
      </c>
      <c r="F93" s="8" t="s">
        <v>25</v>
      </c>
      <c r="G93" s="8" t="s">
        <v>218</v>
      </c>
      <c r="H93" s="8" t="s">
        <v>86</v>
      </c>
      <c r="I93" s="8">
        <v>2020</v>
      </c>
      <c r="J93" s="8" t="s">
        <v>137</v>
      </c>
      <c r="K93" s="8">
        <v>2016</v>
      </c>
      <c r="L93" s="8" t="s">
        <v>29</v>
      </c>
      <c r="M93" s="8" t="s">
        <v>30</v>
      </c>
      <c r="N93" s="9"/>
      <c r="O93" s="8" t="s">
        <v>31</v>
      </c>
      <c r="P93" s="9"/>
      <c r="Q93" s="9"/>
      <c r="R93" s="9"/>
      <c r="S93" s="8" t="s">
        <v>32</v>
      </c>
      <c r="T93" s="8" t="s">
        <v>41</v>
      </c>
      <c r="U93" s="9"/>
      <c r="V93" s="9"/>
      <c r="W93" s="1" t="str">
        <f t="shared" si="0"/>
        <v>202001</v>
      </c>
    </row>
    <row r="94" spans="1:23" ht="16.5" customHeight="1">
      <c r="A94" s="8" t="s">
        <v>21</v>
      </c>
      <c r="B94" s="8" t="s">
        <v>295</v>
      </c>
      <c r="C94" s="30" t="str">
        <f>VLOOKUP(E94, Sheet1!$A$1:$I$228, 2, FALSE)</f>
        <v>삼안</v>
      </c>
      <c r="D94" s="8" t="s">
        <v>34</v>
      </c>
      <c r="E94" s="8" t="s">
        <v>298</v>
      </c>
      <c r="F94" s="8" t="s">
        <v>55</v>
      </c>
      <c r="G94" s="8" t="s">
        <v>241</v>
      </c>
      <c r="H94" s="8" t="s">
        <v>299</v>
      </c>
      <c r="I94" s="8">
        <v>2023</v>
      </c>
      <c r="J94" s="8" t="s">
        <v>76</v>
      </c>
      <c r="K94" s="8">
        <v>2022</v>
      </c>
      <c r="L94" s="8" t="s">
        <v>48</v>
      </c>
      <c r="M94" s="8" t="s">
        <v>31</v>
      </c>
      <c r="N94" s="8"/>
      <c r="O94" s="8" t="s">
        <v>31</v>
      </c>
      <c r="P94" s="8"/>
      <c r="Q94" s="8"/>
      <c r="R94" s="8"/>
      <c r="S94" s="8" t="s">
        <v>32</v>
      </c>
      <c r="T94" s="8" t="s">
        <v>41</v>
      </c>
      <c r="U94" s="9"/>
      <c r="V94" s="9"/>
      <c r="W94" s="1" t="str">
        <f t="shared" si="0"/>
        <v>202301</v>
      </c>
    </row>
    <row r="95" spans="1:23" ht="16.5" customHeight="1">
      <c r="A95" s="8" t="s">
        <v>21</v>
      </c>
      <c r="B95" s="8" t="s">
        <v>295</v>
      </c>
      <c r="C95" s="30" t="str">
        <f>VLOOKUP(E95, Sheet1!$A$1:$I$228, 2, FALSE)</f>
        <v>삼안</v>
      </c>
      <c r="D95" s="8" t="s">
        <v>34</v>
      </c>
      <c r="E95" s="8" t="s">
        <v>300</v>
      </c>
      <c r="F95" s="8" t="s">
        <v>55</v>
      </c>
      <c r="G95" s="8" t="s">
        <v>301</v>
      </c>
      <c r="H95" s="8" t="s">
        <v>95</v>
      </c>
      <c r="I95" s="8">
        <v>2021</v>
      </c>
      <c r="J95" s="8" t="s">
        <v>96</v>
      </c>
      <c r="K95" s="8">
        <v>2020</v>
      </c>
      <c r="L95" s="8" t="s">
        <v>48</v>
      </c>
      <c r="M95" s="8" t="s">
        <v>31</v>
      </c>
      <c r="N95" s="8"/>
      <c r="O95" s="8" t="s">
        <v>50</v>
      </c>
      <c r="P95" s="8"/>
      <c r="Q95" s="8"/>
      <c r="R95" s="8"/>
      <c r="S95" s="8" t="s">
        <v>32</v>
      </c>
      <c r="T95" s="8" t="s">
        <v>41</v>
      </c>
      <c r="U95" s="9"/>
      <c r="V95" s="9"/>
      <c r="W95" s="1" t="str">
        <f t="shared" si="0"/>
        <v>202101</v>
      </c>
    </row>
    <row r="96" spans="1:23" ht="16.5" customHeight="1">
      <c r="A96" s="8" t="s">
        <v>21</v>
      </c>
      <c r="B96" s="8" t="s">
        <v>295</v>
      </c>
      <c r="C96" s="30" t="str">
        <f>VLOOKUP(E96, Sheet1!$A$1:$I$228, 2, FALSE)</f>
        <v>삼안</v>
      </c>
      <c r="D96" s="8" t="s">
        <v>34</v>
      </c>
      <c r="E96" s="8" t="s">
        <v>302</v>
      </c>
      <c r="F96" s="8" t="s">
        <v>55</v>
      </c>
      <c r="G96" s="8" t="s">
        <v>218</v>
      </c>
      <c r="H96" s="8" t="s">
        <v>86</v>
      </c>
      <c r="I96" s="8">
        <v>2020</v>
      </c>
      <c r="J96" s="8" t="s">
        <v>64</v>
      </c>
      <c r="K96" s="8">
        <v>2020</v>
      </c>
      <c r="L96" s="8" t="s">
        <v>48</v>
      </c>
      <c r="M96" s="8" t="s">
        <v>30</v>
      </c>
      <c r="N96" s="8"/>
      <c r="O96" s="8" t="s">
        <v>31</v>
      </c>
      <c r="P96" s="8"/>
      <c r="Q96" s="8"/>
      <c r="R96" s="8"/>
      <c r="S96" s="8" t="s">
        <v>32</v>
      </c>
      <c r="T96" s="8" t="s">
        <v>41</v>
      </c>
      <c r="U96" s="9"/>
      <c r="V96" s="9"/>
      <c r="W96" s="1" t="str">
        <f t="shared" si="0"/>
        <v>202001</v>
      </c>
    </row>
    <row r="97" spans="1:23" ht="16.5" customHeight="1">
      <c r="A97" s="8" t="s">
        <v>21</v>
      </c>
      <c r="B97" s="8" t="s">
        <v>295</v>
      </c>
      <c r="C97" s="30" t="str">
        <f>VLOOKUP(E97, Sheet1!$A$1:$I$228, 2, FALSE)</f>
        <v>바론</v>
      </c>
      <c r="D97" s="8" t="s">
        <v>34</v>
      </c>
      <c r="E97" s="8" t="s">
        <v>303</v>
      </c>
      <c r="F97" s="8" t="s">
        <v>59</v>
      </c>
      <c r="G97" s="8" t="s">
        <v>89</v>
      </c>
      <c r="H97" s="8" t="s">
        <v>90</v>
      </c>
      <c r="I97" s="8">
        <v>2022</v>
      </c>
      <c r="J97" s="8" t="s">
        <v>76</v>
      </c>
      <c r="K97" s="8">
        <v>2022</v>
      </c>
      <c r="L97" s="8" t="s">
        <v>48</v>
      </c>
      <c r="M97" s="8" t="s">
        <v>31</v>
      </c>
      <c r="N97" s="8"/>
      <c r="O97" s="8" t="s">
        <v>31</v>
      </c>
      <c r="P97" s="8"/>
      <c r="Q97" s="8"/>
      <c r="R97" s="8"/>
      <c r="S97" s="8" t="s">
        <v>32</v>
      </c>
      <c r="T97" s="8" t="s">
        <v>41</v>
      </c>
      <c r="U97" s="9"/>
      <c r="V97" s="9"/>
      <c r="W97" s="1" t="str">
        <f t="shared" si="0"/>
        <v>202201</v>
      </c>
    </row>
    <row r="98" spans="1:23" ht="16.5" customHeight="1">
      <c r="A98" s="8" t="s">
        <v>21</v>
      </c>
      <c r="B98" s="8" t="s">
        <v>295</v>
      </c>
      <c r="C98" s="30" t="str">
        <f>VLOOKUP(E98, Sheet1!$A$1:$I$228, 2, FALSE)</f>
        <v>삼안</v>
      </c>
      <c r="D98" s="8" t="s">
        <v>34</v>
      </c>
      <c r="E98" s="8" t="s">
        <v>304</v>
      </c>
      <c r="F98" s="8" t="s">
        <v>59</v>
      </c>
      <c r="G98" s="8" t="s">
        <v>89</v>
      </c>
      <c r="H98" s="8" t="s">
        <v>90</v>
      </c>
      <c r="I98" s="8">
        <v>2022</v>
      </c>
      <c r="J98" s="8" t="s">
        <v>64</v>
      </c>
      <c r="K98" s="8">
        <v>2020</v>
      </c>
      <c r="L98" s="8" t="s">
        <v>48</v>
      </c>
      <c r="M98" s="8" t="s">
        <v>31</v>
      </c>
      <c r="N98" s="8"/>
      <c r="O98" s="8" t="s">
        <v>31</v>
      </c>
      <c r="P98" s="8"/>
      <c r="Q98" s="8"/>
      <c r="R98" s="8"/>
      <c r="S98" s="8" t="s">
        <v>32</v>
      </c>
      <c r="T98" s="8" t="s">
        <v>41</v>
      </c>
      <c r="U98" s="9"/>
      <c r="V98" s="9"/>
      <c r="W98" s="1" t="str">
        <f t="shared" si="0"/>
        <v>202201</v>
      </c>
    </row>
    <row r="99" spans="1:23" ht="16.5" customHeight="1">
      <c r="A99" s="8" t="s">
        <v>21</v>
      </c>
      <c r="B99" s="8" t="s">
        <v>295</v>
      </c>
      <c r="C99" s="30" t="str">
        <f>VLOOKUP(E99, Sheet1!$A$1:$I$228, 2, FALSE)</f>
        <v>삼안</v>
      </c>
      <c r="D99" s="8" t="s">
        <v>34</v>
      </c>
      <c r="E99" s="8" t="s">
        <v>305</v>
      </c>
      <c r="F99" s="8" t="s">
        <v>59</v>
      </c>
      <c r="G99" s="8" t="s">
        <v>89</v>
      </c>
      <c r="H99" s="8" t="s">
        <v>90</v>
      </c>
      <c r="I99" s="8">
        <v>2022</v>
      </c>
      <c r="J99" s="8" t="s">
        <v>76</v>
      </c>
      <c r="K99" s="8">
        <v>2022</v>
      </c>
      <c r="L99" s="8" t="s">
        <v>48</v>
      </c>
      <c r="M99" s="8" t="s">
        <v>30</v>
      </c>
      <c r="N99" s="8"/>
      <c r="O99" s="8" t="s">
        <v>31</v>
      </c>
      <c r="P99" s="8"/>
      <c r="Q99" s="8"/>
      <c r="R99" s="8"/>
      <c r="S99" s="8" t="s">
        <v>32</v>
      </c>
      <c r="T99" s="8" t="s">
        <v>41</v>
      </c>
      <c r="U99" s="9"/>
      <c r="V99" s="9"/>
      <c r="W99" s="1" t="str">
        <f t="shared" si="0"/>
        <v>202201</v>
      </c>
    </row>
    <row r="100" spans="1:23" ht="16.5" customHeight="1">
      <c r="A100" s="8" t="s">
        <v>21</v>
      </c>
      <c r="B100" s="8" t="s">
        <v>295</v>
      </c>
      <c r="C100" s="30" t="str">
        <f>VLOOKUP(E100, Sheet1!$A$1:$I$228, 2, FALSE)</f>
        <v>삼안</v>
      </c>
      <c r="D100" s="8" t="s">
        <v>34</v>
      </c>
      <c r="E100" s="8" t="s">
        <v>306</v>
      </c>
      <c r="F100" s="8" t="s">
        <v>59</v>
      </c>
      <c r="G100" s="8" t="s">
        <v>241</v>
      </c>
      <c r="H100" s="8" t="s">
        <v>75</v>
      </c>
      <c r="I100" s="8">
        <v>2023</v>
      </c>
      <c r="J100" s="8" t="s">
        <v>76</v>
      </c>
      <c r="K100" s="8">
        <v>2022</v>
      </c>
      <c r="L100" s="8" t="s">
        <v>48</v>
      </c>
      <c r="M100" s="8" t="s">
        <v>30</v>
      </c>
      <c r="N100" s="8"/>
      <c r="O100" s="8" t="s">
        <v>31</v>
      </c>
      <c r="P100" s="8"/>
      <c r="Q100" s="8"/>
      <c r="R100" s="8"/>
      <c r="S100" s="8" t="s">
        <v>32</v>
      </c>
      <c r="T100" s="8" t="s">
        <v>41</v>
      </c>
      <c r="U100" s="9"/>
      <c r="V100" s="9"/>
      <c r="W100" s="1" t="str">
        <f t="shared" si="0"/>
        <v>202301</v>
      </c>
    </row>
    <row r="101" spans="1:23" ht="16.5" customHeight="1">
      <c r="A101" s="8" t="s">
        <v>21</v>
      </c>
      <c r="B101" s="8" t="s">
        <v>307</v>
      </c>
      <c r="C101" s="30" t="str">
        <f>VLOOKUP(E101, Sheet1!$A$1:$I$228, 2, FALSE)</f>
        <v>한맥</v>
      </c>
      <c r="D101" s="8" t="s">
        <v>34</v>
      </c>
      <c r="E101" s="8" t="s">
        <v>308</v>
      </c>
      <c r="F101" s="8" t="s">
        <v>25</v>
      </c>
      <c r="G101" s="8" t="s">
        <v>132</v>
      </c>
      <c r="H101" s="8" t="s">
        <v>63</v>
      </c>
      <c r="I101" s="8">
        <v>2018</v>
      </c>
      <c r="J101" s="8" t="s">
        <v>133</v>
      </c>
      <c r="K101" s="8">
        <v>2016</v>
      </c>
      <c r="L101" s="8" t="s">
        <v>29</v>
      </c>
      <c r="M101" s="8" t="s">
        <v>30</v>
      </c>
      <c r="N101" s="8"/>
      <c r="O101" s="8" t="s">
        <v>31</v>
      </c>
      <c r="P101" s="8"/>
      <c r="Q101" s="8"/>
      <c r="R101" s="8"/>
      <c r="S101" s="8" t="s">
        <v>32</v>
      </c>
      <c r="T101" s="8" t="s">
        <v>41</v>
      </c>
      <c r="U101" s="9"/>
      <c r="V101" s="9"/>
      <c r="W101" s="1" t="str">
        <f t="shared" si="0"/>
        <v>201801</v>
      </c>
    </row>
    <row r="102" spans="1:23" ht="16.5" customHeight="1">
      <c r="A102" s="8" t="s">
        <v>21</v>
      </c>
      <c r="B102" s="8" t="s">
        <v>309</v>
      </c>
      <c r="C102" s="30" t="str">
        <f>VLOOKUP(E102, Sheet1!$A$1:$I$228, 2, FALSE)</f>
        <v>삼안</v>
      </c>
      <c r="D102" s="8" t="s">
        <v>34</v>
      </c>
      <c r="E102" s="8" t="s">
        <v>310</v>
      </c>
      <c r="F102" s="8" t="s">
        <v>44</v>
      </c>
      <c r="G102" s="8" t="s">
        <v>311</v>
      </c>
      <c r="H102" s="8" t="s">
        <v>46</v>
      </c>
      <c r="I102" s="8">
        <v>2022</v>
      </c>
      <c r="J102" s="8" t="s">
        <v>81</v>
      </c>
      <c r="K102" s="8">
        <v>2022</v>
      </c>
      <c r="L102" s="8" t="s">
        <v>48</v>
      </c>
      <c r="M102" s="8" t="s">
        <v>49</v>
      </c>
      <c r="N102" s="8"/>
      <c r="O102" s="8" t="s">
        <v>50</v>
      </c>
      <c r="P102" s="8"/>
      <c r="Q102" s="8"/>
      <c r="R102" s="8"/>
      <c r="S102" s="8" t="s">
        <v>32</v>
      </c>
      <c r="T102" s="8" t="s">
        <v>41</v>
      </c>
      <c r="U102" s="9"/>
      <c r="V102" s="9"/>
      <c r="W102" s="1" t="str">
        <f t="shared" si="0"/>
        <v>202201</v>
      </c>
    </row>
    <row r="103" spans="1:23" ht="16.5" customHeight="1">
      <c r="A103" s="8" t="s">
        <v>21</v>
      </c>
      <c r="B103" s="8" t="s">
        <v>309</v>
      </c>
      <c r="C103" s="30" t="str">
        <f>VLOOKUP(E103, Sheet1!$A$1:$I$228, 2, FALSE)</f>
        <v>삼안</v>
      </c>
      <c r="D103" s="8" t="s">
        <v>34</v>
      </c>
      <c r="E103" s="8" t="s">
        <v>312</v>
      </c>
      <c r="F103" s="8" t="s">
        <v>59</v>
      </c>
      <c r="G103" s="8" t="s">
        <v>111</v>
      </c>
      <c r="H103" s="8" t="s">
        <v>112</v>
      </c>
      <c r="I103" s="8">
        <v>2020</v>
      </c>
      <c r="J103" s="8" t="s">
        <v>113</v>
      </c>
      <c r="K103" s="8">
        <v>2020</v>
      </c>
      <c r="L103" s="8" t="s">
        <v>48</v>
      </c>
      <c r="M103" s="8" t="s">
        <v>30</v>
      </c>
      <c r="N103" s="8"/>
      <c r="O103" s="8" t="s">
        <v>31</v>
      </c>
      <c r="P103" s="8"/>
      <c r="Q103" s="8"/>
      <c r="R103" s="8"/>
      <c r="S103" s="8" t="s">
        <v>32</v>
      </c>
      <c r="T103" s="8" t="s">
        <v>41</v>
      </c>
      <c r="U103" s="9"/>
      <c r="V103" s="9"/>
      <c r="W103" s="1" t="str">
        <f t="shared" si="0"/>
        <v>202001</v>
      </c>
    </row>
    <row r="104" spans="1:23" ht="16.5" customHeight="1">
      <c r="A104" s="8" t="s">
        <v>21</v>
      </c>
      <c r="B104" s="8" t="s">
        <v>313</v>
      </c>
      <c r="C104" s="30" t="str">
        <f>VLOOKUP(E104, Sheet1!$A$1:$I$228, 2, FALSE)</f>
        <v>삼안</v>
      </c>
      <c r="D104" s="8" t="s">
        <v>34</v>
      </c>
      <c r="E104" s="8" t="s">
        <v>314</v>
      </c>
      <c r="F104" s="8" t="s">
        <v>44</v>
      </c>
      <c r="G104" s="8" t="s">
        <v>311</v>
      </c>
      <c r="H104" s="8" t="s">
        <v>46</v>
      </c>
      <c r="I104" s="8">
        <v>2022</v>
      </c>
      <c r="J104" s="8" t="s">
        <v>81</v>
      </c>
      <c r="K104" s="8">
        <v>2022</v>
      </c>
      <c r="L104" s="8" t="s">
        <v>48</v>
      </c>
      <c r="M104" s="8" t="s">
        <v>49</v>
      </c>
      <c r="N104" s="8"/>
      <c r="O104" s="8" t="s">
        <v>50</v>
      </c>
      <c r="P104" s="8"/>
      <c r="Q104" s="8"/>
      <c r="R104" s="8"/>
      <c r="S104" s="8" t="s">
        <v>32</v>
      </c>
      <c r="T104" s="8" t="s">
        <v>41</v>
      </c>
      <c r="U104" s="9"/>
      <c r="V104" s="9"/>
      <c r="W104" s="1" t="str">
        <f t="shared" si="0"/>
        <v>202201</v>
      </c>
    </row>
    <row r="105" spans="1:23" ht="16.5" customHeight="1">
      <c r="A105" s="8" t="s">
        <v>21</v>
      </c>
      <c r="B105" s="8" t="s">
        <v>313</v>
      </c>
      <c r="C105" s="30" t="str">
        <f>VLOOKUP(E105, Sheet1!$A$1:$I$228, 2, FALSE)</f>
        <v>바론</v>
      </c>
      <c r="D105" s="8" t="s">
        <v>34</v>
      </c>
      <c r="E105" s="8" t="s">
        <v>315</v>
      </c>
      <c r="F105" s="8" t="s">
        <v>55</v>
      </c>
      <c r="G105" s="8" t="s">
        <v>125</v>
      </c>
      <c r="H105" s="8" t="s">
        <v>212</v>
      </c>
      <c r="I105" s="8">
        <v>2018</v>
      </c>
      <c r="J105" s="8" t="s">
        <v>28</v>
      </c>
      <c r="K105" s="8">
        <v>2018</v>
      </c>
      <c r="L105" s="8" t="s">
        <v>48</v>
      </c>
      <c r="M105" s="8" t="s">
        <v>30</v>
      </c>
      <c r="N105" s="8"/>
      <c r="O105" s="8" t="s">
        <v>31</v>
      </c>
      <c r="P105" s="8"/>
      <c r="Q105" s="8"/>
      <c r="R105" s="8"/>
      <c r="S105" s="8" t="s">
        <v>32</v>
      </c>
      <c r="T105" s="8" t="s">
        <v>41</v>
      </c>
      <c r="U105" s="9"/>
      <c r="V105" s="9"/>
      <c r="W105" s="1" t="str">
        <f t="shared" si="0"/>
        <v>201801</v>
      </c>
    </row>
    <row r="106" spans="1:23" ht="16.5" customHeight="1">
      <c r="A106" s="8" t="s">
        <v>21</v>
      </c>
      <c r="B106" s="8" t="s">
        <v>313</v>
      </c>
      <c r="C106" s="30" t="str">
        <f>VLOOKUP(E106, Sheet1!$A$1:$I$228, 2, FALSE)</f>
        <v>삼안</v>
      </c>
      <c r="D106" s="8" t="s">
        <v>34</v>
      </c>
      <c r="E106" s="8" t="s">
        <v>316</v>
      </c>
      <c r="F106" s="8" t="s">
        <v>59</v>
      </c>
      <c r="G106" s="8" t="s">
        <v>111</v>
      </c>
      <c r="H106" s="8" t="s">
        <v>112</v>
      </c>
      <c r="I106" s="8">
        <v>2020</v>
      </c>
      <c r="J106" s="8" t="s">
        <v>177</v>
      </c>
      <c r="K106" s="8">
        <v>2018</v>
      </c>
      <c r="L106" s="8" t="s">
        <v>48</v>
      </c>
      <c r="M106" s="8" t="s">
        <v>30</v>
      </c>
      <c r="N106" s="8"/>
      <c r="O106" s="8" t="s">
        <v>31</v>
      </c>
      <c r="P106" s="8"/>
      <c r="Q106" s="8"/>
      <c r="R106" s="8"/>
      <c r="S106" s="8" t="s">
        <v>32</v>
      </c>
      <c r="T106" s="8" t="s">
        <v>41</v>
      </c>
      <c r="U106" s="9"/>
      <c r="V106" s="9"/>
      <c r="W106" s="1" t="str">
        <f t="shared" si="0"/>
        <v>202001</v>
      </c>
    </row>
    <row r="107" spans="1:23" ht="16.5" customHeight="1">
      <c r="A107" s="8" t="s">
        <v>21</v>
      </c>
      <c r="B107" s="8" t="s">
        <v>313</v>
      </c>
      <c r="C107" s="30" t="str">
        <f>VLOOKUP(E107, Sheet1!$A$1:$I$228, 2, FALSE)</f>
        <v>한맥</v>
      </c>
      <c r="D107" s="8" t="s">
        <v>34</v>
      </c>
      <c r="E107" s="8" t="s">
        <v>317</v>
      </c>
      <c r="F107" s="8" t="s">
        <v>59</v>
      </c>
      <c r="G107" s="8" t="s">
        <v>318</v>
      </c>
      <c r="H107" s="8" t="s">
        <v>80</v>
      </c>
      <c r="I107" s="8">
        <v>2022</v>
      </c>
      <c r="J107" s="8" t="s">
        <v>81</v>
      </c>
      <c r="K107" s="8">
        <v>2022</v>
      </c>
      <c r="L107" s="8" t="s">
        <v>48</v>
      </c>
      <c r="M107" s="8" t="s">
        <v>31</v>
      </c>
      <c r="N107" s="8"/>
      <c r="O107" s="8" t="s">
        <v>31</v>
      </c>
      <c r="P107" s="8"/>
      <c r="Q107" s="8"/>
      <c r="R107" s="8"/>
      <c r="S107" s="8" t="s">
        <v>32</v>
      </c>
      <c r="T107" s="8" t="s">
        <v>41</v>
      </c>
      <c r="U107" s="9"/>
      <c r="V107" s="9"/>
      <c r="W107" s="1" t="str">
        <f t="shared" si="0"/>
        <v>202201</v>
      </c>
    </row>
    <row r="108" spans="1:23" ht="16.5" customHeight="1">
      <c r="A108" s="8" t="s">
        <v>21</v>
      </c>
      <c r="B108" s="8" t="s">
        <v>319</v>
      </c>
      <c r="C108" s="30" t="str">
        <f>VLOOKUP(E108, Sheet1!$A$1:$I$228, 2, FALSE)</f>
        <v>삼안</v>
      </c>
      <c r="D108" s="8" t="s">
        <v>34</v>
      </c>
      <c r="E108" s="8" t="s">
        <v>320</v>
      </c>
      <c r="F108" s="8" t="s">
        <v>25</v>
      </c>
      <c r="G108" s="8" t="s">
        <v>71</v>
      </c>
      <c r="H108" s="8" t="s">
        <v>120</v>
      </c>
      <c r="I108" s="8">
        <v>2021</v>
      </c>
      <c r="J108" s="8" t="s">
        <v>64</v>
      </c>
      <c r="K108" s="8">
        <v>2020</v>
      </c>
      <c r="L108" s="8" t="s">
        <v>48</v>
      </c>
      <c r="M108" s="8" t="s">
        <v>31</v>
      </c>
      <c r="N108" s="8"/>
      <c r="O108" s="8" t="s">
        <v>50</v>
      </c>
      <c r="P108" s="8"/>
      <c r="Q108" s="8"/>
      <c r="R108" s="8"/>
      <c r="S108" s="8" t="s">
        <v>32</v>
      </c>
      <c r="T108" s="8" t="s">
        <v>41</v>
      </c>
      <c r="U108" s="9"/>
      <c r="V108" s="9"/>
      <c r="W108" s="1" t="str">
        <f t="shared" si="0"/>
        <v>202101</v>
      </c>
    </row>
    <row r="109" spans="1:23" ht="16.5" customHeight="1">
      <c r="A109" s="8" t="s">
        <v>21</v>
      </c>
      <c r="B109" s="8" t="s">
        <v>319</v>
      </c>
      <c r="C109" s="30" t="str">
        <f>VLOOKUP(E109, Sheet1!$A$1:$I$228, 2, FALSE)</f>
        <v>삼안</v>
      </c>
      <c r="D109" s="8" t="s">
        <v>34</v>
      </c>
      <c r="E109" s="8" t="s">
        <v>321</v>
      </c>
      <c r="F109" s="8" t="s">
        <v>59</v>
      </c>
      <c r="G109" s="8" t="s">
        <v>89</v>
      </c>
      <c r="H109" s="8" t="s">
        <v>90</v>
      </c>
      <c r="I109" s="8">
        <v>2022</v>
      </c>
      <c r="J109" s="8" t="s">
        <v>76</v>
      </c>
      <c r="K109" s="8">
        <v>2022</v>
      </c>
      <c r="L109" s="8" t="s">
        <v>48</v>
      </c>
      <c r="M109" s="8" t="s">
        <v>31</v>
      </c>
      <c r="N109" s="8"/>
      <c r="O109" s="8" t="s">
        <v>31</v>
      </c>
      <c r="P109" s="8"/>
      <c r="Q109" s="8"/>
      <c r="R109" s="8"/>
      <c r="S109" s="8" t="s">
        <v>32</v>
      </c>
      <c r="T109" s="8" t="s">
        <v>41</v>
      </c>
      <c r="U109" s="9"/>
      <c r="V109" s="9"/>
      <c r="W109" s="1" t="str">
        <f t="shared" si="0"/>
        <v>202201</v>
      </c>
    </row>
    <row r="110" spans="1:23" ht="16.5" customHeight="1">
      <c r="A110" s="8" t="s">
        <v>21</v>
      </c>
      <c r="B110" s="8" t="s">
        <v>319</v>
      </c>
      <c r="C110" s="30" t="str">
        <f>VLOOKUP(E110, Sheet1!$A$1:$I$228, 2, FALSE)</f>
        <v>바론</v>
      </c>
      <c r="D110" s="8" t="s">
        <v>34</v>
      </c>
      <c r="E110" s="8" t="s">
        <v>322</v>
      </c>
      <c r="F110" s="8" t="s">
        <v>59</v>
      </c>
      <c r="G110" s="8" t="s">
        <v>323</v>
      </c>
      <c r="H110" s="8" t="s">
        <v>90</v>
      </c>
      <c r="I110" s="8">
        <v>2022</v>
      </c>
      <c r="J110" s="8" t="s">
        <v>76</v>
      </c>
      <c r="K110" s="8">
        <v>2022</v>
      </c>
      <c r="L110" s="8" t="s">
        <v>48</v>
      </c>
      <c r="M110" s="8" t="s">
        <v>30</v>
      </c>
      <c r="N110" s="8"/>
      <c r="O110" s="8" t="s">
        <v>31</v>
      </c>
      <c r="P110" s="8"/>
      <c r="Q110" s="8"/>
      <c r="R110" s="8"/>
      <c r="S110" s="8" t="s">
        <v>32</v>
      </c>
      <c r="T110" s="8" t="s">
        <v>41</v>
      </c>
      <c r="U110" s="9"/>
      <c r="V110" s="9"/>
      <c r="W110" s="1" t="str">
        <f t="shared" si="0"/>
        <v>202201</v>
      </c>
    </row>
    <row r="111" spans="1:23" ht="16.5" customHeight="1">
      <c r="A111" s="8" t="s">
        <v>21</v>
      </c>
      <c r="B111" s="8" t="s">
        <v>319</v>
      </c>
      <c r="C111" s="30" t="str">
        <f>VLOOKUP(E111, Sheet1!$A$1:$I$228, 2, FALSE)</f>
        <v>삼안</v>
      </c>
      <c r="D111" s="8" t="s">
        <v>34</v>
      </c>
      <c r="E111" s="8" t="s">
        <v>324</v>
      </c>
      <c r="F111" s="8" t="s">
        <v>59</v>
      </c>
      <c r="G111" s="8" t="s">
        <v>74</v>
      </c>
      <c r="H111" s="8" t="s">
        <v>299</v>
      </c>
      <c r="I111" s="8">
        <v>2023</v>
      </c>
      <c r="J111" s="8" t="s">
        <v>76</v>
      </c>
      <c r="K111" s="8">
        <v>2022</v>
      </c>
      <c r="L111" s="8" t="s">
        <v>48</v>
      </c>
      <c r="M111" s="8" t="s">
        <v>49</v>
      </c>
      <c r="N111" s="8"/>
      <c r="O111" s="8" t="s">
        <v>31</v>
      </c>
      <c r="P111" s="8"/>
      <c r="Q111" s="8"/>
      <c r="R111" s="8"/>
      <c r="S111" s="8" t="s">
        <v>32</v>
      </c>
      <c r="T111" s="9"/>
      <c r="U111" s="8" t="s">
        <v>41</v>
      </c>
      <c r="V111" s="9"/>
      <c r="W111" s="1" t="str">
        <f t="shared" si="0"/>
        <v>202301</v>
      </c>
    </row>
    <row r="112" spans="1:23" ht="16.5" customHeight="1">
      <c r="A112" s="8" t="s">
        <v>21</v>
      </c>
      <c r="B112" s="8" t="s">
        <v>325</v>
      </c>
      <c r="C112" s="30" t="str">
        <f>VLOOKUP(E112, Sheet1!$A$1:$I$228, 2, FALSE)</f>
        <v>삼안</v>
      </c>
      <c r="D112" s="8" t="s">
        <v>34</v>
      </c>
      <c r="E112" s="8" t="s">
        <v>326</v>
      </c>
      <c r="F112" s="8" t="s">
        <v>44</v>
      </c>
      <c r="G112" s="8" t="s">
        <v>125</v>
      </c>
      <c r="H112" s="8" t="s">
        <v>212</v>
      </c>
      <c r="I112" s="8">
        <v>2018</v>
      </c>
      <c r="J112" s="8" t="s">
        <v>197</v>
      </c>
      <c r="K112" s="8">
        <v>2018</v>
      </c>
      <c r="L112" s="8" t="s">
        <v>48</v>
      </c>
      <c r="M112" s="8" t="s">
        <v>30</v>
      </c>
      <c r="N112" s="8"/>
      <c r="O112" s="8" t="s">
        <v>31</v>
      </c>
      <c r="P112" s="8"/>
      <c r="Q112" s="8"/>
      <c r="R112" s="8"/>
      <c r="S112" s="8" t="s">
        <v>32</v>
      </c>
      <c r="T112" s="8" t="s">
        <v>41</v>
      </c>
      <c r="U112" s="9"/>
      <c r="V112" s="9"/>
      <c r="W112" s="1" t="str">
        <f t="shared" si="0"/>
        <v>201801</v>
      </c>
    </row>
    <row r="113" spans="1:23" ht="16.5" customHeight="1">
      <c r="A113" s="8" t="s">
        <v>21</v>
      </c>
      <c r="B113" s="8" t="s">
        <v>325</v>
      </c>
      <c r="C113" s="30" t="str">
        <f>VLOOKUP(E113, Sheet1!$A$1:$I$228, 2, FALSE)</f>
        <v>삼안</v>
      </c>
      <c r="D113" s="8" t="s">
        <v>34</v>
      </c>
      <c r="E113" s="8" t="s">
        <v>327</v>
      </c>
      <c r="F113" s="8" t="s">
        <v>59</v>
      </c>
      <c r="G113" s="8" t="s">
        <v>328</v>
      </c>
      <c r="H113" s="8" t="s">
        <v>329</v>
      </c>
      <c r="I113" s="8">
        <v>2021</v>
      </c>
      <c r="J113" s="8" t="s">
        <v>64</v>
      </c>
      <c r="K113" s="8">
        <v>2020</v>
      </c>
      <c r="L113" s="8" t="s">
        <v>48</v>
      </c>
      <c r="M113" s="8" t="s">
        <v>30</v>
      </c>
      <c r="N113" s="8"/>
      <c r="O113" s="8" t="s">
        <v>31</v>
      </c>
      <c r="P113" s="8"/>
      <c r="Q113" s="8"/>
      <c r="R113" s="8"/>
      <c r="S113" s="8" t="s">
        <v>32</v>
      </c>
      <c r="T113" s="8" t="s">
        <v>41</v>
      </c>
      <c r="U113" s="9"/>
      <c r="V113" s="9"/>
      <c r="W113" s="1" t="str">
        <f t="shared" si="0"/>
        <v>202101</v>
      </c>
    </row>
    <row r="114" spans="1:23" ht="16.5" customHeight="1">
      <c r="A114" s="8" t="s">
        <v>21</v>
      </c>
      <c r="B114" s="8" t="s">
        <v>325</v>
      </c>
      <c r="C114" s="30" t="str">
        <f>VLOOKUP(E114, Sheet1!$A$1:$I$228, 2, FALSE)</f>
        <v>바론</v>
      </c>
      <c r="D114" s="8" t="s">
        <v>34</v>
      </c>
      <c r="E114" s="8" t="s">
        <v>330</v>
      </c>
      <c r="F114" s="8" t="s">
        <v>59</v>
      </c>
      <c r="G114" s="8" t="s">
        <v>89</v>
      </c>
      <c r="H114" s="8" t="s">
        <v>90</v>
      </c>
      <c r="I114" s="8">
        <v>2022</v>
      </c>
      <c r="J114" s="8" t="s">
        <v>76</v>
      </c>
      <c r="K114" s="8">
        <v>2022</v>
      </c>
      <c r="L114" s="8" t="s">
        <v>48</v>
      </c>
      <c r="M114" s="8" t="s">
        <v>30</v>
      </c>
      <c r="N114" s="8"/>
      <c r="O114" s="8" t="s">
        <v>31</v>
      </c>
      <c r="P114" s="8"/>
      <c r="Q114" s="8"/>
      <c r="R114" s="8"/>
      <c r="S114" s="8" t="s">
        <v>32</v>
      </c>
      <c r="T114" s="8" t="s">
        <v>41</v>
      </c>
      <c r="U114" s="9"/>
      <c r="V114" s="9"/>
      <c r="W114" s="1" t="str">
        <f t="shared" si="0"/>
        <v>202201</v>
      </c>
    </row>
    <row r="115" spans="1:23" ht="16.5" customHeight="1">
      <c r="A115" s="8" t="s">
        <v>21</v>
      </c>
      <c r="B115" s="8" t="s">
        <v>331</v>
      </c>
      <c r="C115" s="30" t="str">
        <f>VLOOKUP(E115, Sheet1!$A$1:$I$228, 2, FALSE)</f>
        <v>한맥</v>
      </c>
      <c r="D115" s="8" t="s">
        <v>23</v>
      </c>
      <c r="E115" s="8" t="s">
        <v>332</v>
      </c>
      <c r="F115" s="8" t="s">
        <v>162</v>
      </c>
      <c r="G115" s="8" t="s">
        <v>135</v>
      </c>
      <c r="H115" s="8" t="s">
        <v>136</v>
      </c>
      <c r="I115" s="8">
        <v>2017</v>
      </c>
      <c r="J115" s="8" t="s">
        <v>137</v>
      </c>
      <c r="K115" s="8">
        <v>2016</v>
      </c>
      <c r="L115" s="8" t="s">
        <v>29</v>
      </c>
      <c r="M115" s="8" t="s">
        <v>333</v>
      </c>
      <c r="N115" s="8"/>
      <c r="O115" s="8" t="s">
        <v>31</v>
      </c>
      <c r="P115" s="8"/>
      <c r="Q115" s="8"/>
      <c r="R115" s="8"/>
      <c r="S115" s="8" t="s">
        <v>152</v>
      </c>
      <c r="T115" s="8" t="s">
        <v>147</v>
      </c>
      <c r="U115" s="8" t="s">
        <v>147</v>
      </c>
      <c r="V115" s="9"/>
      <c r="W115" s="1" t="str">
        <f t="shared" si="0"/>
        <v>201701</v>
      </c>
    </row>
    <row r="116" spans="1:23" ht="16.5" customHeight="1">
      <c r="A116" s="8" t="s">
        <v>21</v>
      </c>
      <c r="B116" s="8" t="s">
        <v>334</v>
      </c>
      <c r="C116" s="30" t="str">
        <f>VLOOKUP(E116, Sheet1!$A$1:$I$228, 2, FALSE)</f>
        <v>한맥</v>
      </c>
      <c r="D116" s="8" t="s">
        <v>23</v>
      </c>
      <c r="E116" s="8" t="s">
        <v>335</v>
      </c>
      <c r="F116" s="8" t="s">
        <v>162</v>
      </c>
      <c r="G116" s="8" t="s">
        <v>125</v>
      </c>
      <c r="H116" s="8" t="s">
        <v>212</v>
      </c>
      <c r="I116" s="8">
        <v>2018</v>
      </c>
      <c r="J116" s="8" t="s">
        <v>197</v>
      </c>
      <c r="K116" s="8">
        <v>2018</v>
      </c>
      <c r="L116" s="8" t="s">
        <v>48</v>
      </c>
      <c r="M116" s="8" t="s">
        <v>30</v>
      </c>
      <c r="N116" s="8"/>
      <c r="O116" s="8" t="s">
        <v>31</v>
      </c>
      <c r="P116" s="8"/>
      <c r="Q116" s="8"/>
      <c r="R116" s="8"/>
      <c r="S116" s="8" t="s">
        <v>152</v>
      </c>
      <c r="T116" s="8" t="s">
        <v>147</v>
      </c>
      <c r="U116" s="8" t="s">
        <v>147</v>
      </c>
      <c r="V116" s="9"/>
      <c r="W116" s="1" t="str">
        <f t="shared" si="0"/>
        <v>201801</v>
      </c>
    </row>
    <row r="117" spans="1:23" ht="16.5" customHeight="1">
      <c r="A117" s="8" t="s">
        <v>21</v>
      </c>
      <c r="B117" s="8" t="s">
        <v>334</v>
      </c>
      <c r="C117" s="30" t="str">
        <f>VLOOKUP(E117, Sheet1!$A$1:$I$228, 2, FALSE)</f>
        <v>삼안</v>
      </c>
      <c r="D117" s="8" t="s">
        <v>23</v>
      </c>
      <c r="E117" s="8" t="s">
        <v>336</v>
      </c>
      <c r="F117" s="8" t="s">
        <v>116</v>
      </c>
      <c r="G117" s="8" t="s">
        <v>337</v>
      </c>
      <c r="H117" s="8" t="s">
        <v>228</v>
      </c>
      <c r="I117" s="8">
        <v>2020</v>
      </c>
      <c r="J117" s="8" t="s">
        <v>137</v>
      </c>
      <c r="K117" s="8">
        <v>2016</v>
      </c>
      <c r="L117" s="8" t="s">
        <v>48</v>
      </c>
      <c r="M117" s="8" t="s">
        <v>333</v>
      </c>
      <c r="N117" s="8"/>
      <c r="O117" s="8" t="s">
        <v>31</v>
      </c>
      <c r="P117" s="8"/>
      <c r="Q117" s="8"/>
      <c r="R117" s="8"/>
      <c r="S117" s="8" t="s">
        <v>65</v>
      </c>
      <c r="T117" s="9"/>
      <c r="U117" s="9"/>
      <c r="V117" s="9"/>
      <c r="W117" s="1" t="str">
        <f t="shared" si="0"/>
        <v>202001</v>
      </c>
    </row>
    <row r="118" spans="1:23" ht="16.5" customHeight="1">
      <c r="A118" s="8" t="s">
        <v>21</v>
      </c>
      <c r="B118" s="8" t="s">
        <v>334</v>
      </c>
      <c r="C118" s="30" t="str">
        <f>VLOOKUP(E118, Sheet1!$A$1:$I$228, 2, FALSE)</f>
        <v>한맥</v>
      </c>
      <c r="D118" s="8" t="s">
        <v>23</v>
      </c>
      <c r="E118" s="8" t="s">
        <v>338</v>
      </c>
      <c r="F118" s="8" t="s">
        <v>116</v>
      </c>
      <c r="G118" s="8" t="s">
        <v>339</v>
      </c>
      <c r="H118" s="8" t="s">
        <v>340</v>
      </c>
      <c r="I118" s="8">
        <v>2018</v>
      </c>
      <c r="J118" s="8" t="s">
        <v>87</v>
      </c>
      <c r="K118" s="8">
        <v>2018</v>
      </c>
      <c r="L118" s="8" t="s">
        <v>48</v>
      </c>
      <c r="M118" s="8" t="s">
        <v>30</v>
      </c>
      <c r="N118" s="8"/>
      <c r="O118" s="8" t="s">
        <v>31</v>
      </c>
      <c r="P118" s="8"/>
      <c r="Q118" s="8"/>
      <c r="R118" s="8"/>
      <c r="S118" s="8" t="s">
        <v>341</v>
      </c>
      <c r="T118" s="9"/>
      <c r="U118" s="9"/>
      <c r="V118" s="9"/>
      <c r="W118" s="1" t="str">
        <f t="shared" si="0"/>
        <v>201801</v>
      </c>
    </row>
    <row r="119" spans="1:23" ht="16.5" customHeight="1">
      <c r="A119" s="8" t="s">
        <v>21</v>
      </c>
      <c r="B119" s="8" t="s">
        <v>334</v>
      </c>
      <c r="C119" s="30" t="str">
        <f>VLOOKUP(E119, Sheet1!$A$1:$I$228, 2, FALSE)</f>
        <v>삼안</v>
      </c>
      <c r="D119" s="8" t="s">
        <v>23</v>
      </c>
      <c r="E119" s="8" t="s">
        <v>342</v>
      </c>
      <c r="F119" s="8" t="s">
        <v>124</v>
      </c>
      <c r="G119" s="8" t="s">
        <v>343</v>
      </c>
      <c r="H119" s="8" t="s">
        <v>228</v>
      </c>
      <c r="I119" s="8">
        <v>2020</v>
      </c>
      <c r="J119" s="8" t="s">
        <v>137</v>
      </c>
      <c r="K119" s="8">
        <v>2016</v>
      </c>
      <c r="L119" s="8" t="s">
        <v>48</v>
      </c>
      <c r="M119" s="8" t="s">
        <v>333</v>
      </c>
      <c r="N119" s="8"/>
      <c r="O119" s="8" t="s">
        <v>31</v>
      </c>
      <c r="P119" s="8"/>
      <c r="Q119" s="8"/>
      <c r="R119" s="8"/>
      <c r="S119" s="8" t="s">
        <v>152</v>
      </c>
      <c r="T119" s="8" t="s">
        <v>147</v>
      </c>
      <c r="U119" s="8" t="s">
        <v>147</v>
      </c>
      <c r="V119" s="9"/>
      <c r="W119" s="1" t="str">
        <f t="shared" si="0"/>
        <v>202001</v>
      </c>
    </row>
    <row r="120" spans="1:23" ht="16.5" customHeight="1">
      <c r="A120" s="8" t="s">
        <v>21</v>
      </c>
      <c r="B120" s="8" t="s">
        <v>334</v>
      </c>
      <c r="C120" s="30" t="str">
        <f>VLOOKUP(E120, Sheet1!$A$1:$I$228, 2, FALSE)</f>
        <v>삼안</v>
      </c>
      <c r="D120" s="8" t="s">
        <v>23</v>
      </c>
      <c r="E120" s="8" t="s">
        <v>344</v>
      </c>
      <c r="F120" s="8" t="s">
        <v>124</v>
      </c>
      <c r="G120" s="8" t="s">
        <v>85</v>
      </c>
      <c r="H120" s="8" t="s">
        <v>345</v>
      </c>
      <c r="I120" s="8">
        <v>2021</v>
      </c>
      <c r="J120" s="8" t="s">
        <v>137</v>
      </c>
      <c r="K120" s="8">
        <v>2016</v>
      </c>
      <c r="L120" s="8" t="s">
        <v>48</v>
      </c>
      <c r="M120" s="8" t="s">
        <v>333</v>
      </c>
      <c r="N120" s="8"/>
      <c r="O120" s="8" t="s">
        <v>31</v>
      </c>
      <c r="P120" s="9"/>
      <c r="Q120" s="9"/>
      <c r="R120" s="9"/>
      <c r="S120" s="8" t="s">
        <v>346</v>
      </c>
      <c r="T120" s="9"/>
      <c r="U120" s="9"/>
      <c r="V120" s="9"/>
      <c r="W120" s="1" t="str">
        <f t="shared" si="0"/>
        <v>202101</v>
      </c>
    </row>
    <row r="121" spans="1:23" ht="16.5" customHeight="1">
      <c r="A121" s="8" t="s">
        <v>21</v>
      </c>
      <c r="B121" s="8" t="s">
        <v>334</v>
      </c>
      <c r="C121" s="30" t="str">
        <f>VLOOKUP(E121, Sheet1!$A$1:$I$228, 2, FALSE)</f>
        <v>바론</v>
      </c>
      <c r="D121" s="8" t="s">
        <v>23</v>
      </c>
      <c r="E121" s="8" t="s">
        <v>347</v>
      </c>
      <c r="F121" s="8" t="s">
        <v>59</v>
      </c>
      <c r="G121" s="8" t="s">
        <v>125</v>
      </c>
      <c r="H121" s="8" t="s">
        <v>188</v>
      </c>
      <c r="I121" s="8">
        <v>2018</v>
      </c>
      <c r="J121" s="8" t="s">
        <v>177</v>
      </c>
      <c r="K121" s="8">
        <v>2018</v>
      </c>
      <c r="L121" s="8" t="s">
        <v>48</v>
      </c>
      <c r="M121" s="8" t="s">
        <v>333</v>
      </c>
      <c r="N121" s="8"/>
      <c r="O121" s="8" t="s">
        <v>31</v>
      </c>
      <c r="P121" s="8"/>
      <c r="Q121" s="8"/>
      <c r="R121" s="8"/>
      <c r="S121" s="8" t="s">
        <v>53</v>
      </c>
      <c r="T121" s="9"/>
      <c r="U121" s="9"/>
      <c r="V121" s="9"/>
      <c r="W121" s="1" t="str">
        <f t="shared" si="0"/>
        <v>201801</v>
      </c>
    </row>
    <row r="122" spans="1:23" ht="16.5" customHeight="1">
      <c r="A122" s="8" t="s">
        <v>21</v>
      </c>
      <c r="B122" s="8" t="s">
        <v>334</v>
      </c>
      <c r="C122" s="30" t="str">
        <f>VLOOKUP(E122, Sheet1!$A$1:$I$228, 2, FALSE)</f>
        <v>바론</v>
      </c>
      <c r="D122" s="8" t="s">
        <v>348</v>
      </c>
      <c r="E122" s="8" t="s">
        <v>349</v>
      </c>
      <c r="F122" s="8" t="s">
        <v>59</v>
      </c>
      <c r="G122" s="8" t="s">
        <v>74</v>
      </c>
      <c r="H122" s="8" t="s">
        <v>155</v>
      </c>
      <c r="I122" s="8">
        <v>2023</v>
      </c>
      <c r="J122" s="8" t="s">
        <v>156</v>
      </c>
      <c r="K122" s="8">
        <v>2025</v>
      </c>
      <c r="L122" s="8" t="s">
        <v>48</v>
      </c>
      <c r="M122" s="8" t="s">
        <v>49</v>
      </c>
      <c r="N122" s="8"/>
      <c r="O122" s="8" t="s">
        <v>31</v>
      </c>
      <c r="P122" s="8"/>
      <c r="Q122" s="8"/>
      <c r="R122" s="8"/>
      <c r="S122" s="9"/>
      <c r="T122" s="8" t="s">
        <v>53</v>
      </c>
      <c r="U122" s="9"/>
      <c r="V122" s="9"/>
      <c r="W122" s="1" t="str">
        <f t="shared" si="0"/>
        <v>202301</v>
      </c>
    </row>
    <row r="123" spans="1:23" ht="16.5" customHeight="1">
      <c r="A123" s="8" t="s">
        <v>21</v>
      </c>
      <c r="B123" s="8" t="s">
        <v>334</v>
      </c>
      <c r="C123" s="30" t="str">
        <f>VLOOKUP(E123, Sheet1!$A$1:$I$228, 2, FALSE)</f>
        <v>바론</v>
      </c>
      <c r="D123" s="8" t="s">
        <v>23</v>
      </c>
      <c r="E123" s="8" t="s">
        <v>350</v>
      </c>
      <c r="F123" s="8" t="s">
        <v>59</v>
      </c>
      <c r="G123" s="8" t="s">
        <v>179</v>
      </c>
      <c r="H123" s="8" t="s">
        <v>145</v>
      </c>
      <c r="I123" s="8">
        <v>2020</v>
      </c>
      <c r="J123" s="8" t="s">
        <v>137</v>
      </c>
      <c r="K123" s="8">
        <v>2016</v>
      </c>
      <c r="L123" s="8" t="s">
        <v>48</v>
      </c>
      <c r="M123" s="8" t="s">
        <v>138</v>
      </c>
      <c r="N123" s="8"/>
      <c r="O123" s="8" t="s">
        <v>31</v>
      </c>
      <c r="P123" s="8"/>
      <c r="Q123" s="8"/>
      <c r="R123" s="8"/>
      <c r="S123" s="8" t="s">
        <v>65</v>
      </c>
      <c r="T123" s="9"/>
      <c r="U123" s="9"/>
      <c r="V123" s="9"/>
      <c r="W123" s="1" t="str">
        <f t="shared" si="0"/>
        <v>202001</v>
      </c>
    </row>
    <row r="124" spans="1:23" ht="16.5" customHeight="1">
      <c r="A124" s="8" t="s">
        <v>21</v>
      </c>
      <c r="B124" s="8" t="s">
        <v>334</v>
      </c>
      <c r="C124" s="30" t="str">
        <f>VLOOKUP(E124, Sheet1!$A$1:$I$228, 2, FALSE)</f>
        <v>바론</v>
      </c>
      <c r="D124" s="8" t="s">
        <v>23</v>
      </c>
      <c r="E124" s="8" t="s">
        <v>351</v>
      </c>
      <c r="F124" s="8" t="s">
        <v>59</v>
      </c>
      <c r="G124" s="8" t="s">
        <v>237</v>
      </c>
      <c r="H124" s="8" t="s">
        <v>238</v>
      </c>
      <c r="I124" s="8">
        <v>2017</v>
      </c>
      <c r="J124" s="8" t="s">
        <v>197</v>
      </c>
      <c r="K124" s="8">
        <v>2018</v>
      </c>
      <c r="L124" s="8" t="s">
        <v>48</v>
      </c>
      <c r="M124" s="8" t="s">
        <v>30</v>
      </c>
      <c r="N124" s="8"/>
      <c r="O124" s="8" t="s">
        <v>31</v>
      </c>
      <c r="P124" s="8"/>
      <c r="Q124" s="8"/>
      <c r="R124" s="8"/>
      <c r="S124" s="8" t="s">
        <v>65</v>
      </c>
      <c r="T124" s="9"/>
      <c r="U124" s="9"/>
      <c r="V124" s="9"/>
      <c r="W124" s="1" t="str">
        <f t="shared" si="0"/>
        <v>201701</v>
      </c>
    </row>
    <row r="125" spans="1:23" ht="16.5" customHeight="1">
      <c r="A125" s="8" t="s">
        <v>21</v>
      </c>
      <c r="B125" s="8" t="s">
        <v>334</v>
      </c>
      <c r="C125" s="30" t="str">
        <f>VLOOKUP(E125, Sheet1!$A$1:$I$228, 2, FALSE)</f>
        <v>바론</v>
      </c>
      <c r="D125" s="8" t="s">
        <v>23</v>
      </c>
      <c r="E125" s="8" t="s">
        <v>352</v>
      </c>
      <c r="F125" s="8" t="s">
        <v>59</v>
      </c>
      <c r="G125" s="8" t="s">
        <v>74</v>
      </c>
      <c r="H125" s="8" t="s">
        <v>353</v>
      </c>
      <c r="I125" s="8">
        <v>2023</v>
      </c>
      <c r="J125" s="8" t="s">
        <v>137</v>
      </c>
      <c r="K125" s="8">
        <v>2016</v>
      </c>
      <c r="L125" s="8" t="s">
        <v>48</v>
      </c>
      <c r="M125" s="8" t="s">
        <v>333</v>
      </c>
      <c r="N125" s="8"/>
      <c r="O125" s="8" t="s">
        <v>31</v>
      </c>
      <c r="P125" s="8"/>
      <c r="Q125" s="8"/>
      <c r="R125" s="8"/>
      <c r="S125" s="8" t="s">
        <v>65</v>
      </c>
      <c r="T125" s="9"/>
      <c r="U125" s="9"/>
      <c r="V125" s="9"/>
      <c r="W125" s="1" t="str">
        <f t="shared" si="0"/>
        <v>202301</v>
      </c>
    </row>
    <row r="126" spans="1:23" ht="16.5" customHeight="1">
      <c r="A126" s="8" t="s">
        <v>21</v>
      </c>
      <c r="B126" s="8" t="s">
        <v>334</v>
      </c>
      <c r="C126" s="30" t="str">
        <f>VLOOKUP(E126, Sheet1!$A$1:$I$228, 2, FALSE)</f>
        <v>삼안</v>
      </c>
      <c r="D126" s="8" t="s">
        <v>348</v>
      </c>
      <c r="E126" s="8" t="s">
        <v>354</v>
      </c>
      <c r="F126" s="8" t="s">
        <v>59</v>
      </c>
      <c r="G126" s="8" t="s">
        <v>74</v>
      </c>
      <c r="H126" s="8" t="s">
        <v>155</v>
      </c>
      <c r="I126" s="8">
        <v>2023</v>
      </c>
      <c r="J126" s="8" t="s">
        <v>76</v>
      </c>
      <c r="K126" s="8">
        <v>2022</v>
      </c>
      <c r="L126" s="8" t="s">
        <v>48</v>
      </c>
      <c r="M126" s="8" t="s">
        <v>49</v>
      </c>
      <c r="N126" s="8"/>
      <c r="O126" s="8" t="s">
        <v>31</v>
      </c>
      <c r="P126" s="8"/>
      <c r="Q126" s="8"/>
      <c r="R126" s="8"/>
      <c r="S126" s="9"/>
      <c r="T126" s="8" t="s">
        <v>53</v>
      </c>
      <c r="U126" s="9"/>
      <c r="V126" s="9"/>
      <c r="W126" s="1" t="str">
        <f t="shared" si="0"/>
        <v>202301</v>
      </c>
    </row>
    <row r="127" spans="1:23" ht="16.5" customHeight="1">
      <c r="A127" s="8" t="s">
        <v>21</v>
      </c>
      <c r="B127" s="8" t="s">
        <v>334</v>
      </c>
      <c r="C127" s="30" t="str">
        <f>VLOOKUP(E127, Sheet1!$A$1:$I$228, 2, FALSE)</f>
        <v>삼안</v>
      </c>
      <c r="D127" s="8" t="s">
        <v>348</v>
      </c>
      <c r="E127" s="8" t="s">
        <v>355</v>
      </c>
      <c r="F127" s="8" t="s">
        <v>59</v>
      </c>
      <c r="G127" s="8" t="s">
        <v>74</v>
      </c>
      <c r="H127" s="8" t="s">
        <v>299</v>
      </c>
      <c r="I127" s="8">
        <v>2023</v>
      </c>
      <c r="J127" s="8" t="s">
        <v>76</v>
      </c>
      <c r="K127" s="8">
        <v>2022</v>
      </c>
      <c r="L127" s="8" t="s">
        <v>48</v>
      </c>
      <c r="M127" s="8" t="s">
        <v>49</v>
      </c>
      <c r="N127" s="8"/>
      <c r="O127" s="8" t="s">
        <v>31</v>
      </c>
      <c r="P127" s="8"/>
      <c r="Q127" s="8"/>
      <c r="R127" s="8"/>
      <c r="S127" s="9"/>
      <c r="T127" s="8" t="s">
        <v>53</v>
      </c>
      <c r="U127" s="9"/>
      <c r="V127" s="9"/>
      <c r="W127" s="1" t="str">
        <f t="shared" si="0"/>
        <v>202301</v>
      </c>
    </row>
    <row r="128" spans="1:23" ht="16.5" customHeight="1">
      <c r="A128" s="8" t="s">
        <v>21</v>
      </c>
      <c r="B128" s="8" t="s">
        <v>334</v>
      </c>
      <c r="C128" s="30" t="str">
        <f>VLOOKUP(E128, Sheet1!$A$1:$I$228, 2, FALSE)</f>
        <v>삼안</v>
      </c>
      <c r="D128" s="8" t="s">
        <v>348</v>
      </c>
      <c r="E128" s="8" t="s">
        <v>356</v>
      </c>
      <c r="F128" s="8" t="s">
        <v>59</v>
      </c>
      <c r="G128" s="8" t="s">
        <v>74</v>
      </c>
      <c r="H128" s="8" t="s">
        <v>75</v>
      </c>
      <c r="I128" s="8">
        <v>2023</v>
      </c>
      <c r="J128" s="8" t="s">
        <v>76</v>
      </c>
      <c r="K128" s="8">
        <v>2022</v>
      </c>
      <c r="L128" s="8" t="s">
        <v>48</v>
      </c>
      <c r="M128" s="8" t="s">
        <v>49</v>
      </c>
      <c r="N128" s="8"/>
      <c r="O128" s="8" t="s">
        <v>31</v>
      </c>
      <c r="P128" s="8"/>
      <c r="Q128" s="8"/>
      <c r="R128" s="8"/>
      <c r="S128" s="9"/>
      <c r="T128" s="8" t="s">
        <v>53</v>
      </c>
      <c r="U128" s="9"/>
      <c r="V128" s="9"/>
      <c r="W128" s="1" t="str">
        <f t="shared" si="0"/>
        <v>202301</v>
      </c>
    </row>
    <row r="129" spans="1:23" ht="16.5" customHeight="1">
      <c r="A129" s="8" t="s">
        <v>21</v>
      </c>
      <c r="B129" s="8" t="s">
        <v>334</v>
      </c>
      <c r="C129" s="30" t="str">
        <f>VLOOKUP(E129, Sheet1!$A$1:$I$228, 2, FALSE)</f>
        <v>삼안</v>
      </c>
      <c r="D129" s="8" t="s">
        <v>348</v>
      </c>
      <c r="E129" s="8" t="s">
        <v>357</v>
      </c>
      <c r="F129" s="8" t="s">
        <v>59</v>
      </c>
      <c r="G129" s="8" t="s">
        <v>74</v>
      </c>
      <c r="H129" s="8" t="s">
        <v>155</v>
      </c>
      <c r="I129" s="8">
        <v>2023</v>
      </c>
      <c r="J129" s="8" t="s">
        <v>76</v>
      </c>
      <c r="K129" s="8">
        <v>2022</v>
      </c>
      <c r="L129" s="8" t="s">
        <v>48</v>
      </c>
      <c r="M129" s="8" t="s">
        <v>49</v>
      </c>
      <c r="N129" s="8"/>
      <c r="O129" s="8" t="s">
        <v>31</v>
      </c>
      <c r="P129" s="8"/>
      <c r="Q129" s="8"/>
      <c r="R129" s="8"/>
      <c r="S129" s="9"/>
      <c r="T129" s="8" t="s">
        <v>53</v>
      </c>
      <c r="U129" s="9"/>
      <c r="V129" s="9"/>
      <c r="W129" s="1" t="str">
        <f t="shared" si="0"/>
        <v>202301</v>
      </c>
    </row>
    <row r="130" spans="1:23" ht="16.5" customHeight="1">
      <c r="A130" s="8" t="s">
        <v>21</v>
      </c>
      <c r="B130" s="8" t="s">
        <v>358</v>
      </c>
      <c r="C130" s="30" t="str">
        <f>VLOOKUP(E130, Sheet1!$A$1:$I$228, 2, FALSE)</f>
        <v>삼안</v>
      </c>
      <c r="D130" s="8" t="s">
        <v>23</v>
      </c>
      <c r="E130" s="8" t="s">
        <v>359</v>
      </c>
      <c r="F130" s="8" t="s">
        <v>162</v>
      </c>
      <c r="G130" s="8" t="s">
        <v>69</v>
      </c>
      <c r="H130" s="8" t="s">
        <v>46</v>
      </c>
      <c r="I130" s="8">
        <v>2022</v>
      </c>
      <c r="J130" s="8" t="s">
        <v>47</v>
      </c>
      <c r="K130" s="8">
        <v>2020</v>
      </c>
      <c r="L130" s="8" t="s">
        <v>48</v>
      </c>
      <c r="M130" s="8" t="s">
        <v>49</v>
      </c>
      <c r="N130" s="9"/>
      <c r="O130" s="8" t="s">
        <v>360</v>
      </c>
      <c r="P130" s="9"/>
      <c r="Q130" s="9"/>
      <c r="R130" s="9"/>
      <c r="S130" s="9"/>
      <c r="T130" s="8" t="s">
        <v>278</v>
      </c>
      <c r="U130" s="9"/>
      <c r="V130" s="9"/>
      <c r="W130" s="1" t="str">
        <f t="shared" si="0"/>
        <v>202201</v>
      </c>
    </row>
    <row r="131" spans="1:23" ht="16.5" customHeight="1">
      <c r="A131" s="8" t="s">
        <v>21</v>
      </c>
      <c r="B131" s="8" t="s">
        <v>358</v>
      </c>
      <c r="C131" s="30" t="str">
        <f>VLOOKUP(E131, Sheet1!$A$1:$I$228, 2, FALSE)</f>
        <v>한맥</v>
      </c>
      <c r="D131" s="8" t="s">
        <v>23</v>
      </c>
      <c r="E131" s="8" t="s">
        <v>361</v>
      </c>
      <c r="F131" s="8" t="s">
        <v>162</v>
      </c>
      <c r="G131" s="8" t="s">
        <v>125</v>
      </c>
      <c r="H131" s="8" t="s">
        <v>188</v>
      </c>
      <c r="I131" s="8">
        <v>2018</v>
      </c>
      <c r="J131" s="8" t="s">
        <v>362</v>
      </c>
      <c r="K131" s="8">
        <v>2018</v>
      </c>
      <c r="L131" s="8" t="s">
        <v>48</v>
      </c>
      <c r="M131" s="8" t="s">
        <v>30</v>
      </c>
      <c r="N131" s="9"/>
      <c r="O131" s="8" t="s">
        <v>31</v>
      </c>
      <c r="P131" s="8" t="s">
        <v>31</v>
      </c>
      <c r="Q131" s="9"/>
      <c r="R131" s="9"/>
      <c r="S131" s="8" t="s">
        <v>152</v>
      </c>
      <c r="T131" s="9"/>
      <c r="U131" s="9"/>
      <c r="V131" s="9"/>
      <c r="W131" s="1" t="str">
        <f t="shared" si="0"/>
        <v>201801</v>
      </c>
    </row>
    <row r="132" spans="1:23" ht="16.5" customHeight="1">
      <c r="A132" s="8" t="s">
        <v>21</v>
      </c>
      <c r="B132" s="8" t="s">
        <v>358</v>
      </c>
      <c r="C132" s="30" t="str">
        <f>VLOOKUP(E132, Sheet1!$A$1:$I$228, 2, FALSE)</f>
        <v>삼안</v>
      </c>
      <c r="D132" s="8" t="s">
        <v>23</v>
      </c>
      <c r="E132" s="8" t="s">
        <v>363</v>
      </c>
      <c r="F132" s="8" t="s">
        <v>124</v>
      </c>
      <c r="G132" s="8" t="s">
        <v>125</v>
      </c>
      <c r="H132" s="8" t="s">
        <v>27</v>
      </c>
      <c r="I132" s="8">
        <v>2018</v>
      </c>
      <c r="J132" s="8" t="s">
        <v>64</v>
      </c>
      <c r="K132" s="8">
        <v>2020</v>
      </c>
      <c r="L132" s="8" t="s">
        <v>48</v>
      </c>
      <c r="M132" s="8" t="s">
        <v>30</v>
      </c>
      <c r="N132" s="8" t="s">
        <v>30</v>
      </c>
      <c r="O132" s="8" t="s">
        <v>31</v>
      </c>
      <c r="P132" s="8" t="s">
        <v>31</v>
      </c>
      <c r="Q132" s="9"/>
      <c r="R132" s="9"/>
      <c r="S132" s="9"/>
      <c r="T132" s="8" t="s">
        <v>278</v>
      </c>
      <c r="U132" s="9"/>
      <c r="V132" s="9"/>
      <c r="W132" s="1" t="str">
        <f t="shared" si="0"/>
        <v>201801</v>
      </c>
    </row>
    <row r="133" spans="1:23" ht="16.5" customHeight="1">
      <c r="A133" s="8" t="s">
        <v>21</v>
      </c>
      <c r="B133" s="8" t="s">
        <v>358</v>
      </c>
      <c r="C133" s="30" t="str">
        <f>VLOOKUP(E133, Sheet1!$A$1:$I$228, 2, FALSE)</f>
        <v>삼안</v>
      </c>
      <c r="D133" s="8" t="s">
        <v>23</v>
      </c>
      <c r="E133" s="8" t="s">
        <v>364</v>
      </c>
      <c r="F133" s="8" t="s">
        <v>124</v>
      </c>
      <c r="G133" s="8" t="s">
        <v>89</v>
      </c>
      <c r="H133" s="8" t="s">
        <v>90</v>
      </c>
      <c r="I133" s="8">
        <v>2022</v>
      </c>
      <c r="J133" s="8" t="s">
        <v>76</v>
      </c>
      <c r="K133" s="8">
        <v>2022</v>
      </c>
      <c r="L133" s="8" t="s">
        <v>48</v>
      </c>
      <c r="M133" s="8" t="s">
        <v>30</v>
      </c>
      <c r="N133" s="9"/>
      <c r="O133" s="8" t="s">
        <v>31</v>
      </c>
      <c r="P133" s="9"/>
      <c r="Q133" s="9"/>
      <c r="R133" s="9"/>
      <c r="S133" s="8" t="s">
        <v>152</v>
      </c>
      <c r="T133" s="9"/>
      <c r="U133" s="9"/>
      <c r="V133" s="9"/>
      <c r="W133" s="1" t="str">
        <f t="shared" si="0"/>
        <v>202201</v>
      </c>
    </row>
    <row r="134" spans="1:23" ht="16.5" customHeight="1">
      <c r="A134" s="8" t="s">
        <v>21</v>
      </c>
      <c r="B134" s="8" t="s">
        <v>358</v>
      </c>
      <c r="C134" s="30" t="str">
        <f>VLOOKUP(E134, Sheet1!$A$1:$I$228, 2, FALSE)</f>
        <v>삼안</v>
      </c>
      <c r="D134" s="8" t="s">
        <v>348</v>
      </c>
      <c r="E134" s="8" t="s">
        <v>365</v>
      </c>
      <c r="F134" s="8" t="s">
        <v>59</v>
      </c>
      <c r="G134" s="8" t="s">
        <v>74</v>
      </c>
      <c r="H134" s="8" t="s">
        <v>299</v>
      </c>
      <c r="I134" s="8">
        <v>2023</v>
      </c>
      <c r="J134" s="8" t="s">
        <v>76</v>
      </c>
      <c r="K134" s="8">
        <v>2022</v>
      </c>
      <c r="L134" s="8" t="s">
        <v>48</v>
      </c>
      <c r="M134" s="8" t="s">
        <v>49</v>
      </c>
      <c r="N134" s="9"/>
      <c r="O134" s="8" t="s">
        <v>31</v>
      </c>
      <c r="P134" s="9"/>
      <c r="Q134" s="9"/>
      <c r="R134" s="9"/>
      <c r="S134" s="9"/>
      <c r="T134" s="8" t="s">
        <v>278</v>
      </c>
      <c r="U134" s="9"/>
      <c r="V134" s="9"/>
      <c r="W134" s="1" t="str">
        <f t="shared" si="0"/>
        <v>202301</v>
      </c>
    </row>
    <row r="135" spans="1:23" ht="16.5" customHeight="1">
      <c r="A135" s="8" t="s">
        <v>21</v>
      </c>
      <c r="B135" s="8" t="s">
        <v>358</v>
      </c>
      <c r="C135" s="30" t="str">
        <f>VLOOKUP(E135, Sheet1!$A$1:$I$228, 2, FALSE)</f>
        <v>삼안</v>
      </c>
      <c r="D135" s="8" t="s">
        <v>348</v>
      </c>
      <c r="E135" s="8" t="s">
        <v>366</v>
      </c>
      <c r="F135" s="8" t="s">
        <v>59</v>
      </c>
      <c r="G135" s="8" t="s">
        <v>74</v>
      </c>
      <c r="H135" s="8" t="s">
        <v>75</v>
      </c>
      <c r="I135" s="8">
        <v>2023</v>
      </c>
      <c r="J135" s="8" t="s">
        <v>76</v>
      </c>
      <c r="K135" s="8">
        <v>2022</v>
      </c>
      <c r="L135" s="8" t="s">
        <v>48</v>
      </c>
      <c r="M135" s="8" t="s">
        <v>49</v>
      </c>
      <c r="N135" s="9"/>
      <c r="O135" s="8" t="s">
        <v>31</v>
      </c>
      <c r="P135" s="9"/>
      <c r="Q135" s="9"/>
      <c r="R135" s="9"/>
      <c r="S135" s="9"/>
      <c r="T135" s="8" t="s">
        <v>278</v>
      </c>
      <c r="U135" s="9"/>
      <c r="V135" s="9"/>
      <c r="W135" s="1" t="str">
        <f t="shared" si="0"/>
        <v>202301</v>
      </c>
    </row>
    <row r="136" spans="1:23" ht="16.5" customHeight="1">
      <c r="A136" s="8" t="s">
        <v>21</v>
      </c>
      <c r="B136" s="8" t="s">
        <v>358</v>
      </c>
      <c r="C136" s="30" t="str">
        <f>VLOOKUP(E136, Sheet1!$A$1:$I$228, 2, FALSE)</f>
        <v>한맥</v>
      </c>
      <c r="D136" s="8" t="s">
        <v>348</v>
      </c>
      <c r="E136" s="8" t="s">
        <v>367</v>
      </c>
      <c r="F136" s="8" t="s">
        <v>59</v>
      </c>
      <c r="G136" s="8" t="s">
        <v>74</v>
      </c>
      <c r="H136" s="8" t="s">
        <v>75</v>
      </c>
      <c r="I136" s="8">
        <v>2023</v>
      </c>
      <c r="J136" s="8" t="s">
        <v>76</v>
      </c>
      <c r="K136" s="8">
        <v>2022</v>
      </c>
      <c r="L136" s="8" t="s">
        <v>48</v>
      </c>
      <c r="M136" s="8" t="s">
        <v>49</v>
      </c>
      <c r="N136" s="9"/>
      <c r="O136" s="8" t="s">
        <v>31</v>
      </c>
      <c r="P136" s="9"/>
      <c r="Q136" s="9"/>
      <c r="R136" s="9"/>
      <c r="S136" s="9"/>
      <c r="T136" s="8" t="s">
        <v>278</v>
      </c>
      <c r="U136" s="9"/>
      <c r="V136" s="9"/>
      <c r="W136" s="1" t="str">
        <f t="shared" si="0"/>
        <v>202301</v>
      </c>
    </row>
    <row r="137" spans="1:23" ht="16.5" customHeight="1">
      <c r="A137" s="8" t="s">
        <v>21</v>
      </c>
      <c r="B137" s="8" t="s">
        <v>358</v>
      </c>
      <c r="C137" s="30" t="str">
        <f>VLOOKUP(E137, Sheet1!$A$1:$I$228, 2, FALSE)</f>
        <v>한맥</v>
      </c>
      <c r="D137" s="8" t="s">
        <v>348</v>
      </c>
      <c r="E137" s="8" t="s">
        <v>368</v>
      </c>
      <c r="F137" s="8" t="s">
        <v>59</v>
      </c>
      <c r="G137" s="8" t="s">
        <v>369</v>
      </c>
      <c r="H137" s="8" t="s">
        <v>155</v>
      </c>
      <c r="I137" s="8">
        <v>2023</v>
      </c>
      <c r="J137" s="8" t="s">
        <v>76</v>
      </c>
      <c r="K137" s="8">
        <v>2022</v>
      </c>
      <c r="L137" s="8" t="s">
        <v>48</v>
      </c>
      <c r="M137" s="8" t="s">
        <v>49</v>
      </c>
      <c r="N137" s="9"/>
      <c r="O137" s="8" t="s">
        <v>31</v>
      </c>
      <c r="P137" s="9"/>
      <c r="Q137" s="9"/>
      <c r="R137" s="9"/>
      <c r="S137" s="9"/>
      <c r="T137" s="8" t="s">
        <v>278</v>
      </c>
      <c r="U137" s="9"/>
      <c r="V137" s="9"/>
      <c r="W137" s="1" t="str">
        <f t="shared" si="0"/>
        <v>202301</v>
      </c>
    </row>
    <row r="138" spans="1:23" ht="16.5" customHeight="1">
      <c r="A138" s="8" t="s">
        <v>21</v>
      </c>
      <c r="B138" s="8" t="s">
        <v>358</v>
      </c>
      <c r="C138" s="30" t="str">
        <f>VLOOKUP(E138, Sheet1!$A$1:$I$228, 2, FALSE)</f>
        <v>삼안</v>
      </c>
      <c r="D138" s="8" t="s">
        <v>348</v>
      </c>
      <c r="E138" s="8" t="s">
        <v>370</v>
      </c>
      <c r="F138" s="8" t="s">
        <v>59</v>
      </c>
      <c r="G138" s="8" t="s">
        <v>74</v>
      </c>
      <c r="H138" s="8" t="s">
        <v>155</v>
      </c>
      <c r="I138" s="8">
        <v>2023</v>
      </c>
      <c r="J138" s="8" t="s">
        <v>76</v>
      </c>
      <c r="K138" s="8">
        <v>2022</v>
      </c>
      <c r="L138" s="8" t="s">
        <v>48</v>
      </c>
      <c r="M138" s="8" t="s">
        <v>49</v>
      </c>
      <c r="N138" s="9"/>
      <c r="O138" s="8" t="s">
        <v>31</v>
      </c>
      <c r="P138" s="9"/>
      <c r="Q138" s="9"/>
      <c r="R138" s="9"/>
      <c r="S138" s="9"/>
      <c r="T138" s="8" t="s">
        <v>278</v>
      </c>
      <c r="U138" s="9"/>
      <c r="V138" s="9"/>
      <c r="W138" s="1" t="str">
        <f t="shared" si="0"/>
        <v>202301</v>
      </c>
    </row>
    <row r="139" spans="1:23" ht="16.5" customHeight="1">
      <c r="A139" s="8" t="s">
        <v>21</v>
      </c>
      <c r="B139" s="8" t="s">
        <v>358</v>
      </c>
      <c r="C139" s="30" t="str">
        <f>VLOOKUP(E139, Sheet1!$A$1:$I$228, 2, FALSE)</f>
        <v>한맥</v>
      </c>
      <c r="D139" s="8" t="s">
        <v>348</v>
      </c>
      <c r="E139" s="8" t="s">
        <v>371</v>
      </c>
      <c r="F139" s="8" t="s">
        <v>59</v>
      </c>
      <c r="G139" s="8" t="s">
        <v>74</v>
      </c>
      <c r="H139" s="8" t="s">
        <v>155</v>
      </c>
      <c r="I139" s="8">
        <v>2023</v>
      </c>
      <c r="J139" s="8" t="s">
        <v>76</v>
      </c>
      <c r="K139" s="8">
        <v>2022</v>
      </c>
      <c r="L139" s="8" t="s">
        <v>48</v>
      </c>
      <c r="M139" s="8" t="s">
        <v>49</v>
      </c>
      <c r="N139" s="9"/>
      <c r="O139" s="8" t="s">
        <v>31</v>
      </c>
      <c r="P139" s="9"/>
      <c r="Q139" s="9"/>
      <c r="R139" s="9"/>
      <c r="S139" s="9"/>
      <c r="T139" s="8" t="s">
        <v>278</v>
      </c>
      <c r="U139" s="9"/>
      <c r="V139" s="9"/>
      <c r="W139" s="1" t="str">
        <f t="shared" si="0"/>
        <v>202301</v>
      </c>
    </row>
    <row r="140" spans="1:23" ht="16.5" customHeight="1">
      <c r="A140" s="8" t="s">
        <v>21</v>
      </c>
      <c r="B140" s="8" t="s">
        <v>358</v>
      </c>
      <c r="C140" s="30" t="str">
        <f>VLOOKUP(E140, Sheet1!$A$1:$I$228, 2, FALSE)</f>
        <v>삼안</v>
      </c>
      <c r="D140" s="8" t="s">
        <v>348</v>
      </c>
      <c r="E140" s="8" t="s">
        <v>372</v>
      </c>
      <c r="F140" s="8" t="s">
        <v>59</v>
      </c>
      <c r="G140" s="8" t="s">
        <v>74</v>
      </c>
      <c r="H140" s="8" t="s">
        <v>155</v>
      </c>
      <c r="I140" s="8">
        <v>2023</v>
      </c>
      <c r="J140" s="8" t="s">
        <v>76</v>
      </c>
      <c r="K140" s="8">
        <v>2022</v>
      </c>
      <c r="L140" s="8" t="s">
        <v>48</v>
      </c>
      <c r="M140" s="8" t="s">
        <v>49</v>
      </c>
      <c r="N140" s="9"/>
      <c r="O140" s="8" t="s">
        <v>31</v>
      </c>
      <c r="P140" s="9"/>
      <c r="Q140" s="9"/>
      <c r="R140" s="9"/>
      <c r="S140" s="9"/>
      <c r="T140" s="8" t="s">
        <v>278</v>
      </c>
      <c r="U140" s="9"/>
      <c r="V140" s="9"/>
      <c r="W140" s="1" t="str">
        <f t="shared" si="0"/>
        <v>202301</v>
      </c>
    </row>
    <row r="141" spans="1:23" ht="16.5" customHeight="1">
      <c r="A141" s="8" t="s">
        <v>21</v>
      </c>
      <c r="B141" s="8" t="s">
        <v>358</v>
      </c>
      <c r="C141" s="30" t="str">
        <f>VLOOKUP(E141, Sheet1!$A$1:$I$228, 2, FALSE)</f>
        <v>삼안</v>
      </c>
      <c r="D141" s="8" t="s">
        <v>348</v>
      </c>
      <c r="E141" s="8" t="s">
        <v>373</v>
      </c>
      <c r="F141" s="8" t="s">
        <v>59</v>
      </c>
      <c r="G141" s="8" t="s">
        <v>89</v>
      </c>
      <c r="H141" s="8" t="s">
        <v>155</v>
      </c>
      <c r="I141" s="8">
        <v>2023</v>
      </c>
      <c r="J141" s="8" t="s">
        <v>76</v>
      </c>
      <c r="K141" s="8">
        <v>2022</v>
      </c>
      <c r="L141" s="8" t="s">
        <v>48</v>
      </c>
      <c r="M141" s="8" t="s">
        <v>49</v>
      </c>
      <c r="N141" s="9"/>
      <c r="O141" s="8" t="s">
        <v>31</v>
      </c>
      <c r="P141" s="9"/>
      <c r="Q141" s="9"/>
      <c r="R141" s="9"/>
      <c r="S141" s="9"/>
      <c r="T141" s="8" t="s">
        <v>374</v>
      </c>
      <c r="U141" s="9"/>
      <c r="V141" s="9"/>
      <c r="W141" s="1" t="str">
        <f t="shared" si="0"/>
        <v>202301</v>
      </c>
    </row>
    <row r="142" spans="1:23" ht="16.5" customHeight="1">
      <c r="A142" s="8" t="s">
        <v>21</v>
      </c>
      <c r="B142" s="8" t="s">
        <v>375</v>
      </c>
      <c r="C142" s="30" t="str">
        <f>VLOOKUP(E142, Sheet1!$A$1:$I$228, 2, FALSE)</f>
        <v>PTC</v>
      </c>
      <c r="D142" s="8" t="s">
        <v>23</v>
      </c>
      <c r="E142" s="8" t="s">
        <v>376</v>
      </c>
      <c r="F142" s="8" t="s">
        <v>116</v>
      </c>
      <c r="G142" s="8" t="s">
        <v>125</v>
      </c>
      <c r="H142" s="8" t="s">
        <v>27</v>
      </c>
      <c r="I142" s="8">
        <v>2018</v>
      </c>
      <c r="J142" s="8" t="s">
        <v>87</v>
      </c>
      <c r="K142" s="8">
        <v>2018</v>
      </c>
      <c r="L142" s="8" t="s">
        <v>48</v>
      </c>
      <c r="M142" s="8" t="s">
        <v>377</v>
      </c>
      <c r="N142" s="8"/>
      <c r="O142" s="8" t="s">
        <v>121</v>
      </c>
      <c r="P142" s="8"/>
      <c r="Q142" s="8"/>
      <c r="R142" s="8"/>
      <c r="S142" s="8" t="s">
        <v>152</v>
      </c>
      <c r="T142" s="9"/>
      <c r="U142" s="9"/>
      <c r="V142" s="9"/>
      <c r="W142" s="1" t="str">
        <f t="shared" si="0"/>
        <v>201801</v>
      </c>
    </row>
    <row r="143" spans="1:23" ht="16.5" customHeight="1">
      <c r="A143" s="8" t="s">
        <v>21</v>
      </c>
      <c r="B143" s="8" t="s">
        <v>375</v>
      </c>
      <c r="C143" s="30" t="str">
        <f>VLOOKUP(E143, Sheet1!$A$1:$I$228, 2, FALSE)</f>
        <v>삼안</v>
      </c>
      <c r="D143" s="8" t="s">
        <v>348</v>
      </c>
      <c r="E143" s="8" t="s">
        <v>378</v>
      </c>
      <c r="F143" s="8" t="s">
        <v>124</v>
      </c>
      <c r="G143" s="8" t="s">
        <v>74</v>
      </c>
      <c r="H143" s="8" t="s">
        <v>75</v>
      </c>
      <c r="I143" s="8">
        <v>2023</v>
      </c>
      <c r="J143" s="8" t="s">
        <v>76</v>
      </c>
      <c r="K143" s="8">
        <v>2022</v>
      </c>
      <c r="L143" s="8" t="s">
        <v>48</v>
      </c>
      <c r="M143" s="8" t="s">
        <v>49</v>
      </c>
      <c r="N143" s="8"/>
      <c r="O143" s="8" t="s">
        <v>121</v>
      </c>
      <c r="P143" s="8"/>
      <c r="Q143" s="8"/>
      <c r="R143" s="8"/>
      <c r="S143" s="9"/>
      <c r="T143" s="8" t="s">
        <v>278</v>
      </c>
      <c r="U143" s="9"/>
      <c r="V143" s="9"/>
      <c r="W143" s="1" t="str">
        <f t="shared" si="0"/>
        <v>202301</v>
      </c>
    </row>
    <row r="144" spans="1:23" ht="16.5" customHeight="1">
      <c r="A144" s="8" t="s">
        <v>21</v>
      </c>
      <c r="B144" s="8" t="s">
        <v>375</v>
      </c>
      <c r="C144" s="30" t="str">
        <f>VLOOKUP(E144, Sheet1!$A$1:$I$228, 2, FALSE)</f>
        <v>삼안</v>
      </c>
      <c r="D144" s="8" t="s">
        <v>348</v>
      </c>
      <c r="E144" s="8" t="s">
        <v>379</v>
      </c>
      <c r="F144" s="8" t="s">
        <v>59</v>
      </c>
      <c r="G144" s="8" t="s">
        <v>74</v>
      </c>
      <c r="H144" s="8" t="s">
        <v>155</v>
      </c>
      <c r="I144" s="8">
        <v>2023</v>
      </c>
      <c r="J144" s="8" t="s">
        <v>76</v>
      </c>
      <c r="K144" s="8">
        <v>2022</v>
      </c>
      <c r="L144" s="8" t="s">
        <v>48</v>
      </c>
      <c r="M144" s="8" t="s">
        <v>49</v>
      </c>
      <c r="N144" s="8"/>
      <c r="O144" s="8" t="s">
        <v>31</v>
      </c>
      <c r="P144" s="8"/>
      <c r="Q144" s="8"/>
      <c r="R144" s="8"/>
      <c r="S144" s="9"/>
      <c r="T144" s="8" t="s">
        <v>278</v>
      </c>
      <c r="U144" s="9"/>
      <c r="V144" s="9"/>
      <c r="W144" s="1" t="str">
        <f t="shared" si="0"/>
        <v>202301</v>
      </c>
    </row>
    <row r="145" spans="1:23" ht="16.5" customHeight="1">
      <c r="A145" s="8" t="s">
        <v>21</v>
      </c>
      <c r="B145" s="8" t="s">
        <v>375</v>
      </c>
      <c r="C145" s="30" t="str">
        <f>VLOOKUP(E145, Sheet1!$A$1:$I$228, 2, FALSE)</f>
        <v>삼안</v>
      </c>
      <c r="D145" s="8" t="s">
        <v>348</v>
      </c>
      <c r="E145" s="8" t="s">
        <v>380</v>
      </c>
      <c r="F145" s="8" t="s">
        <v>59</v>
      </c>
      <c r="G145" s="8" t="s">
        <v>74</v>
      </c>
      <c r="H145" s="8" t="s">
        <v>155</v>
      </c>
      <c r="I145" s="8">
        <v>2023</v>
      </c>
      <c r="J145" s="8" t="s">
        <v>76</v>
      </c>
      <c r="K145" s="8">
        <v>2022</v>
      </c>
      <c r="L145" s="8" t="s">
        <v>48</v>
      </c>
      <c r="M145" s="8" t="s">
        <v>49</v>
      </c>
      <c r="N145" s="8"/>
      <c r="O145" s="8" t="s">
        <v>31</v>
      </c>
      <c r="P145" s="8"/>
      <c r="Q145" s="8"/>
      <c r="R145" s="8"/>
      <c r="S145" s="9"/>
      <c r="T145" s="8" t="s">
        <v>278</v>
      </c>
      <c r="U145" s="9"/>
      <c r="V145" s="9"/>
      <c r="W145" s="1" t="str">
        <f t="shared" si="0"/>
        <v>202301</v>
      </c>
    </row>
    <row r="146" spans="1:23" ht="16.5" customHeight="1">
      <c r="A146" s="8" t="s">
        <v>21</v>
      </c>
      <c r="B146" s="8" t="s">
        <v>375</v>
      </c>
      <c r="C146" s="30" t="str">
        <f>VLOOKUP(E146, Sheet1!$A$1:$I$228, 2, FALSE)</f>
        <v>삼안</v>
      </c>
      <c r="D146" s="8" t="s">
        <v>348</v>
      </c>
      <c r="E146" s="8" t="s">
        <v>381</v>
      </c>
      <c r="F146" s="8" t="s">
        <v>59</v>
      </c>
      <c r="G146" s="8" t="s">
        <v>192</v>
      </c>
      <c r="H146" s="8" t="s">
        <v>95</v>
      </c>
      <c r="I146" s="8">
        <v>2021</v>
      </c>
      <c r="J146" s="8" t="s">
        <v>194</v>
      </c>
      <c r="K146" s="8">
        <v>2020</v>
      </c>
      <c r="L146" s="8" t="s">
        <v>48</v>
      </c>
      <c r="M146" s="8" t="s">
        <v>382</v>
      </c>
      <c r="N146" s="8"/>
      <c r="O146" s="8" t="s">
        <v>121</v>
      </c>
      <c r="P146" s="8"/>
      <c r="Q146" s="8"/>
      <c r="R146" s="8"/>
      <c r="S146" s="8" t="s">
        <v>278</v>
      </c>
      <c r="T146" s="9"/>
      <c r="U146" s="9"/>
      <c r="V146" s="9"/>
      <c r="W146" s="1" t="str">
        <f t="shared" si="0"/>
        <v>202101</v>
      </c>
    </row>
    <row r="147" spans="1:23" ht="16.5" customHeight="1">
      <c r="A147" s="8" t="s">
        <v>21</v>
      </c>
      <c r="B147" s="8" t="s">
        <v>383</v>
      </c>
      <c r="C147" s="30" t="str">
        <f>VLOOKUP(E147, Sheet1!$A$1:$I$228, 2, FALSE)</f>
        <v>삼안</v>
      </c>
      <c r="D147" s="8" t="s">
        <v>23</v>
      </c>
      <c r="E147" s="8" t="s">
        <v>384</v>
      </c>
      <c r="F147" s="8" t="s">
        <v>25</v>
      </c>
      <c r="G147" s="8" t="s">
        <v>204</v>
      </c>
      <c r="H147" s="8" t="s">
        <v>220</v>
      </c>
      <c r="I147" s="8">
        <v>2017</v>
      </c>
      <c r="J147" s="8" t="s">
        <v>151</v>
      </c>
      <c r="K147" s="8">
        <v>2016</v>
      </c>
      <c r="L147" s="8" t="s">
        <v>29</v>
      </c>
      <c r="M147" s="8" t="s">
        <v>30</v>
      </c>
      <c r="N147" s="9"/>
      <c r="O147" s="8" t="s">
        <v>31</v>
      </c>
      <c r="P147" s="9"/>
      <c r="Q147" s="9"/>
      <c r="R147" s="9"/>
      <c r="S147" s="8" t="s">
        <v>32</v>
      </c>
      <c r="T147" s="8" t="s">
        <v>41</v>
      </c>
      <c r="U147" s="9"/>
      <c r="V147" s="9"/>
      <c r="W147" s="1" t="str">
        <f t="shared" si="0"/>
        <v>201701</v>
      </c>
    </row>
    <row r="148" spans="1:23" ht="16.5" customHeight="1">
      <c r="A148" s="8" t="s">
        <v>21</v>
      </c>
      <c r="B148" s="8" t="s">
        <v>383</v>
      </c>
      <c r="C148" s="30" t="str">
        <f>VLOOKUP(E148, Sheet1!$A$1:$I$228, 2, FALSE)</f>
        <v>삼안</v>
      </c>
      <c r="D148" s="8" t="s">
        <v>34</v>
      </c>
      <c r="E148" s="8" t="s">
        <v>385</v>
      </c>
      <c r="F148" s="8" t="s">
        <v>55</v>
      </c>
      <c r="G148" s="8" t="s">
        <v>237</v>
      </c>
      <c r="H148" s="8" t="s">
        <v>238</v>
      </c>
      <c r="I148" s="8">
        <v>2017</v>
      </c>
      <c r="J148" s="8" t="s">
        <v>264</v>
      </c>
      <c r="K148" s="8">
        <v>2016</v>
      </c>
      <c r="L148" s="8" t="s">
        <v>256</v>
      </c>
      <c r="M148" s="8" t="s">
        <v>386</v>
      </c>
      <c r="N148" s="9"/>
      <c r="O148" s="8" t="s">
        <v>31</v>
      </c>
      <c r="P148" s="9"/>
      <c r="Q148" s="9"/>
      <c r="R148" s="9"/>
      <c r="S148" s="8" t="s">
        <v>32</v>
      </c>
      <c r="T148" s="8" t="s">
        <v>41</v>
      </c>
      <c r="U148" s="9"/>
      <c r="V148" s="9"/>
      <c r="W148" s="1" t="str">
        <f t="shared" si="0"/>
        <v>201701</v>
      </c>
    </row>
    <row r="149" spans="1:23" ht="16.5" customHeight="1">
      <c r="A149" s="8" t="s">
        <v>21</v>
      </c>
      <c r="B149" s="8" t="s">
        <v>383</v>
      </c>
      <c r="C149" s="30" t="str">
        <f>VLOOKUP(E149, Sheet1!$A$1:$I$228, 2, FALSE)</f>
        <v>삼안</v>
      </c>
      <c r="D149" s="8" t="s">
        <v>23</v>
      </c>
      <c r="E149" s="8" t="s">
        <v>387</v>
      </c>
      <c r="F149" s="8" t="s">
        <v>55</v>
      </c>
      <c r="G149" s="8" t="s">
        <v>117</v>
      </c>
      <c r="H149" s="8" t="s">
        <v>388</v>
      </c>
      <c r="I149" s="8">
        <v>2021</v>
      </c>
      <c r="J149" s="8" t="s">
        <v>137</v>
      </c>
      <c r="K149" s="8">
        <v>2016</v>
      </c>
      <c r="L149" s="8" t="s">
        <v>48</v>
      </c>
      <c r="M149" s="8" t="s">
        <v>138</v>
      </c>
      <c r="N149" s="9"/>
      <c r="O149" s="8" t="s">
        <v>31</v>
      </c>
      <c r="P149" s="9"/>
      <c r="Q149" s="9"/>
      <c r="R149" s="9"/>
      <c r="S149" s="8" t="s">
        <v>32</v>
      </c>
      <c r="T149" s="9"/>
      <c r="U149" s="9"/>
      <c r="V149" s="9"/>
      <c r="W149" s="1" t="str">
        <f t="shared" si="0"/>
        <v>202101</v>
      </c>
    </row>
    <row r="150" spans="1:23" ht="16.5" customHeight="1">
      <c r="A150" s="8" t="s">
        <v>21</v>
      </c>
      <c r="B150" s="8" t="s">
        <v>383</v>
      </c>
      <c r="C150" s="30" t="s">
        <v>797</v>
      </c>
      <c r="D150" s="8" t="s">
        <v>34</v>
      </c>
      <c r="E150" s="8" t="s">
        <v>389</v>
      </c>
      <c r="F150" s="8" t="s">
        <v>55</v>
      </c>
      <c r="G150" s="8" t="s">
        <v>132</v>
      </c>
      <c r="H150" s="8" t="s">
        <v>63</v>
      </c>
      <c r="I150" s="8">
        <v>2018</v>
      </c>
      <c r="J150" s="8" t="s">
        <v>99</v>
      </c>
      <c r="K150" s="8">
        <v>2022</v>
      </c>
      <c r="L150" s="8" t="s">
        <v>48</v>
      </c>
      <c r="M150" s="8" t="s">
        <v>30</v>
      </c>
      <c r="N150" s="8" t="s">
        <v>31</v>
      </c>
      <c r="O150" s="9"/>
      <c r="P150" s="9"/>
      <c r="Q150" s="9"/>
      <c r="R150" s="9"/>
      <c r="S150" s="8" t="s">
        <v>32</v>
      </c>
      <c r="T150" s="8" t="s">
        <v>41</v>
      </c>
      <c r="U150" s="9"/>
      <c r="V150" s="9"/>
      <c r="W150" s="1" t="str">
        <f t="shared" si="0"/>
        <v>201801</v>
      </c>
    </row>
    <row r="151" spans="1:23" ht="16.5" customHeight="1">
      <c r="A151" s="19" t="s">
        <v>21</v>
      </c>
      <c r="B151" s="19" t="s">
        <v>383</v>
      </c>
      <c r="C151" s="30" t="str">
        <f>VLOOKUP(E151, Sheet1!$A$1:$I$228, 2, FALSE)</f>
        <v>삼안</v>
      </c>
      <c r="D151" s="19" t="s">
        <v>34</v>
      </c>
      <c r="E151" s="19" t="s">
        <v>390</v>
      </c>
      <c r="F151" s="19" t="s">
        <v>55</v>
      </c>
      <c r="G151" s="19" t="s">
        <v>117</v>
      </c>
      <c r="H151" s="19" t="s">
        <v>120</v>
      </c>
      <c r="I151" s="19">
        <v>2021</v>
      </c>
      <c r="J151" s="19" t="s">
        <v>64</v>
      </c>
      <c r="K151" s="19">
        <v>2020</v>
      </c>
      <c r="L151" s="19" t="s">
        <v>39</v>
      </c>
      <c r="M151" s="19" t="s">
        <v>30</v>
      </c>
      <c r="N151" s="19"/>
      <c r="O151" s="19" t="s">
        <v>49</v>
      </c>
      <c r="P151" s="19"/>
      <c r="Q151" s="19"/>
      <c r="R151" s="19"/>
      <c r="S151" s="19" t="s">
        <v>32</v>
      </c>
      <c r="T151" s="19" t="s">
        <v>41</v>
      </c>
      <c r="U151" s="19"/>
      <c r="V151" s="20"/>
      <c r="W151" s="1" t="str">
        <f t="shared" si="0"/>
        <v>202101</v>
      </c>
    </row>
    <row r="152" spans="1:23" ht="16.5" customHeight="1">
      <c r="A152" s="8" t="s">
        <v>21</v>
      </c>
      <c r="B152" s="8" t="s">
        <v>383</v>
      </c>
      <c r="C152" s="30" t="str">
        <f>VLOOKUP(E152, Sheet1!$A$1:$I$228, 2, FALSE)</f>
        <v>삼안</v>
      </c>
      <c r="D152" s="8" t="s">
        <v>34</v>
      </c>
      <c r="E152" s="8" t="s">
        <v>391</v>
      </c>
      <c r="F152" s="8" t="s">
        <v>59</v>
      </c>
      <c r="G152" s="8" t="s">
        <v>323</v>
      </c>
      <c r="H152" s="8" t="s">
        <v>392</v>
      </c>
      <c r="I152" s="8">
        <v>2022</v>
      </c>
      <c r="J152" s="8" t="s">
        <v>393</v>
      </c>
      <c r="K152" s="8">
        <v>2025</v>
      </c>
      <c r="L152" s="8" t="s">
        <v>39</v>
      </c>
      <c r="M152" s="8" t="s">
        <v>31</v>
      </c>
      <c r="N152" s="8"/>
      <c r="O152" s="8">
        <v>0</v>
      </c>
      <c r="P152" s="8"/>
      <c r="Q152" s="8"/>
      <c r="R152" s="8"/>
      <c r="S152" s="8" t="s">
        <v>32</v>
      </c>
      <c r="T152" s="8" t="s">
        <v>41</v>
      </c>
      <c r="U152" s="8"/>
      <c r="V152" s="9"/>
      <c r="W152" s="1" t="str">
        <f t="shared" si="0"/>
        <v>202201</v>
      </c>
    </row>
    <row r="153" spans="1:23" ht="16.5" customHeight="1">
      <c r="A153" s="8" t="s">
        <v>21</v>
      </c>
      <c r="B153" s="8" t="s">
        <v>383</v>
      </c>
      <c r="C153" s="30" t="str">
        <f>VLOOKUP(E153, Sheet1!$A$1:$I$228, 2, FALSE)</f>
        <v>삼안</v>
      </c>
      <c r="D153" s="8" t="s">
        <v>34</v>
      </c>
      <c r="E153" s="8" t="s">
        <v>394</v>
      </c>
      <c r="F153" s="8" t="s">
        <v>59</v>
      </c>
      <c r="G153" s="8" t="s">
        <v>117</v>
      </c>
      <c r="H153" s="8" t="s">
        <v>90</v>
      </c>
      <c r="I153" s="8">
        <v>2022</v>
      </c>
      <c r="J153" s="8" t="s">
        <v>64</v>
      </c>
      <c r="K153" s="8">
        <v>2020</v>
      </c>
      <c r="L153" s="8" t="s">
        <v>48</v>
      </c>
      <c r="M153" s="8" t="s">
        <v>30</v>
      </c>
      <c r="N153" s="8"/>
      <c r="O153" s="8" t="s">
        <v>31</v>
      </c>
      <c r="P153" s="8"/>
      <c r="Q153" s="8"/>
      <c r="R153" s="8"/>
      <c r="S153" s="8" t="s">
        <v>32</v>
      </c>
      <c r="T153" s="8" t="s">
        <v>41</v>
      </c>
      <c r="U153" s="8"/>
      <c r="V153" s="9"/>
      <c r="W153" s="1" t="str">
        <f t="shared" si="0"/>
        <v>202201</v>
      </c>
    </row>
    <row r="154" spans="1:23" ht="16.5" customHeight="1">
      <c r="A154" s="8" t="s">
        <v>21</v>
      </c>
      <c r="B154" s="8" t="s">
        <v>395</v>
      </c>
      <c r="C154" s="30" t="str">
        <f>VLOOKUP(E154, Sheet1!$A$1:$I$228, 2, FALSE)</f>
        <v>바론</v>
      </c>
      <c r="D154" s="8" t="s">
        <v>34</v>
      </c>
      <c r="E154" s="8" t="s">
        <v>396</v>
      </c>
      <c r="F154" s="8" t="s">
        <v>25</v>
      </c>
      <c r="G154" s="8" t="s">
        <v>258</v>
      </c>
      <c r="H154" s="8" t="s">
        <v>120</v>
      </c>
      <c r="I154" s="8">
        <v>2021</v>
      </c>
      <c r="J154" s="8" t="s">
        <v>397</v>
      </c>
      <c r="K154" s="8">
        <v>2018</v>
      </c>
      <c r="L154" s="8" t="s">
        <v>29</v>
      </c>
      <c r="M154" s="8" t="s">
        <v>30</v>
      </c>
      <c r="N154" s="9"/>
      <c r="O154" s="8" t="s">
        <v>31</v>
      </c>
      <c r="P154" s="9"/>
      <c r="Q154" s="9"/>
      <c r="R154" s="9"/>
      <c r="S154" s="8" t="s">
        <v>278</v>
      </c>
      <c r="T154" s="9"/>
      <c r="U154" s="9"/>
      <c r="V154" s="9"/>
      <c r="W154" s="1" t="str">
        <f t="shared" si="0"/>
        <v>202101</v>
      </c>
    </row>
    <row r="155" spans="1:23" ht="16.5" customHeight="1">
      <c r="A155" s="8" t="s">
        <v>21</v>
      </c>
      <c r="B155" s="8" t="s">
        <v>398</v>
      </c>
      <c r="C155" s="30" t="str">
        <f>VLOOKUP(E155, Sheet1!$A$1:$I$228, 2, FALSE)</f>
        <v>삼안</v>
      </c>
      <c r="D155" s="8" t="s">
        <v>399</v>
      </c>
      <c r="E155" s="8" t="s">
        <v>400</v>
      </c>
      <c r="F155" s="8" t="s">
        <v>55</v>
      </c>
      <c r="G155" s="8" t="s">
        <v>401</v>
      </c>
      <c r="H155" s="8" t="s">
        <v>402</v>
      </c>
      <c r="I155" s="8">
        <v>2020</v>
      </c>
      <c r="J155" s="8" t="s">
        <v>64</v>
      </c>
      <c r="K155" s="8">
        <v>2020</v>
      </c>
      <c r="L155" s="8" t="s">
        <v>39</v>
      </c>
      <c r="M155" s="8" t="s">
        <v>30</v>
      </c>
      <c r="N155" s="9"/>
      <c r="O155" s="8" t="s">
        <v>121</v>
      </c>
      <c r="P155" s="9"/>
      <c r="Q155" s="9"/>
      <c r="R155" s="9"/>
      <c r="S155" s="9"/>
      <c r="T155" s="8" t="s">
        <v>278</v>
      </c>
      <c r="U155" s="9"/>
      <c r="V155" s="9"/>
      <c r="W155" s="1" t="str">
        <f t="shared" si="0"/>
        <v>202001</v>
      </c>
    </row>
    <row r="156" spans="1:23" ht="16.5" customHeight="1">
      <c r="A156" s="8" t="s">
        <v>21</v>
      </c>
      <c r="B156" s="8" t="s">
        <v>398</v>
      </c>
      <c r="C156" s="30" t="str">
        <f>VLOOKUP(E156, Sheet1!$A$1:$I$228, 2, FALSE)</f>
        <v>삼안</v>
      </c>
      <c r="D156" s="8" t="s">
        <v>399</v>
      </c>
      <c r="E156" s="8" t="s">
        <v>403</v>
      </c>
      <c r="F156" s="8" t="s">
        <v>59</v>
      </c>
      <c r="G156" s="8" t="s">
        <v>404</v>
      </c>
      <c r="H156" s="8" t="s">
        <v>402</v>
      </c>
      <c r="I156" s="8">
        <v>2020</v>
      </c>
      <c r="J156" s="8" t="s">
        <v>64</v>
      </c>
      <c r="K156" s="8">
        <v>2020</v>
      </c>
      <c r="L156" s="8" t="s">
        <v>39</v>
      </c>
      <c r="M156" s="8" t="s">
        <v>30</v>
      </c>
      <c r="N156" s="9"/>
      <c r="O156" s="8" t="s">
        <v>121</v>
      </c>
      <c r="P156" s="9"/>
      <c r="Q156" s="9"/>
      <c r="R156" s="9"/>
      <c r="S156" s="8" t="s">
        <v>41</v>
      </c>
      <c r="T156" s="8" t="s">
        <v>32</v>
      </c>
      <c r="U156" s="9"/>
      <c r="V156" s="9"/>
      <c r="W156" s="1" t="str">
        <f t="shared" si="0"/>
        <v>202001</v>
      </c>
    </row>
    <row r="157" spans="1:23" ht="16.5" customHeight="1">
      <c r="A157" s="8" t="s">
        <v>21</v>
      </c>
      <c r="B157" s="8" t="s">
        <v>398</v>
      </c>
      <c r="C157" s="30" t="str">
        <f>VLOOKUP(E157, Sheet1!$A$1:$I$228, 2, FALSE)</f>
        <v>바론</v>
      </c>
      <c r="D157" s="8" t="s">
        <v>399</v>
      </c>
      <c r="E157" s="8" t="s">
        <v>405</v>
      </c>
      <c r="F157" s="8" t="s">
        <v>59</v>
      </c>
      <c r="G157" s="8" t="s">
        <v>406</v>
      </c>
      <c r="H157" s="8" t="s">
        <v>46</v>
      </c>
      <c r="I157" s="8">
        <v>2022</v>
      </c>
      <c r="J157" s="8" t="s">
        <v>87</v>
      </c>
      <c r="K157" s="8">
        <v>2018</v>
      </c>
      <c r="L157" s="8" t="s">
        <v>48</v>
      </c>
      <c r="M157" s="8" t="s">
        <v>377</v>
      </c>
      <c r="N157" s="9"/>
      <c r="O157" s="8" t="s">
        <v>121</v>
      </c>
      <c r="P157" s="9"/>
      <c r="Q157" s="9"/>
      <c r="R157" s="9"/>
      <c r="S157" s="8" t="s">
        <v>41</v>
      </c>
      <c r="T157" s="8" t="s">
        <v>32</v>
      </c>
      <c r="U157" s="9"/>
      <c r="V157" s="9"/>
      <c r="W157" s="1" t="str">
        <f t="shared" si="0"/>
        <v>202201</v>
      </c>
    </row>
    <row r="158" spans="1:23" ht="16.5" customHeight="1">
      <c r="A158" s="8" t="s">
        <v>21</v>
      </c>
      <c r="B158" s="8" t="s">
        <v>407</v>
      </c>
      <c r="C158" s="30" t="str">
        <f>VLOOKUP(E158, Sheet1!$A$1:$I$228, 2, FALSE)</f>
        <v>삼안</v>
      </c>
      <c r="D158" s="8" t="s">
        <v>34</v>
      </c>
      <c r="E158" s="8" t="s">
        <v>408</v>
      </c>
      <c r="F158" s="8" t="s">
        <v>55</v>
      </c>
      <c r="G158" s="8" t="s">
        <v>158</v>
      </c>
      <c r="H158" s="8" t="s">
        <v>27</v>
      </c>
      <c r="I158" s="8">
        <v>2018</v>
      </c>
      <c r="J158" s="8" t="s">
        <v>397</v>
      </c>
      <c r="K158" s="8">
        <v>2018</v>
      </c>
      <c r="L158" s="8" t="s">
        <v>29</v>
      </c>
      <c r="M158" s="8" t="s">
        <v>30</v>
      </c>
      <c r="N158" s="9"/>
      <c r="O158" s="8" t="s">
        <v>31</v>
      </c>
      <c r="P158" s="9"/>
      <c r="Q158" s="9"/>
      <c r="R158" s="9"/>
      <c r="S158" s="8" t="s">
        <v>32</v>
      </c>
      <c r="T158" s="8" t="s">
        <v>41</v>
      </c>
      <c r="U158" s="9"/>
      <c r="V158" s="9"/>
      <c r="W158" s="1" t="str">
        <f t="shared" si="0"/>
        <v>201801</v>
      </c>
    </row>
    <row r="159" spans="1:23" ht="16.5" customHeight="1">
      <c r="A159" s="8" t="s">
        <v>21</v>
      </c>
      <c r="B159" s="8" t="s">
        <v>407</v>
      </c>
      <c r="C159" s="30" t="str">
        <f>VLOOKUP(E159, Sheet1!$A$1:$I$228, 2, FALSE)</f>
        <v>삼안</v>
      </c>
      <c r="D159" s="8" t="s">
        <v>34</v>
      </c>
      <c r="E159" s="8" t="s">
        <v>409</v>
      </c>
      <c r="F159" s="8" t="s">
        <v>55</v>
      </c>
      <c r="G159" s="8" t="s">
        <v>410</v>
      </c>
      <c r="H159" s="8" t="s">
        <v>63</v>
      </c>
      <c r="I159" s="8">
        <v>2018</v>
      </c>
      <c r="J159" s="8" t="s">
        <v>133</v>
      </c>
      <c r="K159" s="8">
        <v>2016</v>
      </c>
      <c r="L159" s="8" t="s">
        <v>48</v>
      </c>
      <c r="M159" s="8" t="s">
        <v>30</v>
      </c>
      <c r="N159" s="9"/>
      <c r="O159" s="8" t="s">
        <v>31</v>
      </c>
      <c r="P159" s="9"/>
      <c r="Q159" s="9"/>
      <c r="R159" s="9"/>
      <c r="S159" s="8" t="s">
        <v>32</v>
      </c>
      <c r="T159" s="8" t="s">
        <v>41</v>
      </c>
      <c r="U159" s="9"/>
      <c r="V159" s="9"/>
      <c r="W159" s="1" t="str">
        <f t="shared" si="0"/>
        <v>201801</v>
      </c>
    </row>
    <row r="160" spans="1:23" ht="16.5" customHeight="1">
      <c r="A160" s="8" t="s">
        <v>21</v>
      </c>
      <c r="B160" s="8" t="s">
        <v>407</v>
      </c>
      <c r="C160" s="30" t="str">
        <f>VLOOKUP(E160, Sheet1!$A$1:$I$228, 2, FALSE)</f>
        <v>바론</v>
      </c>
      <c r="D160" s="8" t="s">
        <v>34</v>
      </c>
      <c r="E160" s="8" t="s">
        <v>411</v>
      </c>
      <c r="F160" s="8" t="s">
        <v>59</v>
      </c>
      <c r="G160" s="8" t="s">
        <v>412</v>
      </c>
      <c r="H160" s="8" t="s">
        <v>216</v>
      </c>
      <c r="I160" s="8">
        <v>2021</v>
      </c>
      <c r="J160" s="8" t="s">
        <v>280</v>
      </c>
      <c r="K160" s="8">
        <v>2013</v>
      </c>
      <c r="L160" s="8" t="s">
        <v>29</v>
      </c>
      <c r="M160" s="8" t="s">
        <v>333</v>
      </c>
      <c r="N160" s="9"/>
      <c r="O160" s="8" t="s">
        <v>31</v>
      </c>
      <c r="P160" s="9"/>
      <c r="Q160" s="9"/>
      <c r="R160" s="9"/>
      <c r="S160" s="8" t="s">
        <v>32</v>
      </c>
      <c r="T160" s="8" t="s">
        <v>240</v>
      </c>
      <c r="U160" s="9"/>
      <c r="V160" s="9"/>
      <c r="W160" s="1" t="str">
        <f t="shared" si="0"/>
        <v>202101</v>
      </c>
    </row>
    <row r="161" spans="1:23" ht="16.5" customHeight="1">
      <c r="A161" s="8" t="s">
        <v>21</v>
      </c>
      <c r="B161" s="8" t="s">
        <v>407</v>
      </c>
      <c r="C161" s="30" t="str">
        <f>VLOOKUP(E161, Sheet1!$A$1:$I$228, 2, FALSE)</f>
        <v>삼안</v>
      </c>
      <c r="D161" s="8" t="s">
        <v>34</v>
      </c>
      <c r="E161" s="8" t="s">
        <v>413</v>
      </c>
      <c r="F161" s="8" t="s">
        <v>59</v>
      </c>
      <c r="G161" s="8" t="s">
        <v>74</v>
      </c>
      <c r="H161" s="8" t="s">
        <v>75</v>
      </c>
      <c r="I161" s="8">
        <v>2023</v>
      </c>
      <c r="J161" s="8" t="s">
        <v>76</v>
      </c>
      <c r="K161" s="8">
        <v>2022</v>
      </c>
      <c r="L161" s="8" t="s">
        <v>48</v>
      </c>
      <c r="M161" s="8" t="s">
        <v>377</v>
      </c>
      <c r="N161" s="9"/>
      <c r="O161" s="8" t="s">
        <v>121</v>
      </c>
      <c r="P161" s="9"/>
      <c r="Q161" s="9"/>
      <c r="R161" s="9"/>
      <c r="S161" s="8" t="s">
        <v>32</v>
      </c>
      <c r="T161" s="8" t="s">
        <v>41</v>
      </c>
      <c r="U161" s="9"/>
      <c r="V161" s="9"/>
      <c r="W161" s="1" t="str">
        <f t="shared" si="0"/>
        <v>202301</v>
      </c>
    </row>
    <row r="162" spans="1:23" ht="16.5" customHeight="1">
      <c r="A162" s="8" t="s">
        <v>21</v>
      </c>
      <c r="B162" s="8" t="s">
        <v>414</v>
      </c>
      <c r="C162" s="30" t="str">
        <f>VLOOKUP(E162, Sheet1!$A$1:$I$228, 2, FALSE)</f>
        <v>바론</v>
      </c>
      <c r="D162" s="8" t="s">
        <v>34</v>
      </c>
      <c r="E162" s="8" t="s">
        <v>415</v>
      </c>
      <c r="F162" s="8" t="s">
        <v>59</v>
      </c>
      <c r="G162" s="8" t="s">
        <v>85</v>
      </c>
      <c r="H162" s="8" t="s">
        <v>216</v>
      </c>
      <c r="I162" s="8">
        <v>2021</v>
      </c>
      <c r="J162" s="8" t="s">
        <v>137</v>
      </c>
      <c r="K162" s="8">
        <v>2016</v>
      </c>
      <c r="L162" s="8" t="s">
        <v>29</v>
      </c>
      <c r="M162" s="8" t="s">
        <v>138</v>
      </c>
      <c r="N162" s="9"/>
      <c r="O162" s="8" t="s">
        <v>31</v>
      </c>
      <c r="P162" s="9"/>
      <c r="Q162" s="9"/>
      <c r="R162" s="9"/>
      <c r="S162" s="8" t="s">
        <v>416</v>
      </c>
      <c r="T162" s="8" t="s">
        <v>417</v>
      </c>
      <c r="U162" s="9"/>
      <c r="V162" s="9"/>
      <c r="W162" s="1" t="str">
        <f t="shared" si="0"/>
        <v>202101</v>
      </c>
    </row>
    <row r="163" spans="1:23" ht="16.5" customHeight="1">
      <c r="A163" s="8" t="s">
        <v>21</v>
      </c>
      <c r="B163" s="8" t="s">
        <v>418</v>
      </c>
      <c r="C163" s="30" t="str">
        <f>VLOOKUP(E163, Sheet1!$A$1:$I$228, 2, FALSE)</f>
        <v>삼안</v>
      </c>
      <c r="D163" s="8" t="s">
        <v>34</v>
      </c>
      <c r="E163" s="8" t="s">
        <v>419</v>
      </c>
      <c r="F163" s="8" t="s">
        <v>44</v>
      </c>
      <c r="G163" s="8" t="s">
        <v>132</v>
      </c>
      <c r="H163" s="8" t="s">
        <v>63</v>
      </c>
      <c r="I163" s="8">
        <v>2018</v>
      </c>
      <c r="J163" s="8" t="s">
        <v>133</v>
      </c>
      <c r="K163" s="8">
        <v>2016</v>
      </c>
      <c r="L163" s="8" t="s">
        <v>29</v>
      </c>
      <c r="M163" s="8" t="s">
        <v>30</v>
      </c>
      <c r="N163" s="9"/>
      <c r="O163" s="8" t="s">
        <v>31</v>
      </c>
      <c r="P163" s="9"/>
      <c r="Q163" s="9"/>
      <c r="R163" s="9"/>
      <c r="S163" s="8" t="s">
        <v>32</v>
      </c>
      <c r="T163" s="8" t="s">
        <v>41</v>
      </c>
      <c r="U163" s="9"/>
      <c r="V163" s="9"/>
      <c r="W163" s="1" t="str">
        <f t="shared" si="0"/>
        <v>201801</v>
      </c>
    </row>
    <row r="164" spans="1:23" ht="16.5" customHeight="1">
      <c r="A164" s="14" t="s">
        <v>21</v>
      </c>
      <c r="B164" s="8" t="s">
        <v>418</v>
      </c>
      <c r="C164" s="30" t="str">
        <f>VLOOKUP(E164, Sheet1!$A$1:$I$228, 2, FALSE)</f>
        <v>한맥</v>
      </c>
      <c r="D164" s="8" t="s">
        <v>34</v>
      </c>
      <c r="E164" s="8" t="s">
        <v>420</v>
      </c>
      <c r="F164" s="8" t="s">
        <v>55</v>
      </c>
      <c r="G164" s="8" t="s">
        <v>421</v>
      </c>
      <c r="H164" s="8" t="s">
        <v>422</v>
      </c>
      <c r="I164" s="8">
        <v>2015</v>
      </c>
      <c r="J164" s="8" t="s">
        <v>177</v>
      </c>
      <c r="K164" s="8">
        <v>2018</v>
      </c>
      <c r="L164" s="8" t="s">
        <v>29</v>
      </c>
      <c r="M164" s="8" t="s">
        <v>423</v>
      </c>
      <c r="N164" s="9"/>
      <c r="O164" s="8" t="s">
        <v>31</v>
      </c>
      <c r="P164" s="9"/>
      <c r="Q164" s="9"/>
      <c r="R164" s="9"/>
      <c r="S164" s="8" t="s">
        <v>32</v>
      </c>
      <c r="T164" s="8" t="s">
        <v>41</v>
      </c>
      <c r="U164" s="9"/>
      <c r="V164" s="9"/>
      <c r="W164" s="1" t="str">
        <f t="shared" si="0"/>
        <v>201501</v>
      </c>
    </row>
    <row r="165" spans="1:23" ht="16.5" customHeight="1">
      <c r="A165" s="8" t="s">
        <v>21</v>
      </c>
      <c r="B165" s="8" t="s">
        <v>418</v>
      </c>
      <c r="C165" s="30" t="str">
        <f>VLOOKUP(E165, Sheet1!$A$1:$I$228, 2, FALSE)</f>
        <v>삼안</v>
      </c>
      <c r="D165" s="8" t="s">
        <v>34</v>
      </c>
      <c r="E165" s="8" t="s">
        <v>424</v>
      </c>
      <c r="F165" s="8" t="s">
        <v>55</v>
      </c>
      <c r="G165" s="8" t="s">
        <v>179</v>
      </c>
      <c r="H165" s="8" t="s">
        <v>145</v>
      </c>
      <c r="I165" s="8">
        <v>2020</v>
      </c>
      <c r="J165" s="8" t="s">
        <v>137</v>
      </c>
      <c r="K165" s="8">
        <v>2016</v>
      </c>
      <c r="L165" s="8" t="s">
        <v>29</v>
      </c>
      <c r="M165" s="8" t="s">
        <v>138</v>
      </c>
      <c r="N165" s="9"/>
      <c r="O165" s="8" t="s">
        <v>121</v>
      </c>
      <c r="P165" s="9"/>
      <c r="Q165" s="9"/>
      <c r="R165" s="9"/>
      <c r="S165" s="8" t="s">
        <v>32</v>
      </c>
      <c r="T165" s="8" t="s">
        <v>240</v>
      </c>
      <c r="U165" s="9"/>
      <c r="V165" s="9"/>
      <c r="W165" s="1" t="str">
        <f t="shared" si="0"/>
        <v>202001</v>
      </c>
    </row>
    <row r="166" spans="1:23" ht="16.5" customHeight="1">
      <c r="A166" s="14" t="s">
        <v>21</v>
      </c>
      <c r="B166" s="8" t="s">
        <v>418</v>
      </c>
      <c r="C166" s="30" t="str">
        <f>VLOOKUP(E166, Sheet1!$A$1:$I$228, 2, FALSE)</f>
        <v>삼안</v>
      </c>
      <c r="D166" s="8" t="s">
        <v>34</v>
      </c>
      <c r="E166" s="8" t="s">
        <v>425</v>
      </c>
      <c r="F166" s="8" t="s">
        <v>59</v>
      </c>
      <c r="G166" s="8" t="s">
        <v>426</v>
      </c>
      <c r="H166" s="8" t="s">
        <v>220</v>
      </c>
      <c r="I166" s="8">
        <v>2017</v>
      </c>
      <c r="J166" s="8" t="s">
        <v>151</v>
      </c>
      <c r="K166" s="8">
        <v>2016</v>
      </c>
      <c r="L166" s="8" t="s">
        <v>48</v>
      </c>
      <c r="M166" s="8" t="s">
        <v>30</v>
      </c>
      <c r="N166" s="9"/>
      <c r="O166" s="8" t="s">
        <v>31</v>
      </c>
      <c r="P166" s="9"/>
      <c r="Q166" s="9"/>
      <c r="R166" s="9"/>
      <c r="S166" s="8" t="s">
        <v>65</v>
      </c>
      <c r="T166" s="21" t="s">
        <v>66</v>
      </c>
      <c r="U166" s="22"/>
      <c r="V166" s="9"/>
      <c r="W166" s="1" t="str">
        <f t="shared" si="0"/>
        <v>201701</v>
      </c>
    </row>
    <row r="167" spans="1:23" ht="16.5" customHeight="1">
      <c r="A167" s="8" t="s">
        <v>427</v>
      </c>
      <c r="B167" s="8" t="s">
        <v>428</v>
      </c>
      <c r="C167" s="30" t="str">
        <f>VLOOKUP(E167, Sheet1!$A$1:$I$228, 2, FALSE)</f>
        <v>바론</v>
      </c>
      <c r="D167" s="8" t="s">
        <v>429</v>
      </c>
      <c r="E167" s="8" t="s">
        <v>743</v>
      </c>
      <c r="F167" s="8" t="s">
        <v>25</v>
      </c>
      <c r="G167" s="8" t="s">
        <v>176</v>
      </c>
      <c r="H167" s="8" t="s">
        <v>112</v>
      </c>
      <c r="I167" s="8">
        <v>2020</v>
      </c>
      <c r="J167" s="8" t="s">
        <v>177</v>
      </c>
      <c r="K167" s="8">
        <v>2018</v>
      </c>
      <c r="L167" s="8" t="s">
        <v>29</v>
      </c>
      <c r="M167" s="8" t="s">
        <v>30</v>
      </c>
      <c r="N167" s="9"/>
      <c r="O167" s="8" t="s">
        <v>31</v>
      </c>
      <c r="P167" s="9"/>
      <c r="Q167" s="9"/>
      <c r="R167" s="9"/>
      <c r="S167" s="8" t="s">
        <v>32</v>
      </c>
      <c r="T167" s="9"/>
      <c r="U167" s="9"/>
      <c r="V167" s="9"/>
      <c r="W167" s="1" t="str">
        <f t="shared" si="0"/>
        <v>202001</v>
      </c>
    </row>
    <row r="168" spans="1:23" ht="16.5" customHeight="1">
      <c r="A168" s="8" t="s">
        <v>427</v>
      </c>
      <c r="B168" s="8" t="s">
        <v>428</v>
      </c>
      <c r="C168" s="30" t="str">
        <f>VLOOKUP(E168, Sheet1!$A$1:$I$228, 2, FALSE)</f>
        <v>삼안</v>
      </c>
      <c r="D168" s="8" t="s">
        <v>429</v>
      </c>
      <c r="E168" s="8" t="s">
        <v>430</v>
      </c>
      <c r="F168" s="8" t="s">
        <v>44</v>
      </c>
      <c r="G168" s="8" t="s">
        <v>215</v>
      </c>
      <c r="H168" s="8" t="s">
        <v>216</v>
      </c>
      <c r="I168" s="8">
        <v>2021</v>
      </c>
      <c r="J168" s="8" t="s">
        <v>431</v>
      </c>
      <c r="K168" s="8" t="s">
        <v>147</v>
      </c>
      <c r="L168" s="8" t="s">
        <v>29</v>
      </c>
      <c r="M168" s="8" t="s">
        <v>138</v>
      </c>
      <c r="N168" s="8"/>
      <c r="O168" s="8" t="s">
        <v>31</v>
      </c>
      <c r="P168" s="9"/>
      <c r="Q168" s="9"/>
      <c r="R168" s="9"/>
      <c r="S168" s="8" t="s">
        <v>32</v>
      </c>
      <c r="T168" s="9"/>
      <c r="U168" s="9"/>
      <c r="V168" s="9"/>
      <c r="W168" s="1" t="str">
        <f t="shared" si="0"/>
        <v>202101</v>
      </c>
    </row>
    <row r="169" spans="1:23" ht="16.5" customHeight="1">
      <c r="A169" s="8" t="s">
        <v>427</v>
      </c>
      <c r="B169" s="8" t="s">
        <v>428</v>
      </c>
      <c r="C169" s="30" t="str">
        <f>VLOOKUP(E169, Sheet1!$A$1:$I$228, 2, FALSE)</f>
        <v>삼안</v>
      </c>
      <c r="D169" s="8" t="s">
        <v>429</v>
      </c>
      <c r="E169" s="8" t="s">
        <v>432</v>
      </c>
      <c r="F169" s="8" t="s">
        <v>44</v>
      </c>
      <c r="G169" s="8" t="s">
        <v>179</v>
      </c>
      <c r="H169" s="8" t="s">
        <v>145</v>
      </c>
      <c r="I169" s="8">
        <v>2020</v>
      </c>
      <c r="J169" s="8" t="s">
        <v>137</v>
      </c>
      <c r="K169" s="8">
        <v>2016</v>
      </c>
      <c r="L169" s="8" t="s">
        <v>29</v>
      </c>
      <c r="M169" s="8" t="s">
        <v>138</v>
      </c>
      <c r="N169" s="9"/>
      <c r="O169" s="8" t="s">
        <v>121</v>
      </c>
      <c r="P169" s="9"/>
      <c r="Q169" s="9"/>
      <c r="R169" s="9"/>
      <c r="S169" s="8" t="s">
        <v>32</v>
      </c>
      <c r="T169" s="9"/>
      <c r="U169" s="9"/>
      <c r="V169" s="9"/>
      <c r="W169" s="1" t="str">
        <f t="shared" si="0"/>
        <v>202001</v>
      </c>
    </row>
    <row r="170" spans="1:23" ht="16.5" customHeight="1">
      <c r="A170" s="8" t="s">
        <v>427</v>
      </c>
      <c r="B170" s="8" t="s">
        <v>428</v>
      </c>
      <c r="C170" s="30" t="str">
        <f>VLOOKUP(E170, Sheet1!$A$1:$I$228, 2, FALSE)</f>
        <v>한맥</v>
      </c>
      <c r="D170" s="8" t="s">
        <v>429</v>
      </c>
      <c r="E170" s="8" t="s">
        <v>433</v>
      </c>
      <c r="F170" s="8" t="s">
        <v>55</v>
      </c>
      <c r="G170" s="8" t="s">
        <v>434</v>
      </c>
      <c r="H170" s="8" t="s">
        <v>182</v>
      </c>
      <c r="I170" s="8">
        <v>2020</v>
      </c>
      <c r="J170" s="8" t="s">
        <v>435</v>
      </c>
      <c r="K170" s="8" t="s">
        <v>147</v>
      </c>
      <c r="L170" s="8" t="s">
        <v>29</v>
      </c>
      <c r="M170" s="8" t="s">
        <v>30</v>
      </c>
      <c r="N170" s="9"/>
      <c r="O170" s="8" t="s">
        <v>31</v>
      </c>
      <c r="P170" s="9"/>
      <c r="Q170" s="9"/>
      <c r="R170" s="9"/>
      <c r="S170" s="9"/>
      <c r="T170" s="8" t="s">
        <v>32</v>
      </c>
      <c r="U170" s="9"/>
      <c r="V170" s="9"/>
      <c r="W170" s="1" t="str">
        <f t="shared" si="0"/>
        <v>202001</v>
      </c>
    </row>
    <row r="171" spans="1:23" ht="16.5" customHeight="1">
      <c r="A171" s="8" t="s">
        <v>427</v>
      </c>
      <c r="B171" s="8" t="s">
        <v>428</v>
      </c>
      <c r="C171" s="30" t="str">
        <f>VLOOKUP(E171, Sheet1!$A$1:$I$228, 2, FALSE)</f>
        <v>바론</v>
      </c>
      <c r="D171" s="8" t="s">
        <v>429</v>
      </c>
      <c r="E171" s="33" t="s">
        <v>777</v>
      </c>
      <c r="F171" s="8" t="s">
        <v>55</v>
      </c>
      <c r="G171" s="8" t="s">
        <v>179</v>
      </c>
      <c r="H171" s="8" t="s">
        <v>145</v>
      </c>
      <c r="I171" s="8">
        <v>2020</v>
      </c>
      <c r="J171" s="8" t="s">
        <v>146</v>
      </c>
      <c r="K171" s="8" t="s">
        <v>147</v>
      </c>
      <c r="L171" s="8" t="s">
        <v>29</v>
      </c>
      <c r="M171" s="8" t="s">
        <v>138</v>
      </c>
      <c r="N171" s="9"/>
      <c r="O171" s="8" t="s">
        <v>31</v>
      </c>
      <c r="P171" s="9"/>
      <c r="Q171" s="9"/>
      <c r="R171" s="9"/>
      <c r="S171" s="8" t="s">
        <v>32</v>
      </c>
      <c r="T171" s="9"/>
      <c r="U171" s="9"/>
      <c r="V171" s="9"/>
      <c r="W171" s="1" t="str">
        <f t="shared" si="0"/>
        <v>202001</v>
      </c>
    </row>
    <row r="172" spans="1:23" ht="16.5" customHeight="1">
      <c r="A172" s="8" t="s">
        <v>427</v>
      </c>
      <c r="B172" s="8" t="s">
        <v>428</v>
      </c>
      <c r="C172" s="30" t="str">
        <f>VLOOKUP(E172, Sheet1!$A$1:$I$228, 2, FALSE)</f>
        <v>PTC</v>
      </c>
      <c r="D172" s="8" t="s">
        <v>429</v>
      </c>
      <c r="E172" s="8" t="s">
        <v>436</v>
      </c>
      <c r="F172" s="8" t="s">
        <v>55</v>
      </c>
      <c r="G172" s="8" t="s">
        <v>26</v>
      </c>
      <c r="H172" s="8" t="s">
        <v>27</v>
      </c>
      <c r="I172" s="8">
        <v>2018</v>
      </c>
      <c r="J172" s="8" t="s">
        <v>437</v>
      </c>
      <c r="K172" s="8">
        <v>2018</v>
      </c>
      <c r="L172" s="8" t="s">
        <v>48</v>
      </c>
      <c r="M172" s="8" t="s">
        <v>30</v>
      </c>
      <c r="N172" s="9"/>
      <c r="O172" s="8" t="s">
        <v>121</v>
      </c>
      <c r="P172" s="9"/>
      <c r="Q172" s="9"/>
      <c r="R172" s="9"/>
      <c r="S172" s="9"/>
      <c r="T172" s="8" t="s">
        <v>32</v>
      </c>
      <c r="U172" s="9"/>
      <c r="V172" s="9"/>
      <c r="W172" s="1" t="str">
        <f t="shared" si="0"/>
        <v>201801</v>
      </c>
    </row>
    <row r="173" spans="1:23" ht="16.5" customHeight="1">
      <c r="A173" s="8" t="s">
        <v>427</v>
      </c>
      <c r="B173" s="8" t="s">
        <v>438</v>
      </c>
      <c r="C173" s="30" t="str">
        <f>VLOOKUP(E173, Sheet1!$A$1:$I$228, 2, FALSE)</f>
        <v>한맥</v>
      </c>
      <c r="D173" s="8" t="s">
        <v>429</v>
      </c>
      <c r="E173" s="8" t="s">
        <v>439</v>
      </c>
      <c r="F173" s="8" t="s">
        <v>25</v>
      </c>
      <c r="G173" s="8" t="s">
        <v>440</v>
      </c>
      <c r="H173" s="8" t="s">
        <v>164</v>
      </c>
      <c r="I173" s="8">
        <v>2020</v>
      </c>
      <c r="J173" s="8" t="s">
        <v>165</v>
      </c>
      <c r="K173" s="8">
        <v>2020</v>
      </c>
      <c r="L173" s="8" t="s">
        <v>48</v>
      </c>
      <c r="M173" s="8" t="s">
        <v>30</v>
      </c>
      <c r="N173" s="8"/>
      <c r="O173" s="8" t="s">
        <v>31</v>
      </c>
      <c r="P173" s="9"/>
      <c r="Q173" s="9"/>
      <c r="R173" s="9"/>
      <c r="S173" s="8" t="s">
        <v>152</v>
      </c>
      <c r="T173" s="9"/>
      <c r="U173" s="9"/>
      <c r="V173" s="9"/>
      <c r="W173" s="1" t="str">
        <f t="shared" si="0"/>
        <v>202001</v>
      </c>
    </row>
    <row r="174" spans="1:23" ht="16.5" customHeight="1">
      <c r="A174" s="8" t="s">
        <v>427</v>
      </c>
      <c r="B174" s="8" t="s">
        <v>438</v>
      </c>
      <c r="C174" s="30" t="str">
        <f>VLOOKUP(E174, Sheet1!$A$1:$I$228, 2, FALSE)</f>
        <v>삼안</v>
      </c>
      <c r="D174" s="8" t="s">
        <v>429</v>
      </c>
      <c r="E174" s="8" t="s">
        <v>441</v>
      </c>
      <c r="F174" s="8" t="s">
        <v>25</v>
      </c>
      <c r="G174" s="8" t="s">
        <v>442</v>
      </c>
      <c r="H174" s="8" t="s">
        <v>443</v>
      </c>
      <c r="I174" s="8">
        <v>2019</v>
      </c>
      <c r="J174" s="8" t="s">
        <v>165</v>
      </c>
      <c r="K174" s="8">
        <v>2020</v>
      </c>
      <c r="L174" s="8" t="s">
        <v>29</v>
      </c>
      <c r="M174" s="8" t="s">
        <v>30</v>
      </c>
      <c r="N174" s="8"/>
      <c r="O174" s="8" t="s">
        <v>31</v>
      </c>
      <c r="P174" s="9"/>
      <c r="Q174" s="9"/>
      <c r="R174" s="9"/>
      <c r="S174" s="9"/>
      <c r="T174" s="9"/>
      <c r="U174" s="9"/>
      <c r="V174" s="9"/>
      <c r="W174" s="1" t="str">
        <f t="shared" si="0"/>
        <v>201901</v>
      </c>
    </row>
    <row r="175" spans="1:23" ht="16.5" customHeight="1">
      <c r="A175" s="8" t="s">
        <v>427</v>
      </c>
      <c r="B175" s="8" t="s">
        <v>438</v>
      </c>
      <c r="C175" s="30" t="str">
        <f>VLOOKUP(E175, Sheet1!$A$1:$I$228, 2, FALSE)</f>
        <v>삼안</v>
      </c>
      <c r="D175" s="8" t="s">
        <v>429</v>
      </c>
      <c r="E175" s="8" t="s">
        <v>444</v>
      </c>
      <c r="F175" s="8" t="s">
        <v>44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1" t="str">
        <f t="shared" si="0"/>
        <v>01</v>
      </c>
    </row>
    <row r="176" spans="1:23" ht="16.5" customHeight="1">
      <c r="A176" s="8" t="s">
        <v>427</v>
      </c>
      <c r="B176" s="8" t="s">
        <v>438</v>
      </c>
      <c r="C176" s="30" t="str">
        <f>VLOOKUP(E176, Sheet1!$A$1:$I$228, 2, FALSE)</f>
        <v>삼안</v>
      </c>
      <c r="D176" s="8" t="s">
        <v>429</v>
      </c>
      <c r="E176" s="8" t="s">
        <v>445</v>
      </c>
      <c r="F176" s="8" t="s">
        <v>55</v>
      </c>
      <c r="G176" s="8" t="s">
        <v>323</v>
      </c>
      <c r="H176" s="8" t="s">
        <v>46</v>
      </c>
      <c r="I176" s="8">
        <v>2022</v>
      </c>
      <c r="J176" s="8" t="s">
        <v>76</v>
      </c>
      <c r="K176" s="8">
        <v>2022</v>
      </c>
      <c r="L176" s="8" t="s">
        <v>29</v>
      </c>
      <c r="M176" s="8" t="s">
        <v>30</v>
      </c>
      <c r="N176" s="9"/>
      <c r="O176" s="8" t="s">
        <v>121</v>
      </c>
      <c r="P176" s="9"/>
      <c r="Q176" s="9"/>
      <c r="R176" s="9"/>
      <c r="S176" s="8" t="s">
        <v>152</v>
      </c>
      <c r="T176" s="9"/>
      <c r="U176" s="9"/>
      <c r="V176" s="9"/>
      <c r="W176" s="1" t="str">
        <f t="shared" si="0"/>
        <v>202201</v>
      </c>
    </row>
    <row r="177" spans="1:23" ht="16.5" customHeight="1">
      <c r="A177" s="8" t="s">
        <v>427</v>
      </c>
      <c r="B177" s="8" t="s">
        <v>438</v>
      </c>
      <c r="C177" s="30" t="str">
        <f>VLOOKUP(E177, Sheet1!$A$1:$I$228, 2, FALSE)</f>
        <v>삼안</v>
      </c>
      <c r="D177" s="8" t="s">
        <v>429</v>
      </c>
      <c r="E177" s="8" t="s">
        <v>446</v>
      </c>
      <c r="F177" s="8" t="s">
        <v>55</v>
      </c>
      <c r="G177" s="8" t="s">
        <v>447</v>
      </c>
      <c r="H177" s="8" t="s">
        <v>145</v>
      </c>
      <c r="I177" s="8">
        <v>2020</v>
      </c>
      <c r="J177" s="8" t="s">
        <v>137</v>
      </c>
      <c r="K177" s="8">
        <v>2016</v>
      </c>
      <c r="L177" s="8" t="s">
        <v>29</v>
      </c>
      <c r="M177" s="8" t="s">
        <v>138</v>
      </c>
      <c r="N177" s="9"/>
      <c r="O177" s="8" t="s">
        <v>31</v>
      </c>
      <c r="P177" s="9"/>
      <c r="Q177" s="9"/>
      <c r="R177" s="9"/>
      <c r="S177" s="8" t="s">
        <v>32</v>
      </c>
      <c r="T177" s="9"/>
      <c r="U177" s="9"/>
      <c r="V177" s="9"/>
      <c r="W177" s="1" t="str">
        <f t="shared" si="0"/>
        <v>202001</v>
      </c>
    </row>
    <row r="178" spans="1:23" ht="16.5" customHeight="1">
      <c r="A178" s="8" t="s">
        <v>427</v>
      </c>
      <c r="B178" s="8" t="s">
        <v>438</v>
      </c>
      <c r="C178" s="30" t="str">
        <f>VLOOKUP(E178, Sheet1!$A$1:$I$228, 2, FALSE)</f>
        <v>한맥</v>
      </c>
      <c r="D178" s="8" t="s">
        <v>429</v>
      </c>
      <c r="E178" s="8" t="s">
        <v>448</v>
      </c>
      <c r="F178" s="8" t="s">
        <v>55</v>
      </c>
      <c r="G178" s="8" t="s">
        <v>337</v>
      </c>
      <c r="H178" s="8" t="s">
        <v>145</v>
      </c>
      <c r="I178" s="8">
        <v>2020</v>
      </c>
      <c r="J178" s="8" t="s">
        <v>449</v>
      </c>
      <c r="K178" s="8">
        <v>2013</v>
      </c>
      <c r="L178" s="8" t="s">
        <v>48</v>
      </c>
      <c r="M178" s="8" t="s">
        <v>138</v>
      </c>
      <c r="N178" s="9"/>
      <c r="O178" s="8" t="s">
        <v>31</v>
      </c>
      <c r="P178" s="9"/>
      <c r="Q178" s="9"/>
      <c r="R178" s="9"/>
      <c r="S178" s="8" t="s">
        <v>32</v>
      </c>
      <c r="T178" s="8" t="s">
        <v>41</v>
      </c>
      <c r="U178" s="9"/>
      <c r="V178" s="9"/>
      <c r="W178" s="1" t="str">
        <f t="shared" si="0"/>
        <v>202001</v>
      </c>
    </row>
    <row r="179" spans="1:23" ht="16.5" customHeight="1">
      <c r="A179" s="8" t="s">
        <v>427</v>
      </c>
      <c r="B179" s="8" t="s">
        <v>438</v>
      </c>
      <c r="C179" s="30" t="str">
        <f>VLOOKUP(E179, Sheet1!$A$1:$I$228, 2, FALSE)</f>
        <v>바론</v>
      </c>
      <c r="D179" s="8" t="s">
        <v>429</v>
      </c>
      <c r="E179" s="8" t="s">
        <v>450</v>
      </c>
      <c r="F179" s="8" t="s">
        <v>55</v>
      </c>
      <c r="G179" s="8" t="s">
        <v>323</v>
      </c>
      <c r="H179" s="8" t="s">
        <v>46</v>
      </c>
      <c r="I179" s="8">
        <v>2022</v>
      </c>
      <c r="J179" s="8" t="s">
        <v>76</v>
      </c>
      <c r="K179" s="8">
        <v>2022</v>
      </c>
      <c r="L179" s="8" t="s">
        <v>29</v>
      </c>
      <c r="M179" s="8" t="s">
        <v>30</v>
      </c>
      <c r="N179" s="9"/>
      <c r="O179" s="8" t="s">
        <v>121</v>
      </c>
      <c r="P179" s="9"/>
      <c r="Q179" s="9"/>
      <c r="R179" s="9"/>
      <c r="S179" s="9"/>
      <c r="T179" s="9"/>
      <c r="U179" s="9"/>
      <c r="V179" s="9"/>
      <c r="W179" s="1" t="str">
        <f t="shared" si="0"/>
        <v>202201</v>
      </c>
    </row>
    <row r="180" spans="1:23" ht="16.5" customHeight="1">
      <c r="A180" s="8" t="s">
        <v>427</v>
      </c>
      <c r="B180" s="8" t="s">
        <v>438</v>
      </c>
      <c r="C180" s="30" t="str">
        <f>VLOOKUP(E180, Sheet1!$A$1:$I$228, 2, FALSE)</f>
        <v>삼안</v>
      </c>
      <c r="D180" s="8" t="s">
        <v>429</v>
      </c>
      <c r="E180" s="8" t="s">
        <v>451</v>
      </c>
      <c r="F180" s="8" t="s">
        <v>55</v>
      </c>
      <c r="G180" s="8" t="s">
        <v>215</v>
      </c>
      <c r="H180" s="8" t="s">
        <v>216</v>
      </c>
      <c r="I180" s="8">
        <v>2021</v>
      </c>
      <c r="J180" s="8" t="s">
        <v>137</v>
      </c>
      <c r="K180" s="8">
        <v>2016</v>
      </c>
      <c r="L180" s="8" t="s">
        <v>29</v>
      </c>
      <c r="M180" s="8">
        <v>250</v>
      </c>
      <c r="N180" s="8"/>
      <c r="O180" s="8" t="s">
        <v>31</v>
      </c>
      <c r="P180" s="8"/>
      <c r="Q180" s="8"/>
      <c r="R180" s="8"/>
      <c r="S180" s="8" t="s">
        <v>152</v>
      </c>
      <c r="T180" s="9"/>
      <c r="U180" s="9"/>
      <c r="V180" s="9"/>
      <c r="W180" s="1" t="str">
        <f t="shared" si="0"/>
        <v>202101</v>
      </c>
    </row>
    <row r="181" spans="1:23" ht="16.5" customHeight="1">
      <c r="A181" s="8" t="s">
        <v>427</v>
      </c>
      <c r="B181" s="8" t="s">
        <v>438</v>
      </c>
      <c r="C181" s="30" t="str">
        <f>VLOOKUP(E181, Sheet1!$A$1:$I$228, 2, FALSE)</f>
        <v>삼안</v>
      </c>
      <c r="D181" s="8" t="s">
        <v>429</v>
      </c>
      <c r="E181" s="8" t="s">
        <v>452</v>
      </c>
      <c r="F181" s="8" t="s">
        <v>59</v>
      </c>
      <c r="G181" s="8" t="s">
        <v>179</v>
      </c>
      <c r="H181" s="8" t="s">
        <v>145</v>
      </c>
      <c r="I181" s="8">
        <v>2020</v>
      </c>
      <c r="J181" s="8" t="s">
        <v>137</v>
      </c>
      <c r="K181" s="8">
        <v>2016</v>
      </c>
      <c r="L181" s="8" t="s">
        <v>29</v>
      </c>
      <c r="M181" s="8">
        <v>250</v>
      </c>
      <c r="N181" s="9"/>
      <c r="O181" s="8" t="s">
        <v>121</v>
      </c>
      <c r="P181" s="9"/>
      <c r="Q181" s="9"/>
      <c r="R181" s="9"/>
      <c r="S181" s="8" t="s">
        <v>278</v>
      </c>
      <c r="T181" s="9"/>
      <c r="U181" s="9"/>
      <c r="V181" s="9"/>
      <c r="W181" s="1" t="str">
        <f t="shared" si="0"/>
        <v>202001</v>
      </c>
    </row>
    <row r="182" spans="1:23" ht="16.5" customHeight="1">
      <c r="A182" s="8" t="s">
        <v>427</v>
      </c>
      <c r="B182" s="8" t="s">
        <v>438</v>
      </c>
      <c r="C182" s="30" t="str">
        <f>VLOOKUP(E182, Sheet1!$A$1:$I$228, 2, FALSE)</f>
        <v>바론</v>
      </c>
      <c r="D182" s="8" t="s">
        <v>34</v>
      </c>
      <c r="E182" s="8" t="s">
        <v>453</v>
      </c>
      <c r="F182" s="8" t="s">
        <v>59</v>
      </c>
      <c r="G182" s="8" t="s">
        <v>454</v>
      </c>
      <c r="H182" s="8" t="s">
        <v>455</v>
      </c>
      <c r="I182" s="8">
        <v>2022</v>
      </c>
      <c r="J182" s="8" t="s">
        <v>99</v>
      </c>
      <c r="K182" s="8">
        <v>2022</v>
      </c>
      <c r="L182" s="8" t="s">
        <v>242</v>
      </c>
      <c r="M182" s="8" t="s">
        <v>31</v>
      </c>
      <c r="N182" s="9"/>
      <c r="O182" s="8" t="s">
        <v>31</v>
      </c>
      <c r="P182" s="9"/>
      <c r="Q182" s="9"/>
      <c r="R182" s="9"/>
      <c r="S182" s="8" t="s">
        <v>32</v>
      </c>
      <c r="T182" s="8" t="s">
        <v>41</v>
      </c>
      <c r="U182" s="9"/>
      <c r="V182" s="9"/>
      <c r="W182" s="1" t="str">
        <f t="shared" si="0"/>
        <v>202201</v>
      </c>
    </row>
    <row r="183" spans="1:23" ht="16.5" customHeight="1">
      <c r="A183" s="8" t="s">
        <v>427</v>
      </c>
      <c r="B183" s="8" t="s">
        <v>438</v>
      </c>
      <c r="C183" s="30" t="str">
        <f>VLOOKUP(E183, Sheet1!$A$1:$I$228, 2, FALSE)</f>
        <v>바론</v>
      </c>
      <c r="D183" s="8" t="s">
        <v>34</v>
      </c>
      <c r="E183" s="8" t="s">
        <v>456</v>
      </c>
      <c r="F183" s="8" t="s">
        <v>59</v>
      </c>
      <c r="G183" s="8" t="s">
        <v>454</v>
      </c>
      <c r="H183" s="8" t="s">
        <v>455</v>
      </c>
      <c r="I183" s="8">
        <v>2022</v>
      </c>
      <c r="J183" s="8" t="s">
        <v>99</v>
      </c>
      <c r="K183" s="8">
        <v>2022</v>
      </c>
      <c r="L183" s="8" t="s">
        <v>242</v>
      </c>
      <c r="M183" s="8" t="s">
        <v>121</v>
      </c>
      <c r="N183" s="8"/>
      <c r="O183" s="8" t="s">
        <v>121</v>
      </c>
      <c r="P183" s="8"/>
      <c r="Q183" s="8"/>
      <c r="R183" s="8"/>
      <c r="S183" s="8" t="s">
        <v>32</v>
      </c>
      <c r="T183" s="8" t="s">
        <v>41</v>
      </c>
      <c r="U183" s="9"/>
      <c r="V183" s="9"/>
      <c r="W183" s="1" t="str">
        <f t="shared" si="0"/>
        <v>202201</v>
      </c>
    </row>
    <row r="184" spans="1:23" ht="16.5" customHeight="1">
      <c r="A184" s="8" t="s">
        <v>427</v>
      </c>
      <c r="B184" s="8" t="s">
        <v>457</v>
      </c>
      <c r="C184" s="30" t="str">
        <f>VLOOKUP(E184, Sheet1!$A$1:$I$228, 2, FALSE)</f>
        <v>삼안</v>
      </c>
      <c r="D184" s="8" t="s">
        <v>399</v>
      </c>
      <c r="E184" s="8" t="s">
        <v>458</v>
      </c>
      <c r="F184" s="8" t="s">
        <v>44</v>
      </c>
      <c r="G184" s="8" t="s">
        <v>459</v>
      </c>
      <c r="H184" s="8" t="s">
        <v>37</v>
      </c>
      <c r="I184" s="8">
        <v>2022</v>
      </c>
      <c r="J184" s="8" t="s">
        <v>38</v>
      </c>
      <c r="K184" s="8">
        <v>2022</v>
      </c>
      <c r="L184" s="8" t="s">
        <v>39</v>
      </c>
      <c r="M184" s="8" t="s">
        <v>121</v>
      </c>
      <c r="N184" s="9"/>
      <c r="O184" s="8" t="s">
        <v>360</v>
      </c>
      <c r="P184" s="9"/>
      <c r="Q184" s="9"/>
      <c r="R184" s="9"/>
      <c r="S184" s="8" t="s">
        <v>41</v>
      </c>
      <c r="T184" s="8" t="s">
        <v>32</v>
      </c>
      <c r="U184" s="9"/>
      <c r="V184" s="9"/>
      <c r="W184" s="1" t="str">
        <f t="shared" si="0"/>
        <v>202201</v>
      </c>
    </row>
    <row r="185" spans="1:23" ht="16.5" customHeight="1">
      <c r="A185" s="8" t="s">
        <v>427</v>
      </c>
      <c r="B185" s="8" t="s">
        <v>457</v>
      </c>
      <c r="C185" s="30" t="str">
        <f>VLOOKUP(E185, Sheet1!$A$1:$I$228, 2, FALSE)</f>
        <v>삼안</v>
      </c>
      <c r="D185" s="8" t="s">
        <v>399</v>
      </c>
      <c r="E185" s="8" t="s">
        <v>460</v>
      </c>
      <c r="F185" s="8" t="s">
        <v>44</v>
      </c>
      <c r="G185" s="8" t="s">
        <v>62</v>
      </c>
      <c r="H185" s="8" t="s">
        <v>63</v>
      </c>
      <c r="I185" s="8">
        <v>2018</v>
      </c>
      <c r="J185" s="8" t="s">
        <v>64</v>
      </c>
      <c r="K185" s="8">
        <v>2020</v>
      </c>
      <c r="L185" s="8" t="s">
        <v>39</v>
      </c>
      <c r="M185" s="8" t="s">
        <v>30</v>
      </c>
      <c r="N185" s="9"/>
      <c r="O185" s="8" t="s">
        <v>31</v>
      </c>
      <c r="P185" s="9"/>
      <c r="Q185" s="9"/>
      <c r="R185" s="9"/>
      <c r="S185" s="8" t="s">
        <v>461</v>
      </c>
      <c r="T185" s="8" t="s">
        <v>32</v>
      </c>
      <c r="U185" s="9"/>
      <c r="V185" s="9"/>
      <c r="W185" s="1" t="str">
        <f t="shared" si="0"/>
        <v>201801</v>
      </c>
    </row>
    <row r="186" spans="1:23" ht="16.5" customHeight="1">
      <c r="A186" s="8" t="s">
        <v>427</v>
      </c>
      <c r="B186" s="8" t="s">
        <v>457</v>
      </c>
      <c r="C186" s="30" t="str">
        <f>VLOOKUP(E186, Sheet1!$A$1:$I$228, 2, FALSE)</f>
        <v>삼안</v>
      </c>
      <c r="D186" s="8" t="s">
        <v>399</v>
      </c>
      <c r="E186" s="8" t="s">
        <v>802</v>
      </c>
      <c r="F186" s="8" t="s">
        <v>44</v>
      </c>
      <c r="G186" s="8" t="s">
        <v>459</v>
      </c>
      <c r="H186" s="8" t="s">
        <v>392</v>
      </c>
      <c r="I186" s="8">
        <v>2022</v>
      </c>
      <c r="J186" s="8" t="s">
        <v>38</v>
      </c>
      <c r="K186" s="8">
        <v>2022</v>
      </c>
      <c r="L186" s="8" t="s">
        <v>39</v>
      </c>
      <c r="M186" s="8" t="s">
        <v>31</v>
      </c>
      <c r="N186" s="9"/>
      <c r="O186" s="8" t="s">
        <v>50</v>
      </c>
      <c r="P186" s="9"/>
      <c r="Q186" s="9"/>
      <c r="R186" s="9"/>
      <c r="S186" s="9"/>
      <c r="T186" s="8" t="s">
        <v>278</v>
      </c>
      <c r="U186" s="9"/>
      <c r="V186" s="9"/>
      <c r="W186" s="1" t="str">
        <f t="shared" si="0"/>
        <v>202201</v>
      </c>
    </row>
    <row r="187" spans="1:23" ht="16.5" customHeight="1">
      <c r="A187" s="8" t="s">
        <v>427</v>
      </c>
      <c r="B187" s="8" t="s">
        <v>457</v>
      </c>
      <c r="C187" s="30" t="str">
        <f>VLOOKUP(E187, Sheet1!$A$1:$I$228, 2, FALSE)</f>
        <v>PTC</v>
      </c>
      <c r="D187" s="8" t="s">
        <v>399</v>
      </c>
      <c r="E187" s="8" t="s">
        <v>462</v>
      </c>
      <c r="F187" s="8" t="s">
        <v>55</v>
      </c>
      <c r="G187" s="8" t="s">
        <v>463</v>
      </c>
      <c r="H187" s="8" t="s">
        <v>464</v>
      </c>
      <c r="I187" s="8">
        <v>2022</v>
      </c>
      <c r="J187" s="8" t="s">
        <v>194</v>
      </c>
      <c r="K187" s="8">
        <v>2020</v>
      </c>
      <c r="L187" s="8" t="s">
        <v>39</v>
      </c>
      <c r="M187" s="8" t="s">
        <v>31</v>
      </c>
      <c r="N187" s="9"/>
      <c r="O187" s="8" t="s">
        <v>31</v>
      </c>
      <c r="P187" s="9"/>
      <c r="Q187" s="9"/>
      <c r="R187" s="9"/>
      <c r="S187" s="9"/>
      <c r="T187" s="8" t="s">
        <v>278</v>
      </c>
      <c r="U187" s="9"/>
      <c r="V187" s="9"/>
      <c r="W187" s="1" t="str">
        <f t="shared" si="0"/>
        <v>202201</v>
      </c>
    </row>
    <row r="188" spans="1:23" ht="16.5" customHeight="1">
      <c r="A188" s="8" t="s">
        <v>427</v>
      </c>
      <c r="B188" s="8" t="s">
        <v>457</v>
      </c>
      <c r="C188" s="30" t="str">
        <f>VLOOKUP(E188, Sheet1!$A$1:$I$228, 2, FALSE)</f>
        <v>바론</v>
      </c>
      <c r="D188" s="8" t="s">
        <v>399</v>
      </c>
      <c r="E188" s="8" t="s">
        <v>465</v>
      </c>
      <c r="F188" s="8" t="s">
        <v>55</v>
      </c>
      <c r="G188" s="8" t="s">
        <v>463</v>
      </c>
      <c r="H188" s="8" t="s">
        <v>464</v>
      </c>
      <c r="I188" s="8">
        <v>2022</v>
      </c>
      <c r="J188" s="8" t="s">
        <v>81</v>
      </c>
      <c r="K188" s="8">
        <v>2022</v>
      </c>
      <c r="L188" s="8" t="s">
        <v>39</v>
      </c>
      <c r="M188" s="8" t="s">
        <v>31</v>
      </c>
      <c r="N188" s="9"/>
      <c r="O188" s="8" t="s">
        <v>50</v>
      </c>
      <c r="P188" s="9"/>
      <c r="Q188" s="9"/>
      <c r="R188" s="9"/>
      <c r="S188" s="8" t="s">
        <v>41</v>
      </c>
      <c r="T188" s="8" t="s">
        <v>32</v>
      </c>
      <c r="U188" s="9"/>
      <c r="V188" s="9"/>
      <c r="W188" s="1" t="str">
        <f t="shared" si="0"/>
        <v>202201</v>
      </c>
    </row>
    <row r="189" spans="1:23" ht="16.5" customHeight="1">
      <c r="A189" s="8" t="s">
        <v>427</v>
      </c>
      <c r="B189" s="8" t="s">
        <v>457</v>
      </c>
      <c r="C189" s="30" t="str">
        <f>VLOOKUP(E189, Sheet1!$A$1:$I$228, 2, FALSE)</f>
        <v>한맥</v>
      </c>
      <c r="D189" s="8" t="s">
        <v>399</v>
      </c>
      <c r="E189" s="8" t="s">
        <v>466</v>
      </c>
      <c r="F189" s="8" t="s">
        <v>55</v>
      </c>
      <c r="G189" s="8" t="s">
        <v>467</v>
      </c>
      <c r="H189" s="8" t="s">
        <v>392</v>
      </c>
      <c r="I189" s="8">
        <v>2022</v>
      </c>
      <c r="J189" s="8" t="s">
        <v>96</v>
      </c>
      <c r="K189" s="8">
        <v>2020</v>
      </c>
      <c r="L189" s="8" t="s">
        <v>39</v>
      </c>
      <c r="M189" s="8" t="s">
        <v>31</v>
      </c>
      <c r="N189" s="9"/>
      <c r="O189" s="8" t="s">
        <v>31</v>
      </c>
      <c r="P189" s="8" t="s">
        <v>50</v>
      </c>
      <c r="Q189" s="9"/>
      <c r="R189" s="9"/>
      <c r="S189" s="8" t="s">
        <v>41</v>
      </c>
      <c r="T189" s="8" t="s">
        <v>32</v>
      </c>
      <c r="U189" s="9"/>
      <c r="V189" s="9"/>
      <c r="W189" s="1" t="str">
        <f t="shared" si="0"/>
        <v>202201</v>
      </c>
    </row>
    <row r="190" spans="1:23" ht="16.5" customHeight="1">
      <c r="A190" s="8" t="s">
        <v>427</v>
      </c>
      <c r="B190" s="8" t="s">
        <v>457</v>
      </c>
      <c r="C190" s="30" t="str">
        <f>VLOOKUP(E190, Sheet1!$A$1:$I$228, 2, FALSE)</f>
        <v>바론</v>
      </c>
      <c r="D190" s="8" t="s">
        <v>399</v>
      </c>
      <c r="E190" s="8" t="s">
        <v>468</v>
      </c>
      <c r="F190" s="8" t="s">
        <v>55</v>
      </c>
      <c r="G190" s="8" t="s">
        <v>192</v>
      </c>
      <c r="H190" s="8" t="s">
        <v>392</v>
      </c>
      <c r="I190" s="8">
        <v>2022</v>
      </c>
      <c r="J190" s="8" t="s">
        <v>81</v>
      </c>
      <c r="K190" s="8">
        <v>2022</v>
      </c>
      <c r="L190" s="8" t="s">
        <v>39</v>
      </c>
      <c r="M190" s="8" t="s">
        <v>31</v>
      </c>
      <c r="N190" s="9"/>
      <c r="O190" s="8" t="s">
        <v>50</v>
      </c>
      <c r="P190" s="9"/>
      <c r="Q190" s="9"/>
      <c r="R190" s="9"/>
      <c r="S190" s="9"/>
      <c r="T190" s="8" t="s">
        <v>278</v>
      </c>
      <c r="U190" s="9"/>
      <c r="V190" s="9"/>
      <c r="W190" s="1" t="str">
        <f t="shared" si="0"/>
        <v>202201</v>
      </c>
    </row>
    <row r="191" spans="1:23" ht="16.5" customHeight="1">
      <c r="A191" s="8" t="s">
        <v>427</v>
      </c>
      <c r="B191" s="8" t="s">
        <v>457</v>
      </c>
      <c r="C191" s="30" t="str">
        <f>VLOOKUP(E191, Sheet1!$A$1:$I$228, 2, FALSE)</f>
        <v>삼안</v>
      </c>
      <c r="D191" s="8" t="s">
        <v>399</v>
      </c>
      <c r="E191" s="8" t="s">
        <v>469</v>
      </c>
      <c r="F191" s="8" t="s">
        <v>55</v>
      </c>
      <c r="G191" s="8" t="s">
        <v>192</v>
      </c>
      <c r="H191" s="8" t="s">
        <v>392</v>
      </c>
      <c r="I191" s="8">
        <v>2022</v>
      </c>
      <c r="J191" s="8" t="s">
        <v>194</v>
      </c>
      <c r="K191" s="8">
        <v>2020</v>
      </c>
      <c r="L191" s="8" t="s">
        <v>39</v>
      </c>
      <c r="M191" s="8" t="s">
        <v>382</v>
      </c>
      <c r="N191" s="9"/>
      <c r="O191" s="8" t="s">
        <v>121</v>
      </c>
      <c r="P191" s="9"/>
      <c r="Q191" s="9"/>
      <c r="R191" s="9"/>
      <c r="S191" s="9"/>
      <c r="T191" s="8" t="s">
        <v>278</v>
      </c>
      <c r="U191" s="9"/>
      <c r="V191" s="9"/>
      <c r="W191" s="1" t="str">
        <f t="shared" si="0"/>
        <v>202201</v>
      </c>
    </row>
    <row r="192" spans="1:23" ht="16.5" customHeight="1">
      <c r="A192" s="8" t="s">
        <v>427</v>
      </c>
      <c r="B192" s="8" t="s">
        <v>457</v>
      </c>
      <c r="C192" s="30" t="str">
        <f>VLOOKUP(E192, Sheet1!$A$1:$I$228, 2, FALSE)</f>
        <v>삼안</v>
      </c>
      <c r="D192" s="8" t="s">
        <v>399</v>
      </c>
      <c r="E192" s="8" t="s">
        <v>470</v>
      </c>
      <c r="F192" s="8" t="s">
        <v>55</v>
      </c>
      <c r="G192" s="8" t="s">
        <v>339</v>
      </c>
      <c r="H192" s="8" t="s">
        <v>340</v>
      </c>
      <c r="I192" s="8">
        <v>2018</v>
      </c>
      <c r="J192" s="8" t="s">
        <v>87</v>
      </c>
      <c r="K192" s="8">
        <v>2018</v>
      </c>
      <c r="L192" s="8" t="s">
        <v>39</v>
      </c>
      <c r="M192" s="8">
        <v>500</v>
      </c>
      <c r="N192" s="9"/>
      <c r="O192" s="8" t="s">
        <v>471</v>
      </c>
      <c r="P192" s="8" t="s">
        <v>471</v>
      </c>
      <c r="Q192" s="9"/>
      <c r="R192" s="9"/>
      <c r="S192" s="8" t="s">
        <v>461</v>
      </c>
      <c r="T192" s="8" t="s">
        <v>32</v>
      </c>
      <c r="U192" s="9"/>
      <c r="V192" s="9"/>
      <c r="W192" s="1" t="str">
        <f t="shared" si="0"/>
        <v>201801</v>
      </c>
    </row>
    <row r="193" spans="1:23" ht="16.5" customHeight="1">
      <c r="A193" s="8" t="s">
        <v>427</v>
      </c>
      <c r="B193" s="8" t="s">
        <v>457</v>
      </c>
      <c r="C193" s="30" t="str">
        <f>VLOOKUP(E193, Sheet1!$A$1:$I$228, 2, FALSE)</f>
        <v>삼안</v>
      </c>
      <c r="D193" s="8" t="s">
        <v>399</v>
      </c>
      <c r="E193" s="8" t="s">
        <v>472</v>
      </c>
      <c r="F193" s="8" t="s">
        <v>55</v>
      </c>
      <c r="G193" s="8" t="s">
        <v>192</v>
      </c>
      <c r="H193" s="8" t="s">
        <v>392</v>
      </c>
      <c r="I193" s="8">
        <v>2022</v>
      </c>
      <c r="J193" s="8" t="s">
        <v>194</v>
      </c>
      <c r="K193" s="8">
        <v>2020</v>
      </c>
      <c r="L193" s="8" t="s">
        <v>39</v>
      </c>
      <c r="M193" s="8" t="s">
        <v>382</v>
      </c>
      <c r="N193" s="9"/>
      <c r="O193" s="8" t="s">
        <v>121</v>
      </c>
      <c r="P193" s="9"/>
      <c r="Q193" s="9"/>
      <c r="R193" s="9"/>
      <c r="S193" s="9"/>
      <c r="T193" s="8" t="s">
        <v>278</v>
      </c>
      <c r="U193" s="9"/>
      <c r="V193" s="9"/>
      <c r="W193" s="1" t="str">
        <f t="shared" si="0"/>
        <v>202201</v>
      </c>
    </row>
    <row r="194" spans="1:23" ht="16.5" customHeight="1">
      <c r="A194" s="8" t="s">
        <v>427</v>
      </c>
      <c r="B194" s="8" t="s">
        <v>457</v>
      </c>
      <c r="C194" s="30" t="str">
        <f>VLOOKUP(E194, Sheet1!$A$1:$I$228, 2, FALSE)</f>
        <v>삼안</v>
      </c>
      <c r="D194" s="8" t="s">
        <v>399</v>
      </c>
      <c r="E194" s="8" t="s">
        <v>473</v>
      </c>
      <c r="F194" s="8" t="s">
        <v>55</v>
      </c>
      <c r="G194" s="8" t="s">
        <v>474</v>
      </c>
      <c r="H194" s="8" t="s">
        <v>299</v>
      </c>
      <c r="I194" s="8">
        <v>2023</v>
      </c>
      <c r="J194" s="8" t="s">
        <v>76</v>
      </c>
      <c r="K194" s="8">
        <v>2022</v>
      </c>
      <c r="L194" s="8" t="s">
        <v>39</v>
      </c>
      <c r="M194" s="8" t="s">
        <v>30</v>
      </c>
      <c r="N194" s="9"/>
      <c r="O194" s="8" t="s">
        <v>31</v>
      </c>
      <c r="P194" s="9"/>
      <c r="Q194" s="9"/>
      <c r="R194" s="9"/>
      <c r="S194" s="8" t="s">
        <v>41</v>
      </c>
      <c r="T194" s="8" t="s">
        <v>32</v>
      </c>
      <c r="U194" s="9"/>
      <c r="V194" s="9"/>
      <c r="W194" s="1" t="str">
        <f t="shared" si="0"/>
        <v>202301</v>
      </c>
    </row>
    <row r="195" spans="1:23" ht="16.5" customHeight="1">
      <c r="A195" s="8" t="s">
        <v>427</v>
      </c>
      <c r="B195" s="8" t="s">
        <v>457</v>
      </c>
      <c r="C195" s="30" t="str">
        <f>VLOOKUP(E195, Sheet1!$A$1:$I$228, 2, FALSE)</f>
        <v>한맥</v>
      </c>
      <c r="D195" s="8" t="s">
        <v>399</v>
      </c>
      <c r="E195" s="8" t="s">
        <v>475</v>
      </c>
      <c r="F195" s="8" t="s">
        <v>59</v>
      </c>
      <c r="G195" s="8" t="s">
        <v>467</v>
      </c>
      <c r="H195" s="8" t="s">
        <v>392</v>
      </c>
      <c r="I195" s="8">
        <v>2022</v>
      </c>
      <c r="J195" s="8" t="s">
        <v>96</v>
      </c>
      <c r="K195" s="8">
        <v>2020</v>
      </c>
      <c r="L195" s="8" t="s">
        <v>39</v>
      </c>
      <c r="M195" s="8" t="s">
        <v>31</v>
      </c>
      <c r="N195" s="9"/>
      <c r="O195" s="8" t="s">
        <v>31</v>
      </c>
      <c r="P195" s="8" t="s">
        <v>50</v>
      </c>
      <c r="Q195" s="9"/>
      <c r="R195" s="9"/>
      <c r="S195" s="9"/>
      <c r="T195" s="8" t="s">
        <v>278</v>
      </c>
      <c r="U195" s="9"/>
      <c r="V195" s="9"/>
      <c r="W195" s="1" t="str">
        <f t="shared" si="0"/>
        <v>202201</v>
      </c>
    </row>
    <row r="196" spans="1:23" ht="16.5" customHeight="1">
      <c r="A196" s="8" t="s">
        <v>427</v>
      </c>
      <c r="B196" s="8" t="s">
        <v>457</v>
      </c>
      <c r="C196" s="30" t="str">
        <f>VLOOKUP(E196, Sheet1!$A$1:$I$228, 2, FALSE)</f>
        <v>삼안</v>
      </c>
      <c r="D196" s="8" t="s">
        <v>399</v>
      </c>
      <c r="E196" s="8" t="s">
        <v>476</v>
      </c>
      <c r="F196" s="8" t="s">
        <v>59</v>
      </c>
      <c r="G196" s="8" t="s">
        <v>477</v>
      </c>
      <c r="H196" s="8" t="s">
        <v>478</v>
      </c>
      <c r="I196" s="8">
        <v>2021</v>
      </c>
      <c r="J196" s="8" t="s">
        <v>38</v>
      </c>
      <c r="K196" s="8">
        <v>2022</v>
      </c>
      <c r="L196" s="8" t="s">
        <v>39</v>
      </c>
      <c r="M196" s="8" t="s">
        <v>31</v>
      </c>
      <c r="N196" s="9"/>
      <c r="O196" s="8" t="s">
        <v>31</v>
      </c>
      <c r="P196" s="8" t="s">
        <v>50</v>
      </c>
      <c r="Q196" s="9"/>
      <c r="R196" s="9"/>
      <c r="S196" s="9"/>
      <c r="T196" s="8" t="s">
        <v>278</v>
      </c>
      <c r="U196" s="9"/>
      <c r="V196" s="9"/>
      <c r="W196" s="1" t="str">
        <f t="shared" si="0"/>
        <v>202101</v>
      </c>
    </row>
    <row r="197" spans="1:23" ht="16.5" customHeight="1">
      <c r="A197" s="8" t="s">
        <v>427</v>
      </c>
      <c r="B197" s="8" t="s">
        <v>457</v>
      </c>
      <c r="C197" s="30" t="str">
        <f>VLOOKUP(E197, Sheet1!$A$1:$I$228, 2, FALSE)</f>
        <v>삼안</v>
      </c>
      <c r="D197" s="8" t="s">
        <v>399</v>
      </c>
      <c r="E197" s="8" t="s">
        <v>479</v>
      </c>
      <c r="F197" s="8" t="s">
        <v>59</v>
      </c>
      <c r="G197" s="8" t="s">
        <v>79</v>
      </c>
      <c r="H197" s="8" t="s">
        <v>480</v>
      </c>
      <c r="I197" s="8">
        <v>2024</v>
      </c>
      <c r="J197" s="8" t="s">
        <v>99</v>
      </c>
      <c r="K197" s="8">
        <v>2022</v>
      </c>
      <c r="L197" s="8" t="s">
        <v>39</v>
      </c>
      <c r="M197" s="8" t="s">
        <v>31</v>
      </c>
      <c r="N197" s="9"/>
      <c r="O197" s="8" t="s">
        <v>50</v>
      </c>
      <c r="P197" s="9"/>
      <c r="Q197" s="9"/>
      <c r="R197" s="9"/>
      <c r="S197" s="9"/>
      <c r="T197" s="8" t="s">
        <v>278</v>
      </c>
      <c r="U197" s="9"/>
      <c r="V197" s="9"/>
      <c r="W197" s="1" t="str">
        <f t="shared" si="0"/>
        <v>202401</v>
      </c>
    </row>
    <row r="198" spans="1:23" ht="16.5" customHeight="1">
      <c r="A198" s="8" t="s">
        <v>427</v>
      </c>
      <c r="B198" s="8" t="s">
        <v>457</v>
      </c>
      <c r="C198" s="30" t="str">
        <f>VLOOKUP(E198, Sheet1!$A$1:$I$228, 2, FALSE)</f>
        <v>바론</v>
      </c>
      <c r="D198" s="8" t="s">
        <v>399</v>
      </c>
      <c r="E198" s="8" t="s">
        <v>481</v>
      </c>
      <c r="F198" s="8" t="s">
        <v>59</v>
      </c>
      <c r="G198" s="8" t="s">
        <v>192</v>
      </c>
      <c r="H198" s="8" t="s">
        <v>392</v>
      </c>
      <c r="I198" s="8">
        <v>2022</v>
      </c>
      <c r="J198" s="8" t="s">
        <v>81</v>
      </c>
      <c r="K198" s="8">
        <v>2022</v>
      </c>
      <c r="L198" s="8" t="s">
        <v>39</v>
      </c>
      <c r="M198" s="8" t="s">
        <v>31</v>
      </c>
      <c r="N198" s="9"/>
      <c r="O198" s="8" t="s">
        <v>50</v>
      </c>
      <c r="P198" s="9"/>
      <c r="Q198" s="9"/>
      <c r="R198" s="9"/>
      <c r="S198" s="8" t="s">
        <v>41</v>
      </c>
      <c r="T198" s="8" t="s">
        <v>32</v>
      </c>
      <c r="U198" s="9"/>
      <c r="V198" s="9"/>
      <c r="W198" s="1" t="str">
        <f t="shared" si="0"/>
        <v>202201</v>
      </c>
    </row>
    <row r="199" spans="1:23" ht="16.5" customHeight="1">
      <c r="A199" s="8" t="s">
        <v>427</v>
      </c>
      <c r="B199" s="8" t="s">
        <v>457</v>
      </c>
      <c r="C199" s="30" t="str">
        <f>VLOOKUP(E199, Sheet1!$A$1:$I$228, 2, FALSE)</f>
        <v>삼안</v>
      </c>
      <c r="D199" s="8" t="s">
        <v>399</v>
      </c>
      <c r="E199" s="8" t="s">
        <v>482</v>
      </c>
      <c r="F199" s="8" t="s">
        <v>59</v>
      </c>
      <c r="G199" s="8" t="s">
        <v>483</v>
      </c>
      <c r="H199" s="8" t="s">
        <v>484</v>
      </c>
      <c r="I199" s="8">
        <v>2023</v>
      </c>
      <c r="J199" s="8" t="s">
        <v>485</v>
      </c>
      <c r="K199" s="8">
        <v>2022</v>
      </c>
      <c r="L199" s="8" t="s">
        <v>39</v>
      </c>
      <c r="M199" s="8" t="s">
        <v>121</v>
      </c>
      <c r="N199" s="9"/>
      <c r="O199" s="8" t="s">
        <v>121</v>
      </c>
      <c r="P199" s="9"/>
      <c r="Q199" s="9"/>
      <c r="R199" s="9"/>
      <c r="S199" s="9"/>
      <c r="T199" s="8" t="s">
        <v>278</v>
      </c>
      <c r="U199" s="9"/>
      <c r="V199" s="9"/>
      <c r="W199" s="1" t="str">
        <f t="shared" si="0"/>
        <v>202301</v>
      </c>
    </row>
    <row r="200" spans="1:23" ht="16.5" customHeight="1">
      <c r="A200" s="8" t="s">
        <v>427</v>
      </c>
      <c r="B200" s="8" t="s">
        <v>457</v>
      </c>
      <c r="C200" s="30" t="str">
        <f>VLOOKUP(E200, Sheet1!$A$1:$I$228, 2, FALSE)</f>
        <v>바론</v>
      </c>
      <c r="D200" s="8" t="s">
        <v>399</v>
      </c>
      <c r="E200" s="8" t="s">
        <v>486</v>
      </c>
      <c r="F200" s="8" t="s">
        <v>59</v>
      </c>
      <c r="G200" s="8" t="s">
        <v>89</v>
      </c>
      <c r="H200" s="8" t="s">
        <v>392</v>
      </c>
      <c r="I200" s="8">
        <v>2022</v>
      </c>
      <c r="J200" s="8" t="s">
        <v>487</v>
      </c>
      <c r="K200" s="8">
        <v>2022</v>
      </c>
      <c r="L200" s="8" t="s">
        <v>39</v>
      </c>
      <c r="M200" s="8" t="s">
        <v>360</v>
      </c>
      <c r="N200" s="9"/>
      <c r="O200" s="8" t="s">
        <v>121</v>
      </c>
      <c r="P200" s="9"/>
      <c r="Q200" s="9"/>
      <c r="R200" s="9"/>
      <c r="S200" s="9"/>
      <c r="T200" s="8" t="s">
        <v>278</v>
      </c>
      <c r="U200" s="9"/>
      <c r="V200" s="9"/>
      <c r="W200" s="1" t="str">
        <f t="shared" si="0"/>
        <v>202201</v>
      </c>
    </row>
    <row r="201" spans="1:23" ht="16.5" customHeight="1">
      <c r="A201" s="8" t="s">
        <v>427</v>
      </c>
      <c r="B201" s="8" t="s">
        <v>488</v>
      </c>
      <c r="C201" s="30" t="str">
        <f>VLOOKUP(E201, Sheet1!$A$1:$I$228, 2, FALSE)</f>
        <v>삼안</v>
      </c>
      <c r="D201" s="8" t="s">
        <v>23</v>
      </c>
      <c r="E201" s="8" t="s">
        <v>489</v>
      </c>
      <c r="F201" s="8" t="s">
        <v>55</v>
      </c>
      <c r="G201" s="8" t="s">
        <v>412</v>
      </c>
      <c r="H201" s="8" t="s">
        <v>216</v>
      </c>
      <c r="I201" s="8">
        <v>2021</v>
      </c>
      <c r="J201" s="8" t="s">
        <v>137</v>
      </c>
      <c r="K201" s="8">
        <v>2016</v>
      </c>
      <c r="L201" s="8" t="s">
        <v>29</v>
      </c>
      <c r="M201" s="8" t="s">
        <v>138</v>
      </c>
      <c r="N201" s="9"/>
      <c r="O201" s="8" t="s">
        <v>31</v>
      </c>
      <c r="P201" s="9"/>
      <c r="Q201" s="9"/>
      <c r="R201" s="9"/>
      <c r="S201" s="8" t="s">
        <v>32</v>
      </c>
      <c r="T201" s="9"/>
      <c r="U201" s="9"/>
      <c r="V201" s="9"/>
      <c r="W201" s="1" t="str">
        <f t="shared" si="0"/>
        <v>202101</v>
      </c>
    </row>
    <row r="202" spans="1:23" ht="16.5" customHeight="1">
      <c r="A202" s="23" t="s">
        <v>427</v>
      </c>
      <c r="B202" s="23" t="s">
        <v>488</v>
      </c>
      <c r="C202" s="30" t="str">
        <f>VLOOKUP(E202, Sheet1!$A$1:$I$228, 2, FALSE)</f>
        <v>바론</v>
      </c>
      <c r="D202" s="24" t="s">
        <v>429</v>
      </c>
      <c r="E202" s="23" t="s">
        <v>490</v>
      </c>
      <c r="F202" s="23" t="s">
        <v>25</v>
      </c>
      <c r="G202" s="23" t="s">
        <v>491</v>
      </c>
      <c r="H202" s="25" t="s">
        <v>492</v>
      </c>
      <c r="I202" s="24">
        <v>2018</v>
      </c>
      <c r="J202" s="24" t="s">
        <v>137</v>
      </c>
      <c r="K202" s="24">
        <v>2016</v>
      </c>
      <c r="L202" s="24" t="s">
        <v>493</v>
      </c>
      <c r="M202" s="26" t="s">
        <v>138</v>
      </c>
      <c r="N202" s="27"/>
      <c r="O202" s="26" t="s">
        <v>49</v>
      </c>
      <c r="P202" s="27"/>
      <c r="Q202" s="27"/>
      <c r="R202" s="27"/>
      <c r="S202" s="28" t="s">
        <v>494</v>
      </c>
      <c r="T202" s="29"/>
      <c r="U202" s="29"/>
      <c r="V202" s="9"/>
      <c r="W202" s="1" t="str">
        <f t="shared" si="0"/>
        <v>201801</v>
      </c>
    </row>
    <row r="203" spans="1:23" ht="16.5" customHeight="1">
      <c r="A203" s="8" t="s">
        <v>427</v>
      </c>
      <c r="B203" s="8" t="s">
        <v>488</v>
      </c>
      <c r="C203" s="30" t="str">
        <f>VLOOKUP(E203, Sheet1!$A$1:$I$228, 2, FALSE)</f>
        <v>삼안</v>
      </c>
      <c r="D203" s="8" t="s">
        <v>23</v>
      </c>
      <c r="E203" s="8" t="s">
        <v>495</v>
      </c>
      <c r="F203" s="8" t="s">
        <v>25</v>
      </c>
      <c r="G203" s="8" t="s">
        <v>496</v>
      </c>
      <c r="H203" s="8" t="s">
        <v>150</v>
      </c>
      <c r="I203" s="8">
        <v>2017</v>
      </c>
      <c r="J203" s="8" t="s">
        <v>28</v>
      </c>
      <c r="K203" s="8">
        <v>2018</v>
      </c>
      <c r="L203" s="8" t="s">
        <v>29</v>
      </c>
      <c r="M203" s="8" t="s">
        <v>30</v>
      </c>
      <c r="N203" s="9"/>
      <c r="O203" s="8" t="s">
        <v>31</v>
      </c>
      <c r="P203" s="9"/>
      <c r="Q203" s="9"/>
      <c r="R203" s="9"/>
      <c r="S203" s="8" t="s">
        <v>278</v>
      </c>
      <c r="T203" s="9"/>
      <c r="U203" s="9"/>
      <c r="V203" s="9"/>
      <c r="W203" s="1" t="str">
        <f t="shared" si="0"/>
        <v>201701</v>
      </c>
    </row>
    <row r="204" spans="1:23" ht="16.5" customHeight="1">
      <c r="A204" s="8" t="s">
        <v>427</v>
      </c>
      <c r="B204" s="8" t="s">
        <v>488</v>
      </c>
      <c r="C204" s="30" t="str">
        <f>VLOOKUP(E204, Sheet1!$A$1:$I$228, 2, FALSE)</f>
        <v>PTC</v>
      </c>
      <c r="D204" s="8" t="s">
        <v>429</v>
      </c>
      <c r="E204" s="8" t="s">
        <v>376</v>
      </c>
      <c r="F204" s="8" t="s">
        <v>55</v>
      </c>
      <c r="G204" s="8" t="s">
        <v>497</v>
      </c>
      <c r="H204" s="8" t="s">
        <v>212</v>
      </c>
      <c r="I204" s="8">
        <v>2018</v>
      </c>
      <c r="J204" s="8" t="s">
        <v>197</v>
      </c>
      <c r="K204" s="8">
        <v>2018</v>
      </c>
      <c r="L204" s="8" t="s">
        <v>48</v>
      </c>
      <c r="M204" s="8" t="s">
        <v>30</v>
      </c>
      <c r="N204" s="9"/>
      <c r="O204" s="8" t="s">
        <v>31</v>
      </c>
      <c r="P204" s="9"/>
      <c r="Q204" s="9"/>
      <c r="R204" s="9"/>
      <c r="S204" s="8" t="s">
        <v>32</v>
      </c>
      <c r="T204" s="9"/>
      <c r="U204" s="9"/>
      <c r="V204" s="9"/>
      <c r="W204" s="1" t="str">
        <f t="shared" si="0"/>
        <v>201801</v>
      </c>
    </row>
    <row r="205" spans="1:23" ht="16.5" customHeight="1">
      <c r="A205" s="8" t="s">
        <v>427</v>
      </c>
      <c r="B205" s="8" t="s">
        <v>498</v>
      </c>
      <c r="C205" s="30" t="str">
        <f>VLOOKUP(E205, Sheet1!$A$1:$I$228, 2, FALSE)</f>
        <v>바론</v>
      </c>
      <c r="D205" s="8" t="s">
        <v>429</v>
      </c>
      <c r="E205" s="8" t="s">
        <v>499</v>
      </c>
      <c r="F205" s="8" t="s">
        <v>44</v>
      </c>
      <c r="G205" s="8" t="s">
        <v>500</v>
      </c>
      <c r="H205" s="8" t="s">
        <v>501</v>
      </c>
      <c r="I205" s="8">
        <v>2013</v>
      </c>
      <c r="J205" s="8" t="s">
        <v>502</v>
      </c>
      <c r="K205" s="8">
        <v>2011</v>
      </c>
      <c r="L205" s="8" t="s">
        <v>29</v>
      </c>
      <c r="M205" s="8" t="s">
        <v>138</v>
      </c>
      <c r="N205" s="9"/>
      <c r="O205" s="8" t="s">
        <v>31</v>
      </c>
      <c r="P205" s="9"/>
      <c r="Q205" s="9"/>
      <c r="R205" s="9"/>
      <c r="S205" s="9"/>
      <c r="T205" s="9"/>
      <c r="U205" s="9"/>
      <c r="V205" s="8" t="s">
        <v>503</v>
      </c>
      <c r="W205" s="1" t="str">
        <f t="shared" si="0"/>
        <v>201301</v>
      </c>
    </row>
    <row r="206" spans="1:23" ht="16.5" customHeight="1">
      <c r="A206" s="8" t="s">
        <v>427</v>
      </c>
      <c r="B206" s="8" t="s">
        <v>498</v>
      </c>
      <c r="C206" s="30" t="str">
        <f>VLOOKUP(E206, Sheet1!$A$1:$I$228, 2, FALSE)</f>
        <v>바론</v>
      </c>
      <c r="D206" s="8" t="s">
        <v>429</v>
      </c>
      <c r="E206" s="8" t="s">
        <v>504</v>
      </c>
      <c r="F206" s="8" t="s">
        <v>55</v>
      </c>
      <c r="G206" s="8" t="s">
        <v>505</v>
      </c>
      <c r="H206" s="8" t="s">
        <v>422</v>
      </c>
      <c r="I206" s="8">
        <v>2015</v>
      </c>
      <c r="J206" s="8" t="s">
        <v>506</v>
      </c>
      <c r="K206" s="8">
        <v>2015</v>
      </c>
      <c r="L206" s="8" t="s">
        <v>29</v>
      </c>
      <c r="M206" s="8" t="s">
        <v>423</v>
      </c>
      <c r="N206" s="9"/>
      <c r="O206" s="8" t="s">
        <v>121</v>
      </c>
      <c r="P206" s="9"/>
      <c r="Q206" s="9"/>
      <c r="R206" s="9"/>
      <c r="S206" s="8" t="s">
        <v>32</v>
      </c>
      <c r="T206" s="9"/>
      <c r="U206" s="9"/>
      <c r="V206" s="9"/>
      <c r="W206" s="1" t="str">
        <f t="shared" si="0"/>
        <v>201501</v>
      </c>
    </row>
    <row r="207" spans="1:23" ht="16.5" customHeight="1">
      <c r="A207" s="8" t="s">
        <v>427</v>
      </c>
      <c r="B207" s="8" t="s">
        <v>498</v>
      </c>
      <c r="C207" s="30" t="str">
        <f>VLOOKUP(E207, Sheet1!$A$1:$I$228, 2, FALSE)</f>
        <v>바론</v>
      </c>
      <c r="D207" s="8" t="s">
        <v>429</v>
      </c>
      <c r="E207" s="8" t="s">
        <v>507</v>
      </c>
      <c r="F207" s="8" t="s">
        <v>55</v>
      </c>
      <c r="G207" s="8" t="s">
        <v>179</v>
      </c>
      <c r="H207" s="8" t="s">
        <v>145</v>
      </c>
      <c r="I207" s="8">
        <v>2020</v>
      </c>
      <c r="J207" s="8" t="s">
        <v>177</v>
      </c>
      <c r="K207" s="8">
        <v>2018</v>
      </c>
      <c r="L207" s="8" t="s">
        <v>29</v>
      </c>
      <c r="M207" s="8" t="s">
        <v>138</v>
      </c>
      <c r="N207" s="8"/>
      <c r="O207" s="8" t="s">
        <v>31</v>
      </c>
      <c r="P207" s="8"/>
      <c r="Q207" s="8"/>
      <c r="R207" s="8"/>
      <c r="S207" s="8" t="s">
        <v>32</v>
      </c>
      <c r="T207" s="9"/>
      <c r="U207" s="9"/>
      <c r="V207" s="9"/>
      <c r="W207" s="1" t="str">
        <f t="shared" si="0"/>
        <v>202001</v>
      </c>
    </row>
    <row r="208" spans="1:23" ht="16.5" customHeight="1">
      <c r="A208" s="8" t="s">
        <v>427</v>
      </c>
      <c r="B208" s="8" t="s">
        <v>498</v>
      </c>
      <c r="C208" s="30" t="str">
        <f>VLOOKUP(E208, Sheet1!$A$1:$I$228, 2, FALSE)</f>
        <v>바론</v>
      </c>
      <c r="D208" s="8" t="s">
        <v>429</v>
      </c>
      <c r="E208" s="8" t="s">
        <v>508</v>
      </c>
      <c r="F208" s="8" t="s">
        <v>59</v>
      </c>
      <c r="G208" s="8" t="s">
        <v>176</v>
      </c>
      <c r="H208" s="8" t="s">
        <v>112</v>
      </c>
      <c r="I208" s="8">
        <v>2020</v>
      </c>
      <c r="J208" s="8" t="s">
        <v>137</v>
      </c>
      <c r="K208" s="8">
        <v>2016</v>
      </c>
      <c r="L208" s="8" t="s">
        <v>29</v>
      </c>
      <c r="M208" s="8" t="s">
        <v>30</v>
      </c>
      <c r="N208" s="8"/>
      <c r="O208" s="8" t="s">
        <v>31</v>
      </c>
      <c r="P208" s="8"/>
      <c r="Q208" s="8"/>
      <c r="R208" s="8"/>
      <c r="S208" s="8" t="s">
        <v>32</v>
      </c>
      <c r="T208" s="9"/>
      <c r="U208" s="9"/>
      <c r="V208" s="9"/>
      <c r="W208" s="1" t="str">
        <f t="shared" si="0"/>
        <v>202001</v>
      </c>
    </row>
    <row r="209" spans="1:23" ht="16.5" customHeight="1">
      <c r="A209" s="8" t="s">
        <v>427</v>
      </c>
      <c r="B209" s="8" t="s">
        <v>498</v>
      </c>
      <c r="C209" s="30" t="str">
        <f>VLOOKUP(E209, Sheet1!$A$1:$I$228, 2, FALSE)</f>
        <v>바론</v>
      </c>
      <c r="D209" s="8" t="s">
        <v>429</v>
      </c>
      <c r="E209" s="8" t="s">
        <v>509</v>
      </c>
      <c r="F209" s="8" t="s">
        <v>59</v>
      </c>
      <c r="G209" s="8" t="s">
        <v>186</v>
      </c>
      <c r="H209" s="8" t="s">
        <v>112</v>
      </c>
      <c r="I209" s="8">
        <v>2020</v>
      </c>
      <c r="J209" s="8" t="s">
        <v>137</v>
      </c>
      <c r="K209" s="8">
        <v>2016</v>
      </c>
      <c r="L209" s="8" t="s">
        <v>29</v>
      </c>
      <c r="M209" s="8" t="s">
        <v>30</v>
      </c>
      <c r="N209" s="8"/>
      <c r="O209" s="8" t="s">
        <v>31</v>
      </c>
      <c r="P209" s="8"/>
      <c r="Q209" s="8"/>
      <c r="R209" s="8"/>
      <c r="S209" s="8" t="s">
        <v>32</v>
      </c>
      <c r="T209" s="9"/>
      <c r="U209" s="9"/>
      <c r="V209" s="9"/>
      <c r="W209" s="1" t="str">
        <f t="shared" si="0"/>
        <v>202001</v>
      </c>
    </row>
    <row r="210" spans="1:23" ht="16.5" customHeight="1">
      <c r="A210" s="8" t="s">
        <v>427</v>
      </c>
      <c r="B210" s="8" t="s">
        <v>510</v>
      </c>
      <c r="C210" s="30" t="str">
        <f>VLOOKUP(E210, Sheet1!$A$1:$I$228, 2, FALSE)</f>
        <v>한맥</v>
      </c>
      <c r="D210" s="8" t="s">
        <v>429</v>
      </c>
      <c r="E210" s="8" t="s">
        <v>511</v>
      </c>
      <c r="F210" s="8" t="s">
        <v>25</v>
      </c>
      <c r="G210" s="8" t="s">
        <v>108</v>
      </c>
      <c r="H210" s="8" t="s">
        <v>63</v>
      </c>
      <c r="I210" s="8">
        <v>2018</v>
      </c>
      <c r="J210" s="8" t="s">
        <v>137</v>
      </c>
      <c r="K210" s="8">
        <v>2016</v>
      </c>
      <c r="L210" s="8" t="s">
        <v>29</v>
      </c>
      <c r="M210" s="8" t="s">
        <v>30</v>
      </c>
      <c r="N210" s="8"/>
      <c r="O210" s="8" t="s">
        <v>121</v>
      </c>
      <c r="P210" s="8"/>
      <c r="Q210" s="8"/>
      <c r="R210" s="8"/>
      <c r="S210" s="8" t="s">
        <v>152</v>
      </c>
      <c r="T210" s="8" t="s">
        <v>147</v>
      </c>
      <c r="U210" s="8" t="s">
        <v>147</v>
      </c>
      <c r="V210" s="9"/>
      <c r="W210" s="1" t="str">
        <f t="shared" si="0"/>
        <v>201801</v>
      </c>
    </row>
    <row r="211" spans="1:23" ht="16.5" customHeight="1">
      <c r="A211" s="8" t="s">
        <v>427</v>
      </c>
      <c r="B211" s="8" t="s">
        <v>510</v>
      </c>
      <c r="C211" s="30" t="str">
        <f>VLOOKUP(E211, Sheet1!$A$1:$I$228, 2, FALSE)</f>
        <v>한맥</v>
      </c>
      <c r="D211" s="8" t="s">
        <v>429</v>
      </c>
      <c r="E211" s="8" t="s">
        <v>512</v>
      </c>
      <c r="F211" s="8" t="s">
        <v>44</v>
      </c>
      <c r="G211" s="8" t="s">
        <v>513</v>
      </c>
      <c r="H211" s="8" t="s">
        <v>46</v>
      </c>
      <c r="I211" s="8">
        <v>2022</v>
      </c>
      <c r="J211" s="8" t="s">
        <v>47</v>
      </c>
      <c r="K211" s="8">
        <v>2020</v>
      </c>
      <c r="L211" s="8" t="s">
        <v>48</v>
      </c>
      <c r="M211" s="8" t="s">
        <v>49</v>
      </c>
      <c r="N211" s="8"/>
      <c r="O211" s="8" t="s">
        <v>50</v>
      </c>
      <c r="P211" s="8"/>
      <c r="Q211" s="8"/>
      <c r="R211" s="8"/>
      <c r="S211" s="8" t="s">
        <v>152</v>
      </c>
      <c r="T211" s="8" t="s">
        <v>147</v>
      </c>
      <c r="U211" s="8" t="s">
        <v>147</v>
      </c>
      <c r="V211" s="9"/>
      <c r="W211" s="1" t="str">
        <f t="shared" si="0"/>
        <v>202201</v>
      </c>
    </row>
    <row r="212" spans="1:23" ht="16.5" customHeight="1">
      <c r="A212" s="8" t="s">
        <v>427</v>
      </c>
      <c r="B212" s="8" t="s">
        <v>510</v>
      </c>
      <c r="C212" s="30" t="str">
        <f>VLOOKUP(E212, Sheet1!$A$1:$I$228, 2, FALSE)</f>
        <v>한맥</v>
      </c>
      <c r="D212" s="8" t="s">
        <v>429</v>
      </c>
      <c r="E212" s="8" t="s">
        <v>514</v>
      </c>
      <c r="F212" s="8" t="s">
        <v>55</v>
      </c>
      <c r="G212" s="8" t="s">
        <v>71</v>
      </c>
      <c r="H212" s="8" t="s">
        <v>515</v>
      </c>
      <c r="I212" s="8">
        <v>2021</v>
      </c>
      <c r="J212" s="8" t="s">
        <v>28</v>
      </c>
      <c r="K212" s="8">
        <v>2018</v>
      </c>
      <c r="L212" s="8" t="s">
        <v>48</v>
      </c>
      <c r="M212" s="8" t="s">
        <v>30</v>
      </c>
      <c r="N212" s="8"/>
      <c r="O212" s="8" t="s">
        <v>31</v>
      </c>
      <c r="P212" s="8"/>
      <c r="Q212" s="8"/>
      <c r="R212" s="8"/>
      <c r="S212" s="8" t="s">
        <v>152</v>
      </c>
      <c r="T212" s="8" t="s">
        <v>147</v>
      </c>
      <c r="U212" s="8" t="s">
        <v>147</v>
      </c>
      <c r="V212" s="9"/>
      <c r="W212" s="1" t="str">
        <f t="shared" si="0"/>
        <v>202101</v>
      </c>
    </row>
    <row r="213" spans="1:23" ht="16.5" customHeight="1">
      <c r="A213" s="8" t="s">
        <v>427</v>
      </c>
      <c r="B213" s="8" t="s">
        <v>516</v>
      </c>
      <c r="C213" s="30" t="str">
        <f>VLOOKUP(E213, Sheet1!$A$1:$I$228, 2, FALSE)</f>
        <v>한맥</v>
      </c>
      <c r="D213" s="8" t="s">
        <v>34</v>
      </c>
      <c r="E213" s="8" t="s">
        <v>517</v>
      </c>
      <c r="F213" s="8" t="s">
        <v>44</v>
      </c>
      <c r="G213" s="8" t="s">
        <v>518</v>
      </c>
      <c r="H213" s="8" t="s">
        <v>238</v>
      </c>
      <c r="I213" s="8">
        <v>2017</v>
      </c>
      <c r="J213" s="8" t="s">
        <v>519</v>
      </c>
      <c r="K213" s="8">
        <v>2016</v>
      </c>
      <c r="L213" s="8" t="s">
        <v>29</v>
      </c>
      <c r="M213" s="8" t="s">
        <v>30</v>
      </c>
      <c r="N213" s="9"/>
      <c r="O213" s="8" t="s">
        <v>31</v>
      </c>
      <c r="P213" s="9"/>
      <c r="Q213" s="9"/>
      <c r="R213" s="9"/>
      <c r="S213" s="9"/>
      <c r="T213" s="8" t="s">
        <v>32</v>
      </c>
      <c r="U213" s="9"/>
      <c r="V213" s="9"/>
      <c r="W213" s="1" t="str">
        <f t="shared" si="0"/>
        <v>201701</v>
      </c>
    </row>
    <row r="214" spans="1:23" ht="16.5" customHeight="1">
      <c r="A214" s="14" t="s">
        <v>427</v>
      </c>
      <c r="B214" s="8" t="s">
        <v>516</v>
      </c>
      <c r="C214" s="30" t="str">
        <f>VLOOKUP(E214, Sheet1!$A$1:$I$228, 2, FALSE)</f>
        <v>바론</v>
      </c>
      <c r="D214" s="8" t="s">
        <v>429</v>
      </c>
      <c r="E214" s="8" t="s">
        <v>520</v>
      </c>
      <c r="F214" s="8" t="s">
        <v>25</v>
      </c>
      <c r="G214" s="8" t="s">
        <v>521</v>
      </c>
      <c r="H214" s="8" t="s">
        <v>234</v>
      </c>
      <c r="I214" s="8">
        <v>2017</v>
      </c>
      <c r="J214" s="8" t="s">
        <v>280</v>
      </c>
      <c r="K214" s="8">
        <v>2013</v>
      </c>
      <c r="L214" s="8" t="s">
        <v>493</v>
      </c>
      <c r="M214" s="8" t="s">
        <v>138</v>
      </c>
      <c r="N214" s="8"/>
      <c r="O214" s="8" t="s">
        <v>49</v>
      </c>
      <c r="P214" s="8"/>
      <c r="Q214" s="8"/>
      <c r="R214" s="8"/>
      <c r="S214" s="8" t="s">
        <v>32</v>
      </c>
      <c r="T214" s="8" t="s">
        <v>41</v>
      </c>
      <c r="U214" s="22"/>
      <c r="V214" s="9"/>
      <c r="W214" s="1" t="str">
        <f t="shared" si="0"/>
        <v>201701</v>
      </c>
    </row>
    <row r="215" spans="1:23" ht="16.5" customHeight="1">
      <c r="A215" s="8" t="s">
        <v>427</v>
      </c>
      <c r="B215" s="8" t="s">
        <v>516</v>
      </c>
      <c r="C215" s="30" t="str">
        <f>VLOOKUP(E215, Sheet1!$A$1:$I$228, 2, FALSE)</f>
        <v>한맥</v>
      </c>
      <c r="D215" s="8" t="s">
        <v>429</v>
      </c>
      <c r="E215" s="8" t="s">
        <v>522</v>
      </c>
      <c r="F215" s="8" t="s">
        <v>55</v>
      </c>
      <c r="G215" s="8" t="s">
        <v>521</v>
      </c>
      <c r="H215" s="8" t="s">
        <v>90</v>
      </c>
      <c r="I215" s="8">
        <v>2022</v>
      </c>
      <c r="J215" s="8" t="s">
        <v>76</v>
      </c>
      <c r="K215" s="8">
        <v>2022</v>
      </c>
      <c r="L215" s="8" t="s">
        <v>29</v>
      </c>
      <c r="M215" s="8" t="s">
        <v>30</v>
      </c>
      <c r="N215" s="8"/>
      <c r="O215" s="8" t="s">
        <v>31</v>
      </c>
      <c r="P215" s="8"/>
      <c r="Q215" s="8"/>
      <c r="R215" s="8"/>
      <c r="S215" s="8" t="s">
        <v>32</v>
      </c>
      <c r="T215" s="8" t="s">
        <v>41</v>
      </c>
      <c r="U215" s="9"/>
      <c r="V215" s="9"/>
      <c r="W215" s="1" t="str">
        <f t="shared" si="0"/>
        <v>202201</v>
      </c>
    </row>
    <row r="216" spans="1:23" ht="16.5" customHeight="1">
      <c r="A216" s="8" t="s">
        <v>427</v>
      </c>
      <c r="B216" s="8" t="s">
        <v>516</v>
      </c>
      <c r="C216" s="30" t="str">
        <f>VLOOKUP(E216, Sheet1!$A$1:$I$228, 2, FALSE)</f>
        <v>바론</v>
      </c>
      <c r="D216" s="8" t="s">
        <v>429</v>
      </c>
      <c r="E216" s="8" t="s">
        <v>523</v>
      </c>
      <c r="F216" s="8" t="s">
        <v>55</v>
      </c>
      <c r="G216" s="8" t="s">
        <v>62</v>
      </c>
      <c r="H216" s="8" t="s">
        <v>188</v>
      </c>
      <c r="I216" s="8">
        <v>2018</v>
      </c>
      <c r="J216" s="8" t="s">
        <v>137</v>
      </c>
      <c r="K216" s="8">
        <v>2016</v>
      </c>
      <c r="L216" s="8" t="s">
        <v>29</v>
      </c>
      <c r="M216" s="8" t="s">
        <v>138</v>
      </c>
      <c r="N216" s="8"/>
      <c r="O216" s="8" t="s">
        <v>31</v>
      </c>
      <c r="P216" s="8"/>
      <c r="Q216" s="8"/>
      <c r="R216" s="8"/>
      <c r="S216" s="8" t="s">
        <v>32</v>
      </c>
      <c r="T216" s="9"/>
      <c r="U216" s="8" t="s">
        <v>41</v>
      </c>
      <c r="V216" s="9"/>
      <c r="W216" s="1" t="str">
        <f t="shared" si="0"/>
        <v>201801</v>
      </c>
    </row>
    <row r="217" spans="1:23" ht="16.5" customHeight="1">
      <c r="A217" s="30" t="s">
        <v>427</v>
      </c>
      <c r="B217" s="30" t="s">
        <v>427</v>
      </c>
      <c r="C217" s="30" t="str">
        <f>VLOOKUP(E217, Sheet1!$A$1:$I$228, 2, FALSE)</f>
        <v>한맥</v>
      </c>
      <c r="D217" s="30" t="s">
        <v>429</v>
      </c>
      <c r="E217" s="8" t="s">
        <v>524</v>
      </c>
      <c r="F217" s="8" t="s">
        <v>525</v>
      </c>
      <c r="G217" s="8" t="s">
        <v>526</v>
      </c>
      <c r="H217" s="8" t="s">
        <v>527</v>
      </c>
      <c r="I217" s="8">
        <v>2020</v>
      </c>
      <c r="J217" s="8" t="s">
        <v>47</v>
      </c>
      <c r="K217" s="8">
        <v>2020</v>
      </c>
      <c r="L217" s="8" t="s">
        <v>48</v>
      </c>
      <c r="M217" s="8" t="s">
        <v>138</v>
      </c>
      <c r="N217" s="9"/>
      <c r="O217" s="8" t="s">
        <v>31</v>
      </c>
      <c r="P217" s="9"/>
      <c r="Q217" s="9"/>
      <c r="R217" s="9"/>
      <c r="S217" s="9"/>
      <c r="T217" s="9"/>
      <c r="U217" s="9"/>
      <c r="V217" s="9"/>
      <c r="W217" s="1" t="str">
        <f t="shared" si="0"/>
        <v>202001</v>
      </c>
    </row>
    <row r="218" spans="1:23" ht="16.5" customHeight="1">
      <c r="A218" s="9"/>
      <c r="B218" s="9"/>
      <c r="C218" s="3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3" ht="16.5" customHeight="1">
      <c r="A219" s="9"/>
      <c r="B219" s="9"/>
      <c r="C219" s="3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3" ht="16.5" customHeight="1">
      <c r="A220" s="9"/>
      <c r="B220" s="9"/>
      <c r="C220" s="3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3" ht="16.5" customHeight="1">
      <c r="A221" s="9"/>
      <c r="B221" s="9"/>
      <c r="C221" s="3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3" ht="16.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</row>
    <row r="223" spans="1:23" ht="16.5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</row>
    <row r="224" spans="1:23" ht="16.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</row>
    <row r="225" spans="1:22" ht="16.5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</row>
    <row r="226" spans="1:22" ht="16.5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</row>
    <row r="227" spans="1:22" ht="16.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</row>
    <row r="228" spans="1:22" ht="16.5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</row>
    <row r="229" spans="1:22" ht="16.5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</row>
    <row r="230" spans="1:22" ht="16.5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</row>
    <row r="231" spans="1:22" ht="16.5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</row>
    <row r="232" spans="1:22" ht="16.5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</row>
    <row r="233" spans="1:22" ht="16.5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</row>
    <row r="234" spans="1:22" ht="16.5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</row>
    <row r="235" spans="1:22" ht="16.5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</row>
    <row r="236" spans="1:22" ht="16.5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</row>
    <row r="237" spans="1:22" ht="16.5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</row>
    <row r="238" spans="1:22" ht="16.5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</row>
    <row r="239" spans="1:22" ht="16.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</row>
    <row r="240" spans="1:22" ht="16.5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</row>
    <row r="241" spans="1:22" ht="16.5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</row>
    <row r="242" spans="1:22" ht="16.5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</row>
    <row r="243" spans="1:22" ht="16.5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</row>
    <row r="244" spans="1:22" ht="16.5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</row>
    <row r="245" spans="1:22" ht="16.5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</row>
    <row r="246" spans="1:22" ht="16.5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</row>
    <row r="247" spans="1:22" ht="16.5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</row>
    <row r="248" spans="1:22" ht="16.5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</row>
    <row r="249" spans="1:22" ht="16.5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</row>
    <row r="250" spans="1:22" ht="16.5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</row>
    <row r="251" spans="1:22" ht="16.5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</row>
    <row r="252" spans="1:22" ht="16.5" customHeight="1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</row>
    <row r="253" spans="1:22" ht="16.5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</row>
    <row r="254" spans="1:22" ht="16.5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</row>
    <row r="255" spans="1:22" ht="16.5" customHeight="1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</row>
    <row r="256" spans="1:22" ht="16.5" customHeight="1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</row>
    <row r="257" spans="1:22" ht="16.5" customHeight="1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</row>
    <row r="258" spans="1:22" ht="16.5" customHeight="1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</row>
    <row r="259" spans="1:22" ht="16.5" customHeight="1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</row>
    <row r="260" spans="1:22" ht="16.5" customHeigh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</row>
    <row r="261" spans="1:22" ht="16.5" customHeight="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</row>
    <row r="262" spans="1:22" ht="16.5" customHeight="1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</row>
    <row r="263" spans="1:22" ht="16.5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</row>
    <row r="264" spans="1:22" ht="16.5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</row>
    <row r="265" spans="1:22" ht="16.5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</row>
    <row r="266" spans="1:22" ht="16.5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</row>
    <row r="267" spans="1:22" ht="16.5" customHeight="1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</row>
    <row r="268" spans="1:22" ht="16.5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</row>
    <row r="269" spans="1:22" ht="16.5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</row>
    <row r="270" spans="1:22" ht="16.5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</row>
    <row r="271" spans="1:22" ht="16.5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</row>
    <row r="272" spans="1:22" ht="16.5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</row>
    <row r="273" spans="1:22" ht="16.5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</row>
    <row r="274" spans="1:22" ht="16.5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</row>
    <row r="275" spans="1:22" ht="16.5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</row>
    <row r="276" spans="1:22" ht="16.5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</row>
    <row r="277" spans="1:22" ht="16.5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</row>
    <row r="278" spans="1:22" ht="16.5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</row>
    <row r="279" spans="1:22" ht="16.5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</row>
    <row r="280" spans="1:22" ht="16.5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</row>
    <row r="281" spans="1:22" ht="16.5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</row>
    <row r="282" spans="1:22" ht="16.5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</row>
    <row r="283" spans="1:22" ht="16.5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</row>
    <row r="284" spans="1:22" ht="16.5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</row>
    <row r="285" spans="1:22" ht="16.5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</row>
    <row r="286" spans="1:22" ht="16.5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</row>
    <row r="287" spans="1:22" ht="16.5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</row>
    <row r="288" spans="1:22" ht="16.5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</row>
    <row r="289" spans="1:22" ht="16.5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</row>
    <row r="290" spans="1:22" ht="16.5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</row>
    <row r="291" spans="1:22" ht="16.5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</row>
    <row r="292" spans="1:22" ht="16.5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</row>
    <row r="293" spans="1:22" ht="16.5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</row>
    <row r="294" spans="1:22" ht="16.5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</row>
    <row r="295" spans="1:22" ht="16.5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</row>
    <row r="296" spans="1:22" ht="16.5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</row>
    <row r="297" spans="1:22" ht="16.5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</row>
    <row r="298" spans="1:22" ht="16.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</row>
    <row r="299" spans="1:22" ht="16.5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</row>
    <row r="300" spans="1:22" ht="16.5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</row>
    <row r="301" spans="1:22" ht="16.5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</row>
    <row r="302" spans="1:22" ht="16.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</row>
    <row r="303" spans="1:22" ht="16.5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</row>
    <row r="304" spans="1:22" ht="16.5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</row>
    <row r="305" spans="1:22" ht="16.5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</row>
    <row r="306" spans="1:22" ht="16.5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</row>
    <row r="307" spans="1:22" ht="16.5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</row>
    <row r="308" spans="1:22" ht="16.5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</row>
    <row r="309" spans="1:22" ht="16.5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</row>
    <row r="310" spans="1:22" ht="16.5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</row>
    <row r="311" spans="1:22" ht="16.5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</row>
    <row r="312" spans="1:22" ht="16.5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</row>
    <row r="313" spans="1:22" ht="16.5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</row>
    <row r="314" spans="1:22" ht="16.5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</row>
    <row r="315" spans="1:22" ht="16.5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</row>
    <row r="316" spans="1:22" ht="16.5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</row>
    <row r="317" spans="1:22" ht="16.5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</row>
    <row r="318" spans="1:22" ht="16.5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</row>
    <row r="319" spans="1:22" ht="16.5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</row>
    <row r="320" spans="1:22" ht="16.5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</row>
    <row r="321" spans="1:22" ht="16.5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</row>
    <row r="322" spans="1:22" ht="16.5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</row>
    <row r="323" spans="1:22" ht="16.5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</row>
    <row r="324" spans="1:22" ht="16.5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</row>
    <row r="325" spans="1:22" ht="16.5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</row>
    <row r="326" spans="1:22" ht="16.5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</row>
    <row r="327" spans="1:22" ht="16.5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</row>
    <row r="328" spans="1:22" ht="16.5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</row>
    <row r="329" spans="1:22" ht="16.5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</row>
    <row r="330" spans="1:22" ht="16.5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</row>
    <row r="331" spans="1:22" ht="16.5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</row>
    <row r="332" spans="1:22" ht="16.5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</row>
    <row r="333" spans="1:22" ht="16.5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</row>
    <row r="334" spans="1:22" ht="16.5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</row>
    <row r="335" spans="1:22" ht="16.5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</row>
    <row r="336" spans="1:22" ht="16.5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</row>
    <row r="337" spans="1:22" ht="16.5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</row>
    <row r="338" spans="1:22" ht="16.5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</row>
    <row r="339" spans="1:22" ht="16.5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</row>
    <row r="340" spans="1:22" ht="16.5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</row>
    <row r="341" spans="1:22" ht="16.5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</row>
    <row r="342" spans="1:22" ht="16.5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</row>
    <row r="343" spans="1:22" ht="16.5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</row>
    <row r="344" spans="1:22" ht="16.5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</row>
    <row r="345" spans="1:22" ht="16.5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</row>
    <row r="346" spans="1:22" ht="16.5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</row>
    <row r="347" spans="1:22" ht="16.5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</row>
    <row r="348" spans="1:22" ht="16.5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</row>
    <row r="349" spans="1:22" ht="16.5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</row>
    <row r="350" spans="1:22" ht="16.5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</row>
    <row r="351" spans="1:22" ht="16.5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</row>
    <row r="352" spans="1:22" ht="16.5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</row>
    <row r="353" spans="1:22" ht="16.5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</row>
    <row r="354" spans="1:22" ht="16.5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</row>
    <row r="355" spans="1:22" ht="16.5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</row>
    <row r="356" spans="1:22" ht="16.5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</row>
    <row r="357" spans="1:22" ht="16.5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</row>
    <row r="358" spans="1:22" ht="16.5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</row>
    <row r="359" spans="1:22" ht="16.5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</row>
    <row r="360" spans="1:22" ht="16.5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</row>
    <row r="361" spans="1:22" ht="16.5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</row>
    <row r="362" spans="1:22" ht="16.5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</row>
    <row r="363" spans="1:22" ht="16.5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</row>
    <row r="364" spans="1:22" ht="16.5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</row>
    <row r="365" spans="1:22" ht="16.5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</row>
    <row r="366" spans="1:22" ht="16.5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</row>
    <row r="367" spans="1:22" ht="16.5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</row>
    <row r="368" spans="1:22" ht="16.5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</row>
    <row r="369" spans="1:22" ht="16.5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</row>
    <row r="370" spans="1:22" ht="16.5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</row>
    <row r="371" spans="1:22" ht="16.5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</row>
    <row r="372" spans="1:22" ht="16.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</row>
    <row r="373" spans="1:22" ht="16.5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</row>
    <row r="374" spans="1:22" ht="16.5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</row>
    <row r="375" spans="1:22" ht="16.5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</row>
    <row r="376" spans="1:22" ht="16.5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</row>
    <row r="377" spans="1:22" ht="16.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</row>
    <row r="378" spans="1:22" ht="16.5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</row>
    <row r="379" spans="1:22" ht="16.5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</row>
    <row r="380" spans="1:22" ht="16.5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</row>
    <row r="381" spans="1:22" ht="16.5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</row>
    <row r="382" spans="1:22" ht="16.5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</row>
    <row r="383" spans="1:22" ht="16.5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</row>
    <row r="384" spans="1:22" ht="16.5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</row>
    <row r="385" spans="1:22" ht="16.5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</row>
    <row r="386" spans="1:22" ht="16.5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</row>
    <row r="387" spans="1:22" ht="16.5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</row>
    <row r="388" spans="1:22" ht="16.5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</row>
    <row r="389" spans="1:22" ht="16.5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</row>
    <row r="390" spans="1:22" ht="16.5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</row>
    <row r="391" spans="1:22" ht="16.5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</row>
    <row r="392" spans="1:22" ht="16.5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</row>
    <row r="393" spans="1:22" ht="16.5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</row>
    <row r="394" spans="1:22" ht="16.5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</row>
    <row r="395" spans="1:22" ht="16.5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</row>
    <row r="396" spans="1:22" ht="16.5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</row>
    <row r="397" spans="1:22" ht="16.5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</row>
    <row r="398" spans="1:22" ht="16.5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</row>
    <row r="399" spans="1:22" ht="16.5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</row>
    <row r="400" spans="1:22" ht="16.5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</row>
    <row r="401" spans="1:22" ht="16.5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</row>
    <row r="402" spans="1:22" ht="16.5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</row>
    <row r="403" spans="1:22" ht="16.5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</row>
    <row r="404" spans="1:22" ht="16.5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</row>
    <row r="405" spans="1:22" ht="16.5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</row>
    <row r="406" spans="1:22" ht="16.5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</row>
    <row r="407" spans="1:22" ht="16.5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</row>
    <row r="408" spans="1:22" ht="16.5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</row>
    <row r="409" spans="1:22" ht="16.5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</row>
    <row r="410" spans="1:22" ht="16.5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</row>
    <row r="411" spans="1:22" ht="16.5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</row>
    <row r="412" spans="1:22" ht="16.5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</row>
    <row r="413" spans="1:22" ht="16.5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</row>
    <row r="414" spans="1:22" ht="16.5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</row>
    <row r="415" spans="1:22" ht="16.5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</row>
    <row r="416" spans="1:22" ht="16.5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</row>
    <row r="417" spans="1:22" ht="16.5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</row>
    <row r="418" spans="1:22" ht="16.5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</row>
    <row r="419" spans="1:22" ht="16.5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</row>
    <row r="420" spans="1:22" ht="16.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</row>
    <row r="421" spans="1:22" ht="16.5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</row>
    <row r="422" spans="1:22" ht="16.5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</row>
    <row r="423" spans="1:22" ht="16.5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</row>
    <row r="424" spans="1:22" ht="16.5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</row>
    <row r="425" spans="1:22" ht="16.5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</row>
    <row r="426" spans="1:22" ht="16.5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</row>
    <row r="427" spans="1:22" ht="16.5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</row>
    <row r="428" spans="1:22" ht="16.5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</row>
    <row r="429" spans="1:22" ht="16.5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</row>
    <row r="430" spans="1:22" ht="16.5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</row>
    <row r="431" spans="1:22" ht="16.5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</row>
    <row r="432" spans="1:22" ht="16.5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</row>
    <row r="433" spans="1:22" ht="16.5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</row>
    <row r="434" spans="1:22" ht="16.5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</row>
    <row r="435" spans="1:22" ht="16.5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</row>
    <row r="436" spans="1:22" ht="16.5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</row>
    <row r="437" spans="1:22" ht="16.5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</row>
    <row r="438" spans="1:22" ht="16.5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</row>
    <row r="439" spans="1:22" ht="16.5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</row>
    <row r="440" spans="1:22" ht="16.5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</row>
    <row r="441" spans="1:22" ht="16.5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</row>
    <row r="442" spans="1:22" ht="16.5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</row>
    <row r="443" spans="1:22" ht="16.5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</row>
    <row r="444" spans="1:22" ht="16.5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</row>
    <row r="445" spans="1:22" ht="16.5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</row>
    <row r="446" spans="1:22" ht="16.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</row>
    <row r="447" spans="1:22" ht="16.5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</row>
    <row r="448" spans="1:22" ht="16.5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</row>
    <row r="449" spans="1:22" ht="16.5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</row>
    <row r="450" spans="1:22" ht="16.5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</row>
    <row r="451" spans="1:22" ht="16.5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</row>
    <row r="452" spans="1:22" ht="16.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</row>
    <row r="453" spans="1:22" ht="16.5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</row>
    <row r="454" spans="1:22" ht="16.5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</row>
    <row r="455" spans="1:22" ht="16.5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</row>
    <row r="456" spans="1:22" ht="16.5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</row>
    <row r="457" spans="1:22" ht="16.5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</row>
    <row r="458" spans="1:22" ht="16.5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</row>
    <row r="459" spans="1:22" ht="16.5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</row>
    <row r="460" spans="1:22" ht="16.5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</row>
    <row r="461" spans="1:22" ht="16.5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</row>
    <row r="462" spans="1:22" ht="16.5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</row>
    <row r="463" spans="1:22" ht="16.5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</row>
    <row r="464" spans="1:22" ht="16.5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</row>
    <row r="465" spans="1:22" ht="16.5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</row>
    <row r="466" spans="1:22" ht="16.5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</row>
    <row r="467" spans="1:22" ht="16.5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</row>
    <row r="468" spans="1:22" ht="16.5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</row>
    <row r="469" spans="1:22" ht="16.5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</row>
    <row r="470" spans="1:22" ht="16.5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</row>
    <row r="471" spans="1:22" ht="16.5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</row>
    <row r="472" spans="1:22" ht="16.5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</row>
    <row r="473" spans="1:22" ht="16.5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</row>
    <row r="474" spans="1:22" ht="16.5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</row>
    <row r="475" spans="1:22" ht="16.5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</row>
    <row r="476" spans="1:22" ht="16.5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</row>
    <row r="477" spans="1:22" ht="16.5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</row>
    <row r="478" spans="1:22" ht="16.5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</row>
    <row r="479" spans="1:22" ht="16.5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</row>
    <row r="480" spans="1:22" ht="16.5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</row>
    <row r="481" spans="1:22" ht="16.5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</row>
    <row r="482" spans="1:22" ht="16.5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</row>
    <row r="483" spans="1:22" ht="16.5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</row>
    <row r="484" spans="1:22" ht="16.5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</row>
    <row r="485" spans="1:22" ht="16.5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</row>
    <row r="486" spans="1:22" ht="16.5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</row>
    <row r="487" spans="1:22" ht="16.5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</row>
    <row r="488" spans="1:22" ht="16.5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</row>
    <row r="489" spans="1:22" ht="16.5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</row>
    <row r="490" spans="1:22" ht="16.5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</row>
    <row r="491" spans="1:22" ht="16.5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</row>
    <row r="492" spans="1:22" ht="16.5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</row>
    <row r="493" spans="1:22" ht="16.5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</row>
    <row r="494" spans="1:22" ht="16.5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</row>
    <row r="495" spans="1:22" ht="16.5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</row>
    <row r="496" spans="1:22" ht="16.5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</row>
    <row r="497" spans="1:22" ht="16.5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</row>
    <row r="498" spans="1:22" ht="16.5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</row>
    <row r="499" spans="1:22" ht="16.5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</row>
    <row r="500" spans="1:22" ht="16.5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</row>
    <row r="501" spans="1:22" ht="16.5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</row>
    <row r="502" spans="1:22" ht="16.5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</row>
    <row r="503" spans="1:22" ht="16.5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</row>
    <row r="504" spans="1:22" ht="16.5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</row>
    <row r="505" spans="1:22" ht="16.5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</row>
    <row r="506" spans="1:22" ht="16.5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</row>
    <row r="507" spans="1:22" ht="16.5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</row>
    <row r="508" spans="1:22" ht="16.5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</row>
    <row r="509" spans="1:22" ht="16.5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</row>
    <row r="510" spans="1:22" ht="16.5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</row>
    <row r="511" spans="1:22" ht="16.5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</row>
    <row r="512" spans="1:22" ht="16.5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</row>
    <row r="513" spans="1:22" ht="16.5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</row>
    <row r="514" spans="1:22" ht="16.5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</row>
    <row r="515" spans="1:22" ht="16.5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</row>
    <row r="516" spans="1:22" ht="16.5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</row>
    <row r="517" spans="1:22" ht="16.5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</row>
    <row r="518" spans="1:22" ht="16.5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</row>
    <row r="519" spans="1:22" ht="16.5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</row>
    <row r="520" spans="1:22" ht="16.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</row>
    <row r="521" spans="1:22" ht="16.5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</row>
    <row r="522" spans="1:22" ht="16.5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</row>
    <row r="523" spans="1:22" ht="16.5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</row>
    <row r="524" spans="1:22" ht="16.5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</row>
    <row r="525" spans="1:22" ht="16.5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</row>
    <row r="526" spans="1:22" ht="16.5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</row>
    <row r="527" spans="1:22" ht="16.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</row>
    <row r="528" spans="1:22" ht="16.5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</row>
    <row r="529" spans="1:22" ht="16.5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</row>
    <row r="530" spans="1:22" ht="16.5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</row>
    <row r="531" spans="1:22" ht="16.5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</row>
    <row r="532" spans="1:22" ht="16.5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</row>
    <row r="533" spans="1:22" ht="16.5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</row>
    <row r="534" spans="1:22" ht="16.5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</row>
    <row r="535" spans="1:22" ht="16.5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</row>
    <row r="536" spans="1:22" ht="16.5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</row>
    <row r="537" spans="1:22" ht="16.5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</row>
    <row r="538" spans="1:22" ht="16.5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</row>
    <row r="539" spans="1:22" ht="16.5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</row>
    <row r="540" spans="1:22" ht="16.5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</row>
    <row r="541" spans="1:22" ht="16.5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</row>
    <row r="542" spans="1:22" ht="16.5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</row>
    <row r="543" spans="1:22" ht="16.5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</row>
    <row r="544" spans="1:22" ht="16.5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</row>
    <row r="545" spans="1:22" ht="16.5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</row>
    <row r="546" spans="1:22" ht="16.5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</row>
    <row r="547" spans="1:22" ht="16.5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</row>
    <row r="548" spans="1:22" ht="16.5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</row>
    <row r="549" spans="1:22" ht="16.5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</row>
    <row r="550" spans="1:22" ht="16.5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</row>
    <row r="551" spans="1:22" ht="16.5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</row>
    <row r="552" spans="1:22" ht="16.5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</row>
    <row r="553" spans="1:22" ht="16.5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</row>
    <row r="554" spans="1:22" ht="16.5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</row>
    <row r="555" spans="1:22" ht="16.5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</row>
    <row r="556" spans="1:22" ht="16.5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</row>
    <row r="557" spans="1:22" ht="16.5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</row>
    <row r="558" spans="1:22" ht="16.5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</row>
    <row r="559" spans="1:22" ht="16.5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</row>
    <row r="560" spans="1:22" ht="16.5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</row>
    <row r="561" spans="1:22" ht="16.5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</row>
    <row r="562" spans="1:22" ht="16.5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</row>
    <row r="563" spans="1:22" ht="16.5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</row>
    <row r="564" spans="1:22" ht="16.5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</row>
    <row r="565" spans="1:22" ht="16.5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</row>
    <row r="566" spans="1:22" ht="16.5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</row>
    <row r="567" spans="1:22" ht="16.5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</row>
    <row r="568" spans="1:22" ht="16.5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</row>
    <row r="569" spans="1:22" ht="16.5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</row>
    <row r="570" spans="1:22" ht="16.5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</row>
    <row r="571" spans="1:22" ht="16.5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</row>
    <row r="572" spans="1:22" ht="16.5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</row>
    <row r="573" spans="1:22" ht="16.5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</row>
    <row r="574" spans="1:22" ht="16.5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</row>
    <row r="575" spans="1:22" ht="16.5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</row>
    <row r="576" spans="1:22" ht="16.5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</row>
    <row r="577" spans="1:22" ht="16.5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</row>
    <row r="578" spans="1:22" ht="16.5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</row>
    <row r="579" spans="1:22" ht="16.5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</row>
    <row r="580" spans="1:22" ht="16.5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</row>
    <row r="581" spans="1:22" ht="16.5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</row>
    <row r="582" spans="1:22" ht="16.5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</row>
    <row r="583" spans="1:22" ht="16.5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</row>
    <row r="584" spans="1:22" ht="16.5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</row>
    <row r="585" spans="1:22" ht="16.5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</row>
    <row r="586" spans="1:22" ht="16.5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</row>
    <row r="587" spans="1:22" ht="16.5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</row>
    <row r="588" spans="1:22" ht="16.5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</row>
    <row r="589" spans="1:22" ht="16.5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</row>
    <row r="590" spans="1:22" ht="16.5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</row>
    <row r="591" spans="1:22" ht="16.5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</row>
    <row r="592" spans="1:22" ht="16.5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</row>
    <row r="593" spans="1:22" ht="16.5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</row>
    <row r="594" spans="1:22" ht="16.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</row>
    <row r="595" spans="1:22" ht="16.5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</row>
    <row r="596" spans="1:22" ht="16.5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</row>
    <row r="597" spans="1:22" ht="16.5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</row>
    <row r="598" spans="1:22" ht="16.5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</row>
    <row r="599" spans="1:22" ht="16.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</row>
    <row r="600" spans="1:22" ht="16.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</row>
    <row r="601" spans="1:22" ht="16.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</row>
    <row r="602" spans="1:22" ht="16.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</row>
    <row r="603" spans="1:22" ht="16.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</row>
    <row r="604" spans="1:22" ht="16.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</row>
    <row r="605" spans="1:22" ht="16.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</row>
    <row r="606" spans="1:22" ht="16.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</row>
    <row r="607" spans="1:22" ht="16.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</row>
    <row r="608" spans="1:22" ht="16.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</row>
    <row r="609" spans="1:22" ht="16.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</row>
    <row r="610" spans="1:22" ht="16.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</row>
    <row r="611" spans="1:22" ht="16.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</row>
    <row r="612" spans="1:22" ht="16.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</row>
    <row r="613" spans="1:22" ht="16.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</row>
    <row r="614" spans="1:22" ht="16.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</row>
    <row r="615" spans="1:22" ht="16.5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</row>
    <row r="616" spans="1:22" ht="16.5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</row>
    <row r="617" spans="1:22" ht="16.5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</row>
    <row r="618" spans="1:22" ht="16.5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</row>
    <row r="619" spans="1:22" ht="16.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</row>
    <row r="620" spans="1:22" ht="16.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</row>
    <row r="621" spans="1:22" ht="16.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</row>
    <row r="622" spans="1:22" ht="16.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</row>
    <row r="623" spans="1:22" ht="16.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</row>
    <row r="624" spans="1:22" ht="16.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</row>
    <row r="625" spans="1:22" ht="16.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</row>
    <row r="626" spans="1:22" ht="16.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</row>
    <row r="627" spans="1:22" ht="16.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</row>
    <row r="628" spans="1:22" ht="16.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</row>
    <row r="629" spans="1:22" ht="16.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</row>
    <row r="630" spans="1:22" ht="16.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</row>
    <row r="631" spans="1:22" ht="16.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</row>
    <row r="632" spans="1:22" ht="16.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</row>
    <row r="633" spans="1:22" ht="16.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</row>
    <row r="634" spans="1:22" ht="16.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</row>
    <row r="635" spans="1:22" ht="16.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</row>
    <row r="636" spans="1:22" ht="16.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</row>
    <row r="637" spans="1:22" ht="16.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</row>
    <row r="638" spans="1:22" ht="16.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</row>
    <row r="639" spans="1:22" ht="16.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</row>
    <row r="640" spans="1:22" ht="16.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</row>
    <row r="641" spans="1:22" ht="16.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</row>
    <row r="642" spans="1:22" ht="16.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</row>
    <row r="643" spans="1:22" ht="16.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</row>
    <row r="644" spans="1:22" ht="16.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</row>
    <row r="645" spans="1:22" ht="16.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</row>
    <row r="646" spans="1:22" ht="16.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</row>
    <row r="647" spans="1:22" ht="16.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</row>
    <row r="648" spans="1:22" ht="16.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</row>
    <row r="649" spans="1:22" ht="16.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</row>
    <row r="650" spans="1:22" ht="16.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</row>
    <row r="651" spans="1:22" ht="16.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</row>
    <row r="652" spans="1:22" ht="16.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</row>
    <row r="653" spans="1:22" ht="16.5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</row>
    <row r="654" spans="1:22" ht="16.5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</row>
    <row r="655" spans="1:22" ht="16.5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</row>
    <row r="656" spans="1:22" ht="16.5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</row>
    <row r="657" spans="1:22" ht="16.5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</row>
    <row r="658" spans="1:22" ht="16.5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</row>
    <row r="659" spans="1:22" ht="16.5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</row>
    <row r="660" spans="1:22" ht="16.5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</row>
    <row r="661" spans="1:22" ht="16.5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</row>
    <row r="662" spans="1:22" ht="16.5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</row>
    <row r="663" spans="1:22" ht="16.5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</row>
    <row r="664" spans="1:22" ht="16.5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</row>
    <row r="665" spans="1:22" ht="16.5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</row>
    <row r="666" spans="1:22" ht="16.5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</row>
    <row r="667" spans="1:22" ht="16.5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</row>
    <row r="668" spans="1:22" ht="16.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</row>
    <row r="669" spans="1:22" ht="16.5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</row>
    <row r="670" spans="1:22" ht="16.5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</row>
    <row r="671" spans="1:22" ht="16.5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</row>
    <row r="672" spans="1:22" ht="16.5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</row>
    <row r="673" spans="1:22" ht="16.5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</row>
    <row r="674" spans="1:22" ht="16.5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</row>
    <row r="675" spans="1:22" ht="16.5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</row>
    <row r="676" spans="1:22" ht="16.5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</row>
    <row r="677" spans="1:22" ht="16.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</row>
    <row r="678" spans="1:22" ht="16.5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</row>
    <row r="679" spans="1:22" ht="16.5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</row>
    <row r="680" spans="1:22" ht="16.5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</row>
    <row r="681" spans="1:22" ht="16.5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</row>
    <row r="682" spans="1:22" ht="16.5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</row>
    <row r="683" spans="1:22" ht="16.5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</row>
    <row r="684" spans="1:22" ht="16.5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</row>
    <row r="685" spans="1:22" ht="16.5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</row>
    <row r="686" spans="1:22" ht="16.5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</row>
    <row r="687" spans="1:22" ht="16.5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</row>
    <row r="688" spans="1:22" ht="16.5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</row>
    <row r="689" spans="1:22" ht="16.5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</row>
    <row r="690" spans="1:22" ht="16.5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</row>
    <row r="691" spans="1:22" ht="16.5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</row>
    <row r="692" spans="1:22" ht="16.5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</row>
    <row r="693" spans="1:22" ht="16.5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</row>
    <row r="694" spans="1:22" ht="16.5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</row>
    <row r="695" spans="1:22" ht="16.5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</row>
    <row r="696" spans="1:22" ht="16.5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</row>
    <row r="697" spans="1:22" ht="16.5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</row>
    <row r="698" spans="1:22" ht="16.5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</row>
    <row r="699" spans="1:22" ht="16.5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</row>
    <row r="700" spans="1:22" ht="16.5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</row>
    <row r="701" spans="1:22" ht="16.5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</row>
    <row r="702" spans="1:22" ht="16.5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</row>
    <row r="703" spans="1:22" ht="16.5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</row>
    <row r="704" spans="1:22" ht="16.5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</row>
    <row r="705" spans="1:22" ht="16.5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</row>
    <row r="706" spans="1:22" ht="16.5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</row>
    <row r="707" spans="1:22" ht="16.5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</row>
    <row r="708" spans="1:22" ht="16.5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</row>
    <row r="709" spans="1:22" ht="16.5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</row>
    <row r="710" spans="1:22" ht="16.5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</row>
    <row r="711" spans="1:22" ht="16.5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</row>
    <row r="712" spans="1:22" ht="16.5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</row>
    <row r="713" spans="1:22" ht="16.5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</row>
    <row r="714" spans="1:22" ht="16.5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</row>
    <row r="715" spans="1:22" ht="16.5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</row>
    <row r="716" spans="1:22" ht="16.5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</row>
    <row r="717" spans="1:22" ht="16.5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</row>
    <row r="718" spans="1:22" ht="16.5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</row>
    <row r="719" spans="1:22" ht="16.5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</row>
    <row r="720" spans="1:22" ht="16.5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</row>
    <row r="721" spans="1:22" ht="16.5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</row>
    <row r="722" spans="1:22" ht="16.5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</row>
    <row r="723" spans="1:22" ht="16.5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</row>
    <row r="724" spans="1:22" ht="16.5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</row>
    <row r="725" spans="1:22" ht="16.5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</row>
    <row r="726" spans="1:22" ht="16.5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</row>
    <row r="727" spans="1:22" ht="16.5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</row>
    <row r="728" spans="1:22" ht="16.5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</row>
    <row r="729" spans="1:22" ht="16.5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</row>
    <row r="730" spans="1:22" ht="16.5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</row>
    <row r="731" spans="1:22" ht="16.5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</row>
    <row r="732" spans="1:22" ht="16.5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</row>
    <row r="733" spans="1:22" ht="16.5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</row>
    <row r="734" spans="1:22" ht="16.5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</row>
    <row r="735" spans="1:22" ht="16.5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</row>
    <row r="736" spans="1:22" ht="16.5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</row>
    <row r="737" spans="1:22" ht="16.5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</row>
    <row r="738" spans="1:22" ht="16.5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</row>
    <row r="739" spans="1:22" ht="16.5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</row>
    <row r="740" spans="1:22" ht="16.5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</row>
    <row r="741" spans="1:22" ht="16.5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</row>
    <row r="742" spans="1:22" ht="16.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</row>
    <row r="743" spans="1:22" ht="16.5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</row>
    <row r="744" spans="1:22" ht="16.5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</row>
    <row r="745" spans="1:22" ht="16.5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</row>
    <row r="746" spans="1:22" ht="16.5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</row>
    <row r="747" spans="1:22" ht="16.5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</row>
    <row r="748" spans="1:22" ht="16.5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</row>
    <row r="749" spans="1:22" ht="16.5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</row>
    <row r="750" spans="1:22" ht="16.5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</row>
    <row r="751" spans="1:22" ht="16.5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</row>
    <row r="752" spans="1:22" ht="16.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</row>
    <row r="753" spans="1:22" ht="16.5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</row>
    <row r="754" spans="1:22" ht="16.5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</row>
    <row r="755" spans="1:22" ht="16.5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</row>
    <row r="756" spans="1:22" ht="16.5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</row>
    <row r="757" spans="1:22" ht="16.5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</row>
    <row r="758" spans="1:22" ht="16.5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</row>
    <row r="759" spans="1:22" ht="16.5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</row>
    <row r="760" spans="1:22" ht="16.5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</row>
    <row r="761" spans="1:22" ht="16.5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</row>
    <row r="762" spans="1:22" ht="16.5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</row>
    <row r="763" spans="1:22" ht="16.5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</row>
    <row r="764" spans="1:22" ht="16.5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</row>
    <row r="765" spans="1:22" ht="16.5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</row>
    <row r="766" spans="1:22" ht="16.5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</row>
    <row r="767" spans="1:22" ht="16.5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</row>
    <row r="768" spans="1:22" ht="16.5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</row>
    <row r="769" spans="1:22" ht="16.5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</row>
    <row r="770" spans="1:22" ht="16.5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</row>
    <row r="771" spans="1:22" ht="16.5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</row>
    <row r="772" spans="1:22" ht="16.5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</row>
    <row r="773" spans="1:22" ht="16.5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</row>
    <row r="774" spans="1:22" ht="16.5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</row>
    <row r="775" spans="1:22" ht="16.5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</row>
    <row r="776" spans="1:22" ht="16.5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</row>
    <row r="777" spans="1:22" ht="16.5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</row>
    <row r="778" spans="1:22" ht="16.5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</row>
    <row r="779" spans="1:22" ht="16.5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</row>
    <row r="780" spans="1:22" ht="16.5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</row>
    <row r="781" spans="1:22" ht="16.5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</row>
    <row r="782" spans="1:22" ht="16.5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</row>
    <row r="783" spans="1:22" ht="16.5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</row>
    <row r="784" spans="1:22" ht="16.5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</row>
    <row r="785" spans="1:22" ht="16.5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</row>
    <row r="786" spans="1:22" ht="16.5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</row>
    <row r="787" spans="1:22" ht="16.5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</row>
    <row r="788" spans="1:22" ht="16.5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</row>
    <row r="789" spans="1:22" ht="16.5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</row>
    <row r="790" spans="1:22" ht="16.5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</row>
    <row r="791" spans="1:22" ht="16.5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</row>
    <row r="792" spans="1:22" ht="16.5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</row>
    <row r="793" spans="1:22" ht="16.5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</row>
    <row r="794" spans="1:22" ht="16.5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</row>
    <row r="795" spans="1:22" ht="16.5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</row>
    <row r="796" spans="1:22" ht="16.5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</row>
    <row r="797" spans="1:22" ht="16.5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</row>
    <row r="798" spans="1:22" ht="16.5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</row>
    <row r="799" spans="1:22" ht="16.5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</row>
    <row r="800" spans="1:22" ht="16.5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</row>
    <row r="801" spans="1:22" ht="16.5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</row>
    <row r="802" spans="1:22" ht="16.5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</row>
    <row r="803" spans="1:22" ht="16.5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</row>
    <row r="804" spans="1:22" ht="16.5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</row>
    <row r="805" spans="1:22" ht="16.5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</row>
    <row r="806" spans="1:22" ht="16.5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</row>
    <row r="807" spans="1:22" ht="16.5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</row>
    <row r="808" spans="1:22" ht="16.5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</row>
    <row r="809" spans="1:22" ht="16.5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</row>
    <row r="810" spans="1:22" ht="16.5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</row>
    <row r="811" spans="1:22" ht="16.5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</row>
    <row r="812" spans="1:22" ht="16.5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</row>
    <row r="813" spans="1:22" ht="16.5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</row>
    <row r="814" spans="1:22" ht="16.5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</row>
    <row r="815" spans="1:22" ht="16.5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</row>
    <row r="816" spans="1:22" ht="16.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</row>
    <row r="817" spans="1:22" ht="16.5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</row>
    <row r="818" spans="1:22" ht="16.5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</row>
    <row r="819" spans="1:22" ht="16.5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</row>
    <row r="820" spans="1:22" ht="16.5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</row>
    <row r="821" spans="1:22" ht="16.5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</row>
    <row r="822" spans="1:22" ht="16.5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</row>
    <row r="823" spans="1:22" ht="16.5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</row>
    <row r="824" spans="1:22" ht="16.5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</row>
    <row r="825" spans="1:22" ht="16.5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</row>
    <row r="826" spans="1:22" ht="16.5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</row>
    <row r="827" spans="1:22" ht="16.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</row>
    <row r="828" spans="1:22" ht="16.5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</row>
    <row r="829" spans="1:22" ht="16.5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</row>
    <row r="830" spans="1:22" ht="16.5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</row>
    <row r="831" spans="1:22" ht="16.5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</row>
    <row r="832" spans="1:22" ht="16.5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</row>
    <row r="833" spans="1:22" ht="16.5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</row>
    <row r="834" spans="1:22" ht="16.5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</row>
    <row r="835" spans="1:22" ht="16.5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</row>
    <row r="836" spans="1:22" ht="16.5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</row>
    <row r="837" spans="1:22" ht="16.5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</row>
    <row r="838" spans="1:22" ht="16.5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</row>
    <row r="839" spans="1:22" ht="16.5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</row>
    <row r="840" spans="1:22" ht="16.5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</row>
    <row r="841" spans="1:22" ht="16.5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</row>
    <row r="842" spans="1:22" ht="16.5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</row>
    <row r="843" spans="1:22" ht="16.5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</row>
    <row r="844" spans="1:22" ht="16.5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</row>
    <row r="845" spans="1:22" ht="16.5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</row>
    <row r="846" spans="1:22" ht="16.5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</row>
    <row r="847" spans="1:22" ht="16.5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</row>
    <row r="848" spans="1:22" ht="16.5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</row>
    <row r="849" spans="1:22" ht="16.5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</row>
    <row r="850" spans="1:22" ht="16.5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</row>
    <row r="851" spans="1:22" ht="16.5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</row>
    <row r="852" spans="1:22" ht="16.5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</row>
    <row r="853" spans="1:22" ht="16.5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</row>
    <row r="854" spans="1:22" ht="16.5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</row>
    <row r="855" spans="1:22" ht="16.5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</row>
    <row r="856" spans="1:22" ht="16.5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</row>
    <row r="857" spans="1:22" ht="16.5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</row>
    <row r="858" spans="1:22" ht="16.5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</row>
    <row r="859" spans="1:22" ht="16.5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</row>
    <row r="860" spans="1:22" ht="16.5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</row>
    <row r="861" spans="1:22" ht="16.5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</row>
    <row r="862" spans="1:22" ht="16.5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</row>
    <row r="863" spans="1:22" ht="16.5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</row>
    <row r="864" spans="1:22" ht="16.5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</row>
    <row r="865" spans="1:22" ht="16.5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</row>
    <row r="866" spans="1:22" ht="16.5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</row>
    <row r="867" spans="1:22" ht="16.5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</row>
    <row r="868" spans="1:22" ht="16.5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</row>
    <row r="869" spans="1:22" ht="16.5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</row>
    <row r="870" spans="1:22" ht="16.5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</row>
    <row r="871" spans="1:22" ht="16.5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</row>
    <row r="872" spans="1:22" ht="16.5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</row>
    <row r="873" spans="1:22" ht="16.5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</row>
    <row r="874" spans="1:22" ht="16.5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</row>
    <row r="875" spans="1:22" ht="16.5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</row>
    <row r="876" spans="1:22" ht="16.5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</row>
    <row r="877" spans="1:22" ht="16.5" customHeight="1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</row>
    <row r="878" spans="1:22" ht="16.5" customHeight="1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</row>
    <row r="879" spans="1:22" ht="16.5" customHeight="1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</row>
    <row r="880" spans="1:22" ht="16.5" customHeight="1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</row>
    <row r="881" spans="1:22" ht="16.5" customHeight="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</row>
    <row r="882" spans="1:22" ht="16.5" customHeight="1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</row>
    <row r="883" spans="1:22" ht="16.5" customHeight="1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</row>
    <row r="884" spans="1:22" ht="16.5" customHeight="1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</row>
    <row r="885" spans="1:22" ht="16.5" customHeight="1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</row>
    <row r="886" spans="1:22" ht="16.5" customHeight="1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</row>
    <row r="887" spans="1:22" ht="16.5" customHeight="1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</row>
    <row r="888" spans="1:22" ht="16.5" customHeight="1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</row>
    <row r="889" spans="1:22" ht="16.5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</row>
    <row r="890" spans="1:22" ht="16.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</row>
    <row r="891" spans="1:22" ht="16.5" customHeight="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</row>
    <row r="892" spans="1:22" ht="16.5" customHeight="1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</row>
    <row r="893" spans="1:22" ht="16.5" customHeight="1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</row>
    <row r="894" spans="1:22" ht="16.5" customHeight="1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</row>
    <row r="895" spans="1:22" ht="16.5" customHeight="1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</row>
    <row r="896" spans="1:22" ht="16.5" customHeight="1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</row>
    <row r="897" spans="1:22" ht="16.5" customHeight="1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</row>
    <row r="898" spans="1:22" ht="16.5" customHeight="1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</row>
    <row r="899" spans="1:22" ht="16.5" customHeight="1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</row>
    <row r="900" spans="1:22" ht="16.5" customHeight="1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</row>
    <row r="901" spans="1:22" ht="16.5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</row>
    <row r="902" spans="1:22" ht="16.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</row>
    <row r="903" spans="1:22" ht="16.5" customHeight="1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</row>
    <row r="904" spans="1:22" ht="16.5" customHeight="1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</row>
    <row r="905" spans="1:22" ht="16.5" customHeight="1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</row>
    <row r="906" spans="1:22" ht="16.5" customHeight="1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</row>
    <row r="907" spans="1:22" ht="16.5" customHeight="1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</row>
    <row r="908" spans="1:22" ht="16.5" customHeight="1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</row>
    <row r="909" spans="1:22" ht="16.5" customHeight="1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</row>
    <row r="910" spans="1:22" ht="16.5" customHeight="1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</row>
    <row r="911" spans="1:22" ht="16.5" customHeight="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</row>
    <row r="912" spans="1:22" ht="16.5" customHeight="1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</row>
    <row r="913" spans="1:22" ht="16.5" customHeight="1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</row>
    <row r="914" spans="1:22" ht="16.5" customHeight="1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</row>
    <row r="915" spans="1:22" ht="16.5" customHeight="1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</row>
    <row r="916" spans="1:22" ht="16.5" customHeight="1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</row>
    <row r="917" spans="1:22" ht="16.5" customHeight="1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</row>
    <row r="918" spans="1:22" ht="16.5" customHeight="1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</row>
    <row r="919" spans="1:22" ht="16.5" customHeight="1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</row>
    <row r="920" spans="1:22" ht="16.5" customHeight="1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</row>
    <row r="921" spans="1:22" ht="16.5" customHeight="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</row>
    <row r="922" spans="1:22" ht="16.5" customHeight="1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</row>
    <row r="923" spans="1:22" ht="16.5" customHeight="1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</row>
    <row r="924" spans="1:22" ht="16.5" customHeight="1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</row>
    <row r="925" spans="1:22" ht="16.5" customHeight="1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</row>
    <row r="926" spans="1:22" ht="16.5" customHeight="1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</row>
    <row r="927" spans="1:22" ht="16.5" customHeight="1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</row>
    <row r="928" spans="1:22" ht="16.5" customHeight="1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</row>
    <row r="929" spans="1:22" ht="16.5" customHeight="1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</row>
    <row r="930" spans="1:22" ht="16.5" customHeight="1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</row>
    <row r="931" spans="1:22" ht="16.5" customHeight="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</row>
    <row r="932" spans="1:22" ht="16.5" customHeight="1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</row>
    <row r="933" spans="1:22" ht="16.5" customHeight="1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</row>
    <row r="934" spans="1:22" ht="16.5" customHeight="1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</row>
    <row r="935" spans="1:22" ht="16.5" customHeight="1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</row>
    <row r="936" spans="1:22" ht="16.5" customHeight="1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</row>
    <row r="937" spans="1:22" ht="16.5" customHeight="1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</row>
    <row r="938" spans="1:22" ht="16.5" customHeight="1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</row>
    <row r="939" spans="1:22" ht="16.5" customHeight="1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</row>
    <row r="940" spans="1:22" ht="16.5" customHeight="1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</row>
    <row r="941" spans="1:22" ht="16.5" customHeight="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</row>
    <row r="942" spans="1:22" ht="16.5" customHeight="1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</row>
    <row r="943" spans="1:22" ht="16.5" customHeight="1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</row>
    <row r="944" spans="1:22" ht="16.5" customHeight="1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</row>
    <row r="945" spans="1:22" ht="16.5" customHeight="1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</row>
    <row r="946" spans="1:22" ht="16.5" customHeight="1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</row>
    <row r="947" spans="1:22" ht="16.5" customHeight="1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</row>
    <row r="948" spans="1:22" ht="16.5" customHeight="1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</row>
    <row r="949" spans="1:22" ht="16.5" customHeight="1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</row>
    <row r="950" spans="1:22" ht="16.5" customHeight="1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</row>
    <row r="951" spans="1:22" ht="16.5" customHeight="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</row>
    <row r="952" spans="1:22" ht="16.5" customHeight="1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</row>
    <row r="953" spans="1:22" ht="16.5" customHeight="1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</row>
    <row r="954" spans="1:22" ht="16.5" customHeight="1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</row>
    <row r="955" spans="1:22" ht="16.5" customHeight="1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</row>
    <row r="956" spans="1:22" ht="16.5" customHeight="1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</row>
    <row r="957" spans="1:22" ht="16.5" customHeight="1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</row>
    <row r="958" spans="1:22" ht="16.5" customHeight="1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</row>
    <row r="959" spans="1:22" ht="16.5" customHeight="1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</row>
    <row r="960" spans="1:22" ht="16.5" customHeight="1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</row>
    <row r="961" spans="1:22" ht="16.5" customHeight="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</row>
    <row r="962" spans="1:22" ht="16.5" customHeight="1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</row>
    <row r="963" spans="1:22" ht="16.5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</row>
    <row r="964" spans="1:22" ht="16.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</row>
    <row r="965" spans="1:22" ht="16.5" customHeight="1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</row>
    <row r="966" spans="1:22" ht="16.5" customHeight="1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</row>
    <row r="967" spans="1:22" ht="16.5" customHeight="1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</row>
    <row r="968" spans="1:22" ht="16.5" customHeight="1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</row>
    <row r="969" spans="1:22" ht="16.5" customHeight="1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</row>
    <row r="970" spans="1:22" ht="16.5" customHeight="1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</row>
    <row r="971" spans="1:22" ht="16.5" customHeight="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</row>
    <row r="972" spans="1:22" ht="16.5" customHeight="1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</row>
    <row r="973" spans="1:22" ht="16.5" customHeight="1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</row>
    <row r="974" spans="1:22" ht="16.5" customHeight="1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</row>
    <row r="975" spans="1:22" ht="16.5" customHeight="1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</row>
    <row r="976" spans="1:22" ht="16.5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</row>
    <row r="977" spans="1:22" ht="16.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</row>
    <row r="978" spans="1:22" ht="16.5" customHeight="1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</row>
    <row r="979" spans="1:22" ht="16.5" customHeight="1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</row>
    <row r="980" spans="1:22" ht="16.5" customHeight="1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</row>
    <row r="981" spans="1:22" ht="16.5" customHeight="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</row>
    <row r="982" spans="1:22" ht="16.5" customHeight="1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</row>
    <row r="983" spans="1:22" ht="16.5" customHeight="1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</row>
    <row r="984" spans="1:22" ht="16.5" customHeight="1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</row>
    <row r="985" spans="1:22" ht="16.5" customHeight="1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</row>
    <row r="986" spans="1:22" ht="16.5" customHeight="1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</row>
    <row r="987" spans="1:22" ht="16.5" customHeight="1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</row>
    <row r="988" spans="1:22" ht="16.5" customHeight="1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</row>
    <row r="989" spans="1:22" ht="16.5" customHeight="1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</row>
    <row r="990" spans="1:22" ht="16.5" customHeight="1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</row>
    <row r="991" spans="1:22" ht="16.5" customHeight="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</row>
    <row r="992" spans="1:22" ht="16.5" customHeight="1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</row>
    <row r="993" spans="1:22" ht="16.5" customHeight="1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</row>
    <row r="994" spans="1:22" ht="16.5" customHeight="1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</row>
    <row r="995" spans="1:22" ht="16.5" customHeight="1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</row>
    <row r="996" spans="1:22" ht="16.5" customHeight="1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</row>
    <row r="997" spans="1:22" ht="16.5" customHeight="1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</row>
    <row r="998" spans="1:22" ht="16.5" customHeight="1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</row>
    <row r="999" spans="1:22" ht="16.5" customHeight="1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</row>
    <row r="1000" spans="1:22" ht="16.5" customHeight="1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</row>
    <row r="1001" spans="1:22" ht="16.5" customHeight="1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</row>
    <row r="1002" spans="1:22" ht="16.5" customHeight="1">
      <c r="A1002" s="32"/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</row>
    <row r="1003" spans="1:22" ht="16.5" customHeight="1">
      <c r="A1003" s="32"/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</row>
    <row r="1004" spans="1:22" ht="16.5" customHeight="1">
      <c r="A1004" s="32"/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</row>
    <row r="1005" spans="1:22" ht="16.5" customHeight="1">
      <c r="A1005" s="32"/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</row>
    <row r="1006" spans="1:22" ht="16.5" customHeight="1">
      <c r="A1006" s="32"/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</row>
    <row r="1007" spans="1:22" ht="16.5" customHeight="1">
      <c r="A1007" s="32"/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</row>
    <row r="1008" spans="1:22" ht="16.5" customHeight="1">
      <c r="A1008" s="32"/>
      <c r="B1008" s="32"/>
      <c r="C1008" s="32"/>
      <c r="D1008" s="32"/>
      <c r="E1008" s="32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</row>
    <row r="1009" spans="1:22" ht="16.5" customHeight="1">
      <c r="A1009" s="32"/>
      <c r="B1009" s="32"/>
      <c r="C1009" s="32"/>
      <c r="D1009" s="32"/>
      <c r="E1009" s="32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</row>
    <row r="1010" spans="1:22" ht="16.5" customHeight="1">
      <c r="A1010" s="32"/>
      <c r="B1010" s="32"/>
      <c r="C1010" s="32"/>
      <c r="D1010" s="32"/>
      <c r="E1010" s="32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</row>
    <row r="1011" spans="1:22" ht="16.5" customHeight="1">
      <c r="A1011" s="32"/>
      <c r="B1011" s="32"/>
      <c r="C1011" s="32"/>
      <c r="D1011" s="32"/>
      <c r="E1011" s="32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</row>
    <row r="1012" spans="1:22" ht="16.5" customHeight="1">
      <c r="A1012" s="32"/>
      <c r="B1012" s="32"/>
      <c r="C1012" s="32"/>
      <c r="D1012" s="32"/>
      <c r="E1012" s="32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</row>
    <row r="1013" spans="1:22" ht="16.5" customHeight="1">
      <c r="A1013" s="32"/>
      <c r="B1013" s="32"/>
      <c r="C1013" s="32"/>
      <c r="D1013" s="32"/>
      <c r="E1013" s="32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</row>
    <row r="1014" spans="1:22" ht="16.5" customHeight="1">
      <c r="A1014" s="32"/>
      <c r="B1014" s="32"/>
      <c r="C1014" s="32"/>
      <c r="D1014" s="32"/>
      <c r="E1014" s="32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2"/>
      <c r="V1014" s="32"/>
    </row>
    <row r="1015" spans="1:22" ht="16.5" customHeight="1">
      <c r="A1015" s="32"/>
      <c r="B1015" s="32"/>
      <c r="C1015" s="32"/>
      <c r="D1015" s="32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</row>
    <row r="1016" spans="1:22" ht="16.5" customHeight="1">
      <c r="A1016" s="32"/>
      <c r="B1016" s="32"/>
      <c r="C1016" s="32"/>
      <c r="D1016" s="32"/>
      <c r="E1016" s="32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2"/>
      <c r="V1016" s="32"/>
    </row>
    <row r="1017" spans="1:22" ht="16.5" customHeight="1">
      <c r="A1017" s="32"/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</row>
    <row r="1018" spans="1:22" ht="16.5" customHeight="1">
      <c r="A1018" s="32"/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</row>
    <row r="1019" spans="1:22" ht="16.5" customHeight="1">
      <c r="A1019" s="32"/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</row>
  </sheetData>
  <phoneticPr fontId="9" type="noConversion"/>
  <conditionalFormatting sqref="A2:V217">
    <cfRule type="expression" dxfId="0" priority="2">
      <formula>OR(   REGEXMATCH(UPPER($H2),"I3-6[0-9]{2}"),   REGEXMATCH(UPPER($H2),"I5-(2[0-9]{3}|3[0-9]{3}|4[0-9]{3}|5[0-9]{3}|6[0-9]{3}|7[0-9]{3})"),   REGEXMATCH(UPPER($H2),"I7-(3[0-9]{3}|4[0-9]{3}|5[0-9]{3}|6[0-9]{3}|7[0-9]{3})"),   REGEXMATCH(UPPER($H2),"RYZEN ?7 ?1[0-9]{3}"),   REGEXMATCH(UPPER($H2),"RYZEN ?5 ?1[0-9]{3}") )</formula>
    </cfRule>
  </conditionalFormatting>
  <hyperlinks>
    <hyperlink ref="X4" r:id="rId1" location="slide=id.g38552cf3066_2_105"/>
  </hyperlinks>
  <pageMargins left="0.25" right="0.25" top="0.75" bottom="0.75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opLeftCell="A178" workbookViewId="0">
      <selection activeCell="A211" sqref="A211"/>
    </sheetView>
  </sheetViews>
  <sheetFormatPr defaultRowHeight="15"/>
  <cols>
    <col min="3" max="3" width="15.140625" bestFit="1" customWidth="1"/>
  </cols>
  <sheetData>
    <row r="1" spans="1:9">
      <c r="A1" s="33" t="s">
        <v>5</v>
      </c>
      <c r="B1" s="33" t="s">
        <v>531</v>
      </c>
      <c r="C1" s="33" t="s">
        <v>2</v>
      </c>
      <c r="D1" s="33" t="s">
        <v>532</v>
      </c>
      <c r="E1" s="33" t="s">
        <v>533</v>
      </c>
      <c r="F1" s="33" t="s">
        <v>6</v>
      </c>
      <c r="G1" s="33" t="s">
        <v>534</v>
      </c>
      <c r="H1" s="33" t="s">
        <v>535</v>
      </c>
      <c r="I1" s="33" t="s">
        <v>536</v>
      </c>
    </row>
    <row r="2" spans="1:9">
      <c r="A2" s="33" t="s">
        <v>539</v>
      </c>
      <c r="B2" s="33" t="s">
        <v>537</v>
      </c>
      <c r="C2" s="33" t="s">
        <v>21</v>
      </c>
      <c r="D2" t="s">
        <v>538</v>
      </c>
      <c r="E2" s="33" t="s">
        <v>525</v>
      </c>
      <c r="F2" s="33" t="s">
        <v>540</v>
      </c>
      <c r="G2">
        <v>1</v>
      </c>
      <c r="H2" s="34">
        <v>41821</v>
      </c>
      <c r="I2" s="34">
        <v>41821</v>
      </c>
    </row>
    <row r="3" spans="1:9">
      <c r="A3" s="33" t="s">
        <v>543</v>
      </c>
      <c r="B3" s="33" t="s">
        <v>541</v>
      </c>
      <c r="C3" s="33" t="s">
        <v>21</v>
      </c>
      <c r="D3" t="s">
        <v>542</v>
      </c>
      <c r="E3" s="33" t="s">
        <v>544</v>
      </c>
      <c r="F3" s="33" t="s">
        <v>540</v>
      </c>
      <c r="G3">
        <v>1</v>
      </c>
      <c r="I3" s="34">
        <v>43117</v>
      </c>
    </row>
    <row r="4" spans="1:9">
      <c r="A4" s="33" t="s">
        <v>24</v>
      </c>
      <c r="B4" s="33" t="s">
        <v>541</v>
      </c>
      <c r="C4" s="33" t="s">
        <v>21</v>
      </c>
      <c r="D4" t="s">
        <v>545</v>
      </c>
      <c r="E4" s="33" t="s">
        <v>25</v>
      </c>
      <c r="F4" s="33" t="s">
        <v>540</v>
      </c>
      <c r="G4">
        <v>1</v>
      </c>
      <c r="H4" s="34">
        <v>42632</v>
      </c>
      <c r="I4" s="34">
        <v>42632</v>
      </c>
    </row>
    <row r="5" spans="1:9">
      <c r="A5" s="33" t="s">
        <v>61</v>
      </c>
      <c r="B5" s="33" t="s">
        <v>541</v>
      </c>
      <c r="C5" s="33" t="s">
        <v>21</v>
      </c>
      <c r="D5" t="s">
        <v>546</v>
      </c>
      <c r="E5" s="33" t="s">
        <v>25</v>
      </c>
      <c r="F5" s="33" t="s">
        <v>540</v>
      </c>
      <c r="G5">
        <v>1</v>
      </c>
      <c r="H5" s="34">
        <v>42675</v>
      </c>
      <c r="I5" s="34">
        <v>42675</v>
      </c>
    </row>
    <row r="6" spans="1:9">
      <c r="A6" s="33" t="s">
        <v>148</v>
      </c>
      <c r="B6" s="33" t="s">
        <v>541</v>
      </c>
      <c r="C6" s="33" t="s">
        <v>21</v>
      </c>
      <c r="D6" t="s">
        <v>547</v>
      </c>
      <c r="E6" s="33" t="s">
        <v>25</v>
      </c>
      <c r="F6" s="33" t="s">
        <v>540</v>
      </c>
      <c r="G6">
        <v>1</v>
      </c>
      <c r="H6" s="34">
        <v>42737</v>
      </c>
      <c r="I6" s="34">
        <v>42737</v>
      </c>
    </row>
    <row r="7" spans="1:9">
      <c r="A7" s="33" t="s">
        <v>223</v>
      </c>
      <c r="B7" s="33" t="s">
        <v>541</v>
      </c>
      <c r="C7" s="33" t="s">
        <v>21</v>
      </c>
      <c r="D7" t="s">
        <v>548</v>
      </c>
      <c r="E7" s="33" t="s">
        <v>25</v>
      </c>
      <c r="F7" s="33" t="s">
        <v>540</v>
      </c>
      <c r="G7">
        <v>1</v>
      </c>
      <c r="H7" s="34">
        <v>42719</v>
      </c>
      <c r="I7" s="34">
        <v>42719</v>
      </c>
    </row>
    <row r="8" spans="1:9">
      <c r="A8" s="33" t="s">
        <v>35</v>
      </c>
      <c r="B8" s="33" t="s">
        <v>541</v>
      </c>
      <c r="C8" s="33" t="s">
        <v>21</v>
      </c>
      <c r="D8" t="s">
        <v>549</v>
      </c>
      <c r="E8" s="33" t="s">
        <v>25</v>
      </c>
      <c r="F8" s="33" t="s">
        <v>540</v>
      </c>
      <c r="G8">
        <v>1</v>
      </c>
      <c r="H8" s="34">
        <v>42821</v>
      </c>
      <c r="I8" s="34">
        <v>42821</v>
      </c>
    </row>
    <row r="9" spans="1:9">
      <c r="A9" s="33" t="s">
        <v>310</v>
      </c>
      <c r="B9" s="33" t="s">
        <v>541</v>
      </c>
      <c r="C9" s="33" t="s">
        <v>21</v>
      </c>
      <c r="D9" t="s">
        <v>550</v>
      </c>
      <c r="E9" s="33" t="s">
        <v>25</v>
      </c>
      <c r="F9" s="33" t="s">
        <v>540</v>
      </c>
      <c r="G9">
        <v>1</v>
      </c>
      <c r="I9" s="34">
        <v>43070</v>
      </c>
    </row>
    <row r="10" spans="1:9">
      <c r="A10" s="33" t="s">
        <v>167</v>
      </c>
      <c r="B10" s="33" t="s">
        <v>541</v>
      </c>
      <c r="C10" s="33" t="s">
        <v>21</v>
      </c>
      <c r="D10" t="s">
        <v>551</v>
      </c>
      <c r="E10" s="33" t="s">
        <v>25</v>
      </c>
      <c r="F10" s="33" t="s">
        <v>540</v>
      </c>
      <c r="G10">
        <v>1</v>
      </c>
      <c r="I10" s="34">
        <v>43117</v>
      </c>
    </row>
    <row r="11" spans="1:9">
      <c r="A11" s="33" t="s">
        <v>359</v>
      </c>
      <c r="B11" s="33" t="s">
        <v>541</v>
      </c>
      <c r="C11" s="33" t="s">
        <v>21</v>
      </c>
      <c r="D11" t="s">
        <v>552</v>
      </c>
      <c r="E11" s="33" t="s">
        <v>25</v>
      </c>
      <c r="F11" s="33" t="s">
        <v>540</v>
      </c>
      <c r="G11">
        <v>1</v>
      </c>
      <c r="I11" s="34">
        <v>43388</v>
      </c>
    </row>
    <row r="12" spans="1:9">
      <c r="A12" s="33" t="s">
        <v>384</v>
      </c>
      <c r="B12" s="33" t="s">
        <v>541</v>
      </c>
      <c r="C12" s="33" t="s">
        <v>21</v>
      </c>
      <c r="D12" t="s">
        <v>553</v>
      </c>
      <c r="E12" s="33" t="s">
        <v>25</v>
      </c>
      <c r="F12" s="33" t="s">
        <v>540</v>
      </c>
      <c r="G12">
        <v>1</v>
      </c>
      <c r="I12" s="34">
        <v>43405</v>
      </c>
    </row>
    <row r="13" spans="1:9">
      <c r="A13" s="33" t="s">
        <v>203</v>
      </c>
      <c r="B13" s="33" t="s">
        <v>541</v>
      </c>
      <c r="C13" s="33" t="s">
        <v>21</v>
      </c>
      <c r="D13" t="s">
        <v>554</v>
      </c>
      <c r="E13" s="33" t="s">
        <v>25</v>
      </c>
      <c r="F13" s="33" t="s">
        <v>540</v>
      </c>
      <c r="G13">
        <v>1</v>
      </c>
      <c r="I13" s="34">
        <v>43466</v>
      </c>
    </row>
    <row r="14" spans="1:9">
      <c r="A14" s="33" t="s">
        <v>115</v>
      </c>
      <c r="B14" s="33" t="s">
        <v>541</v>
      </c>
      <c r="C14" s="33" t="s">
        <v>21</v>
      </c>
      <c r="D14" t="s">
        <v>555</v>
      </c>
      <c r="E14" s="33" t="s">
        <v>25</v>
      </c>
      <c r="F14" s="33" t="s">
        <v>540</v>
      </c>
      <c r="G14">
        <v>1</v>
      </c>
      <c r="H14" s="34">
        <v>39391</v>
      </c>
      <c r="I14" s="34">
        <v>43619</v>
      </c>
    </row>
    <row r="15" spans="1:9">
      <c r="A15" s="33" t="s">
        <v>161</v>
      </c>
      <c r="B15" s="33" t="s">
        <v>541</v>
      </c>
      <c r="C15" s="33" t="s">
        <v>21</v>
      </c>
      <c r="D15" t="s">
        <v>556</v>
      </c>
      <c r="E15" s="33" t="s">
        <v>25</v>
      </c>
      <c r="F15" s="33" t="s">
        <v>540</v>
      </c>
      <c r="G15">
        <v>1</v>
      </c>
      <c r="I15" s="34">
        <v>43731</v>
      </c>
    </row>
    <row r="16" spans="1:9">
      <c r="A16" s="33" t="s">
        <v>283</v>
      </c>
      <c r="B16" s="33" t="s">
        <v>541</v>
      </c>
      <c r="C16" s="33" t="s">
        <v>21</v>
      </c>
      <c r="D16" t="s">
        <v>557</v>
      </c>
      <c r="E16" s="33" t="s">
        <v>25</v>
      </c>
      <c r="F16" s="33" t="s">
        <v>540</v>
      </c>
      <c r="G16">
        <v>1</v>
      </c>
      <c r="I16" s="34">
        <v>44075</v>
      </c>
    </row>
    <row r="17" spans="1:9">
      <c r="A17" s="33" t="s">
        <v>560</v>
      </c>
      <c r="B17" s="33" t="s">
        <v>558</v>
      </c>
      <c r="C17" s="33" t="s">
        <v>21</v>
      </c>
      <c r="D17" t="s">
        <v>559</v>
      </c>
      <c r="E17" s="33" t="s">
        <v>25</v>
      </c>
      <c r="F17" s="33" t="s">
        <v>540</v>
      </c>
      <c r="G17">
        <v>1</v>
      </c>
      <c r="I17" s="34">
        <v>37895</v>
      </c>
    </row>
    <row r="18" spans="1:9">
      <c r="A18" s="33" t="s">
        <v>143</v>
      </c>
      <c r="B18" s="33" t="s">
        <v>541</v>
      </c>
      <c r="C18" s="33" t="s">
        <v>21</v>
      </c>
      <c r="D18" t="s">
        <v>561</v>
      </c>
      <c r="E18" s="33" t="s">
        <v>25</v>
      </c>
      <c r="F18" s="33" t="s">
        <v>540</v>
      </c>
      <c r="G18">
        <v>1</v>
      </c>
      <c r="I18" s="34">
        <v>44445</v>
      </c>
    </row>
    <row r="19" spans="1:9">
      <c r="A19" s="33" t="s">
        <v>286</v>
      </c>
      <c r="B19" s="33" t="s">
        <v>541</v>
      </c>
      <c r="C19" s="33" t="s">
        <v>21</v>
      </c>
      <c r="D19" t="s">
        <v>562</v>
      </c>
      <c r="E19" s="33" t="s">
        <v>25</v>
      </c>
      <c r="F19" s="33" t="s">
        <v>540</v>
      </c>
      <c r="G19">
        <v>1</v>
      </c>
      <c r="I19" s="34">
        <v>44564</v>
      </c>
    </row>
    <row r="20" spans="1:9">
      <c r="A20" s="33" t="s">
        <v>227</v>
      </c>
      <c r="B20" s="33" t="s">
        <v>541</v>
      </c>
      <c r="C20" s="33" t="s">
        <v>21</v>
      </c>
      <c r="D20" t="s">
        <v>563</v>
      </c>
      <c r="E20" s="33" t="s">
        <v>25</v>
      </c>
      <c r="F20" s="33" t="s">
        <v>540</v>
      </c>
      <c r="G20">
        <v>1</v>
      </c>
      <c r="I20" s="34">
        <v>44728</v>
      </c>
    </row>
    <row r="21" spans="1:9">
      <c r="A21" s="33" t="s">
        <v>320</v>
      </c>
      <c r="B21" s="33" t="s">
        <v>541</v>
      </c>
      <c r="C21" s="33" t="s">
        <v>21</v>
      </c>
      <c r="D21" t="s">
        <v>564</v>
      </c>
      <c r="E21" s="33" t="s">
        <v>25</v>
      </c>
      <c r="F21" s="33" t="s">
        <v>540</v>
      </c>
      <c r="G21">
        <v>1</v>
      </c>
      <c r="I21" s="34">
        <v>44809</v>
      </c>
    </row>
    <row r="22" spans="1:9">
      <c r="A22" s="33" t="s">
        <v>530</v>
      </c>
      <c r="B22" s="33" t="s">
        <v>541</v>
      </c>
      <c r="C22" s="33" t="s">
        <v>21</v>
      </c>
      <c r="D22" t="s">
        <v>565</v>
      </c>
      <c r="E22" s="33" t="s">
        <v>25</v>
      </c>
      <c r="F22" s="33" t="s">
        <v>540</v>
      </c>
      <c r="G22">
        <v>1</v>
      </c>
      <c r="I22" s="34">
        <v>45341</v>
      </c>
    </row>
    <row r="23" spans="1:9">
      <c r="A23" s="33" t="s">
        <v>273</v>
      </c>
      <c r="B23" s="33" t="s">
        <v>541</v>
      </c>
      <c r="C23" s="33" t="s">
        <v>21</v>
      </c>
      <c r="D23" t="s">
        <v>566</v>
      </c>
      <c r="E23" s="33" t="s">
        <v>25</v>
      </c>
      <c r="F23" s="33" t="s">
        <v>540</v>
      </c>
      <c r="G23">
        <v>1</v>
      </c>
      <c r="H23" s="34">
        <v>45763</v>
      </c>
      <c r="I23" s="34">
        <v>45763</v>
      </c>
    </row>
    <row r="24" spans="1:9">
      <c r="A24" s="33" t="s">
        <v>568</v>
      </c>
      <c r="B24" s="33" t="s">
        <v>537</v>
      </c>
      <c r="C24" s="33" t="s">
        <v>21</v>
      </c>
      <c r="D24" t="s">
        <v>567</v>
      </c>
      <c r="E24" s="33" t="s">
        <v>25</v>
      </c>
      <c r="F24" s="33" t="s">
        <v>540</v>
      </c>
      <c r="G24">
        <v>1</v>
      </c>
      <c r="I24" s="34">
        <v>38869</v>
      </c>
    </row>
    <row r="25" spans="1:9">
      <c r="A25" s="33" t="s">
        <v>199</v>
      </c>
      <c r="B25" s="33" t="s">
        <v>537</v>
      </c>
      <c r="C25" s="33" t="s">
        <v>21</v>
      </c>
      <c r="D25" t="s">
        <v>569</v>
      </c>
      <c r="E25" s="33" t="s">
        <v>25</v>
      </c>
      <c r="F25" s="33" t="s">
        <v>540</v>
      </c>
      <c r="G25">
        <v>1</v>
      </c>
      <c r="I25" s="34">
        <v>36746</v>
      </c>
    </row>
    <row r="26" spans="1:9">
      <c r="A26" s="33" t="s">
        <v>332</v>
      </c>
      <c r="B26" s="33" t="s">
        <v>537</v>
      </c>
      <c r="C26" s="33" t="s">
        <v>21</v>
      </c>
      <c r="D26" t="s">
        <v>570</v>
      </c>
      <c r="E26" s="33" t="s">
        <v>25</v>
      </c>
      <c r="F26" s="33" t="s">
        <v>540</v>
      </c>
      <c r="G26">
        <v>1</v>
      </c>
      <c r="I26" s="34">
        <v>38020</v>
      </c>
    </row>
    <row r="27" spans="1:9">
      <c r="A27" s="33" t="s">
        <v>171</v>
      </c>
      <c r="B27" s="33" t="s">
        <v>537</v>
      </c>
      <c r="C27" s="33" t="s">
        <v>21</v>
      </c>
      <c r="D27" t="s">
        <v>571</v>
      </c>
      <c r="E27" s="33" t="s">
        <v>25</v>
      </c>
      <c r="F27" s="33" t="s">
        <v>540</v>
      </c>
      <c r="G27">
        <v>1</v>
      </c>
      <c r="I27" s="34">
        <v>38782</v>
      </c>
    </row>
    <row r="28" spans="1:9">
      <c r="A28" s="33" t="s">
        <v>335</v>
      </c>
      <c r="B28" s="33" t="s">
        <v>537</v>
      </c>
      <c r="C28" s="33" t="s">
        <v>21</v>
      </c>
      <c r="D28" t="s">
        <v>572</v>
      </c>
      <c r="E28" s="33" t="s">
        <v>25</v>
      </c>
      <c r="F28" s="33" t="s">
        <v>540</v>
      </c>
      <c r="G28">
        <v>1</v>
      </c>
      <c r="I28" s="34">
        <v>39084</v>
      </c>
    </row>
    <row r="29" spans="1:9">
      <c r="A29" s="33" t="s">
        <v>361</v>
      </c>
      <c r="B29" s="33" t="s">
        <v>537</v>
      </c>
      <c r="C29" s="33" t="s">
        <v>21</v>
      </c>
      <c r="D29" t="s">
        <v>573</v>
      </c>
      <c r="E29" s="33" t="s">
        <v>25</v>
      </c>
      <c r="F29" s="33" t="s">
        <v>540</v>
      </c>
      <c r="G29">
        <v>1</v>
      </c>
      <c r="I29" s="34">
        <v>39461</v>
      </c>
    </row>
    <row r="30" spans="1:9">
      <c r="A30" s="33" t="s">
        <v>296</v>
      </c>
      <c r="B30" s="33" t="s">
        <v>537</v>
      </c>
      <c r="C30" s="33" t="s">
        <v>21</v>
      </c>
      <c r="D30" t="s">
        <v>574</v>
      </c>
      <c r="E30" s="33" t="s">
        <v>25</v>
      </c>
      <c r="F30" s="33" t="s">
        <v>540</v>
      </c>
      <c r="G30">
        <v>1</v>
      </c>
      <c r="I30" s="34">
        <v>39479</v>
      </c>
    </row>
    <row r="31" spans="1:9">
      <c r="A31" s="33" t="s">
        <v>576</v>
      </c>
      <c r="B31" s="33" t="s">
        <v>537</v>
      </c>
      <c r="C31" s="33" t="s">
        <v>21</v>
      </c>
      <c r="D31" t="s">
        <v>575</v>
      </c>
      <c r="E31" s="33" t="s">
        <v>25</v>
      </c>
      <c r="F31" s="33" t="s">
        <v>540</v>
      </c>
      <c r="G31">
        <v>1</v>
      </c>
      <c r="I31" s="34">
        <v>41162</v>
      </c>
    </row>
    <row r="32" spans="1:9">
      <c r="A32" s="33" t="s">
        <v>261</v>
      </c>
      <c r="B32" s="33" t="s">
        <v>537</v>
      </c>
      <c r="C32" s="33" t="s">
        <v>21</v>
      </c>
      <c r="D32" t="s">
        <v>577</v>
      </c>
      <c r="E32" s="33" t="s">
        <v>25</v>
      </c>
      <c r="F32" s="33" t="s">
        <v>540</v>
      </c>
      <c r="G32">
        <v>1</v>
      </c>
      <c r="H32" s="34">
        <v>42828</v>
      </c>
      <c r="I32" s="34">
        <v>42828</v>
      </c>
    </row>
    <row r="33" spans="1:9">
      <c r="A33" s="33" t="s">
        <v>236</v>
      </c>
      <c r="B33" s="33" t="s">
        <v>537</v>
      </c>
      <c r="C33" s="33" t="s">
        <v>21</v>
      </c>
      <c r="D33" t="s">
        <v>578</v>
      </c>
      <c r="E33" s="33" t="s">
        <v>25</v>
      </c>
      <c r="F33" s="33" t="s">
        <v>540</v>
      </c>
      <c r="G33">
        <v>1</v>
      </c>
      <c r="H33" s="34">
        <v>42848</v>
      </c>
      <c r="I33" s="34">
        <v>42851</v>
      </c>
    </row>
    <row r="34" spans="1:9">
      <c r="A34" s="33" t="s">
        <v>292</v>
      </c>
      <c r="B34" s="33" t="s">
        <v>537</v>
      </c>
      <c r="C34" s="33" t="s">
        <v>21</v>
      </c>
      <c r="D34" t="s">
        <v>579</v>
      </c>
      <c r="E34" s="33" t="s">
        <v>25</v>
      </c>
      <c r="F34" s="33" t="s">
        <v>540</v>
      </c>
      <c r="G34">
        <v>1</v>
      </c>
      <c r="H34" s="34">
        <v>43115</v>
      </c>
      <c r="I34" s="34">
        <v>43115</v>
      </c>
    </row>
    <row r="35" spans="1:9">
      <c r="A35" s="33" t="s">
        <v>297</v>
      </c>
      <c r="B35" s="33" t="s">
        <v>541</v>
      </c>
      <c r="C35" s="33" t="s">
        <v>21</v>
      </c>
      <c r="D35" t="s">
        <v>580</v>
      </c>
      <c r="E35" s="33" t="s">
        <v>25</v>
      </c>
      <c r="F35" s="33" t="s">
        <v>540</v>
      </c>
      <c r="G35">
        <v>1</v>
      </c>
      <c r="I35" s="34">
        <v>44228</v>
      </c>
    </row>
    <row r="36" spans="1:9">
      <c r="A36" s="33" t="s">
        <v>185</v>
      </c>
      <c r="B36" t="s">
        <v>581</v>
      </c>
      <c r="C36" s="33" t="s">
        <v>21</v>
      </c>
      <c r="D36" t="s">
        <v>582</v>
      </c>
      <c r="E36" s="33" t="s">
        <v>25</v>
      </c>
      <c r="F36" s="33" t="s">
        <v>540</v>
      </c>
      <c r="G36">
        <v>1</v>
      </c>
      <c r="I36" s="34">
        <v>40771</v>
      </c>
    </row>
    <row r="37" spans="1:9">
      <c r="A37" s="33" t="s">
        <v>396</v>
      </c>
      <c r="B37" s="33" t="s">
        <v>558</v>
      </c>
      <c r="C37" s="33" t="s">
        <v>21</v>
      </c>
      <c r="D37" t="s">
        <v>583</v>
      </c>
      <c r="E37" s="33" t="s">
        <v>25</v>
      </c>
      <c r="F37" s="33" t="s">
        <v>540</v>
      </c>
      <c r="G37">
        <v>1</v>
      </c>
      <c r="I37" s="34">
        <v>43983</v>
      </c>
    </row>
    <row r="38" spans="1:9">
      <c r="A38" s="33" t="s">
        <v>308</v>
      </c>
      <c r="B38" s="33" t="s">
        <v>537</v>
      </c>
      <c r="C38" s="33" t="s">
        <v>21</v>
      </c>
      <c r="D38" t="s">
        <v>584</v>
      </c>
      <c r="E38" s="33" t="s">
        <v>25</v>
      </c>
      <c r="F38" s="33" t="s">
        <v>540</v>
      </c>
      <c r="G38">
        <v>1</v>
      </c>
      <c r="I38" s="34">
        <v>38033</v>
      </c>
    </row>
    <row r="39" spans="1:9">
      <c r="A39" s="33" t="s">
        <v>54</v>
      </c>
      <c r="B39" s="33" t="s">
        <v>541</v>
      </c>
      <c r="C39" s="33" t="s">
        <v>21</v>
      </c>
      <c r="D39" t="s">
        <v>585</v>
      </c>
      <c r="E39" s="33" t="s">
        <v>44</v>
      </c>
      <c r="F39" t="s">
        <v>586</v>
      </c>
      <c r="G39">
        <v>1</v>
      </c>
      <c r="H39" s="34">
        <v>42492</v>
      </c>
      <c r="I39" s="34">
        <v>42492</v>
      </c>
    </row>
    <row r="40" spans="1:9">
      <c r="A40" s="33" t="s">
        <v>400</v>
      </c>
      <c r="B40" s="33" t="s">
        <v>541</v>
      </c>
      <c r="C40" s="33" t="s">
        <v>21</v>
      </c>
      <c r="D40" t="s">
        <v>587</v>
      </c>
      <c r="E40" s="33" t="s">
        <v>44</v>
      </c>
      <c r="F40" t="s">
        <v>586</v>
      </c>
      <c r="G40">
        <v>1</v>
      </c>
      <c r="I40" s="34">
        <v>44599</v>
      </c>
    </row>
    <row r="41" spans="1:9">
      <c r="A41" s="33" t="s">
        <v>408</v>
      </c>
      <c r="B41" s="33" t="s">
        <v>541</v>
      </c>
      <c r="C41" s="33" t="s">
        <v>21</v>
      </c>
      <c r="D41" t="s">
        <v>588</v>
      </c>
      <c r="E41" s="33" t="s">
        <v>44</v>
      </c>
      <c r="F41" t="s">
        <v>586</v>
      </c>
      <c r="G41">
        <v>1</v>
      </c>
      <c r="H41" s="34">
        <v>42522</v>
      </c>
      <c r="I41" s="34">
        <v>43497</v>
      </c>
    </row>
    <row r="42" spans="1:9">
      <c r="A42" s="33" t="s">
        <v>154</v>
      </c>
      <c r="B42" s="33" t="s">
        <v>537</v>
      </c>
      <c r="C42" s="33" t="s">
        <v>21</v>
      </c>
      <c r="D42" t="s">
        <v>589</v>
      </c>
      <c r="E42" s="33" t="s">
        <v>44</v>
      </c>
      <c r="F42" t="s">
        <v>586</v>
      </c>
      <c r="G42">
        <v>1</v>
      </c>
      <c r="I42" s="34">
        <v>46082</v>
      </c>
    </row>
    <row r="43" spans="1:9">
      <c r="A43" s="33" t="s">
        <v>528</v>
      </c>
      <c r="B43" s="33" t="s">
        <v>541</v>
      </c>
      <c r="C43" s="33" t="s">
        <v>21</v>
      </c>
      <c r="D43" t="s">
        <v>590</v>
      </c>
      <c r="E43" s="33" t="s">
        <v>44</v>
      </c>
      <c r="F43" t="s">
        <v>586</v>
      </c>
      <c r="G43">
        <v>1</v>
      </c>
      <c r="I43" s="34">
        <v>44728</v>
      </c>
    </row>
    <row r="44" spans="1:9">
      <c r="A44" s="33" t="s">
        <v>293</v>
      </c>
      <c r="B44" s="33" t="s">
        <v>541</v>
      </c>
      <c r="C44" s="33" t="s">
        <v>21</v>
      </c>
      <c r="D44" t="s">
        <v>591</v>
      </c>
      <c r="E44" s="33" t="s">
        <v>44</v>
      </c>
      <c r="F44" t="s">
        <v>586</v>
      </c>
      <c r="G44">
        <v>1</v>
      </c>
      <c r="I44" s="34">
        <v>45078</v>
      </c>
    </row>
    <row r="45" spans="1:9">
      <c r="A45" s="33" t="s">
        <v>52</v>
      </c>
      <c r="B45" s="33" t="s">
        <v>537</v>
      </c>
      <c r="C45" s="33" t="s">
        <v>21</v>
      </c>
      <c r="D45" t="s">
        <v>592</v>
      </c>
      <c r="E45" s="33" t="s">
        <v>44</v>
      </c>
      <c r="F45" t="s">
        <v>586</v>
      </c>
      <c r="G45">
        <v>1</v>
      </c>
      <c r="H45" s="34">
        <v>41365</v>
      </c>
      <c r="I45" s="34">
        <v>43070</v>
      </c>
    </row>
    <row r="46" spans="1:9">
      <c r="A46" s="33" t="s">
        <v>594</v>
      </c>
      <c r="B46" s="33" t="s">
        <v>541</v>
      </c>
      <c r="C46" s="33" t="s">
        <v>21</v>
      </c>
      <c r="D46" t="s">
        <v>593</v>
      </c>
      <c r="E46" s="33" t="s">
        <v>44</v>
      </c>
      <c r="F46" t="s">
        <v>586</v>
      </c>
      <c r="G46">
        <v>1</v>
      </c>
      <c r="I46" s="34">
        <v>44081</v>
      </c>
    </row>
    <row r="47" spans="1:9">
      <c r="A47" s="33" t="s">
        <v>131</v>
      </c>
      <c r="B47" s="33" t="s">
        <v>541</v>
      </c>
      <c r="C47" s="33" t="s">
        <v>21</v>
      </c>
      <c r="D47" t="s">
        <v>595</v>
      </c>
      <c r="E47" s="33" t="s">
        <v>44</v>
      </c>
      <c r="F47" t="s">
        <v>586</v>
      </c>
      <c r="G47">
        <v>1</v>
      </c>
      <c r="I47" s="34">
        <v>45026</v>
      </c>
    </row>
    <row r="48" spans="1:9">
      <c r="A48" s="33" t="s">
        <v>82</v>
      </c>
      <c r="B48" s="33" t="s">
        <v>541</v>
      </c>
      <c r="C48" s="33" t="s">
        <v>21</v>
      </c>
      <c r="D48" t="s">
        <v>596</v>
      </c>
      <c r="E48" s="33" t="s">
        <v>44</v>
      </c>
      <c r="F48" t="s">
        <v>586</v>
      </c>
      <c r="G48">
        <v>1</v>
      </c>
      <c r="I48" s="34">
        <v>45300</v>
      </c>
    </row>
    <row r="49" spans="1:9">
      <c r="A49" s="33" t="s">
        <v>93</v>
      </c>
      <c r="B49" s="33" t="s">
        <v>541</v>
      </c>
      <c r="C49" s="33" t="s">
        <v>21</v>
      </c>
      <c r="D49" t="s">
        <v>597</v>
      </c>
      <c r="E49" s="33" t="s">
        <v>44</v>
      </c>
      <c r="F49" t="s">
        <v>586</v>
      </c>
      <c r="G49">
        <v>1</v>
      </c>
      <c r="H49" s="34">
        <v>45915</v>
      </c>
      <c r="I49" s="34">
        <v>45915</v>
      </c>
    </row>
    <row r="50" spans="1:9">
      <c r="A50" s="33" t="s">
        <v>265</v>
      </c>
      <c r="B50" s="33" t="s">
        <v>541</v>
      </c>
      <c r="C50" s="33" t="s">
        <v>21</v>
      </c>
      <c r="D50" t="s">
        <v>598</v>
      </c>
      <c r="E50" s="33" t="s">
        <v>44</v>
      </c>
      <c r="F50" t="s">
        <v>586</v>
      </c>
      <c r="G50">
        <v>1</v>
      </c>
      <c r="H50" s="34">
        <v>41708</v>
      </c>
      <c r="I50" s="34">
        <v>43070</v>
      </c>
    </row>
    <row r="51" spans="1:9">
      <c r="A51" s="33" t="s">
        <v>78</v>
      </c>
      <c r="B51" s="33" t="s">
        <v>537</v>
      </c>
      <c r="C51" s="33" t="s">
        <v>21</v>
      </c>
      <c r="D51" t="s">
        <v>599</v>
      </c>
      <c r="E51" s="33" t="s">
        <v>44</v>
      </c>
      <c r="F51" t="s">
        <v>586</v>
      </c>
      <c r="G51">
        <v>1</v>
      </c>
      <c r="I51" s="34">
        <v>42975</v>
      </c>
    </row>
    <row r="52" spans="1:9">
      <c r="A52" s="33" t="s">
        <v>211</v>
      </c>
      <c r="B52" s="33" t="s">
        <v>541</v>
      </c>
      <c r="C52" s="33" t="s">
        <v>21</v>
      </c>
      <c r="D52" t="s">
        <v>600</v>
      </c>
      <c r="E52" s="33" t="s">
        <v>44</v>
      </c>
      <c r="F52" t="s">
        <v>586</v>
      </c>
      <c r="G52">
        <v>1</v>
      </c>
      <c r="I52" s="34">
        <v>44743</v>
      </c>
    </row>
    <row r="53" spans="1:9">
      <c r="A53" s="33" t="s">
        <v>602</v>
      </c>
      <c r="B53" s="33" t="s">
        <v>541</v>
      </c>
      <c r="C53" s="33" t="s">
        <v>21</v>
      </c>
      <c r="D53" t="s">
        <v>601</v>
      </c>
      <c r="E53" s="33" t="s">
        <v>44</v>
      </c>
      <c r="F53" t="s">
        <v>586</v>
      </c>
      <c r="G53">
        <v>1</v>
      </c>
      <c r="I53" s="34">
        <v>44823</v>
      </c>
    </row>
    <row r="54" spans="1:9">
      <c r="A54" s="33" t="s">
        <v>529</v>
      </c>
      <c r="B54" s="33" t="s">
        <v>541</v>
      </c>
      <c r="C54" s="33" t="s">
        <v>21</v>
      </c>
      <c r="D54" t="s">
        <v>603</v>
      </c>
      <c r="E54" s="33" t="s">
        <v>44</v>
      </c>
      <c r="F54" t="s">
        <v>586</v>
      </c>
      <c r="G54">
        <v>1</v>
      </c>
      <c r="I54" s="34">
        <v>44928</v>
      </c>
    </row>
    <row r="55" spans="1:9">
      <c r="A55" s="33" t="s">
        <v>43</v>
      </c>
      <c r="B55" s="33" t="s">
        <v>558</v>
      </c>
      <c r="C55" s="33" t="s">
        <v>21</v>
      </c>
      <c r="D55" t="s">
        <v>604</v>
      </c>
      <c r="E55" s="33" t="s">
        <v>44</v>
      </c>
      <c r="F55" t="s">
        <v>586</v>
      </c>
      <c r="G55">
        <v>1</v>
      </c>
      <c r="H55" s="34">
        <v>42282</v>
      </c>
      <c r="I55" s="34">
        <v>46023</v>
      </c>
    </row>
    <row r="56" spans="1:9">
      <c r="A56" s="33" t="s">
        <v>338</v>
      </c>
      <c r="B56" s="33" t="s">
        <v>537</v>
      </c>
      <c r="C56" s="33" t="s">
        <v>21</v>
      </c>
      <c r="D56" t="s">
        <v>605</v>
      </c>
      <c r="E56" s="33" t="s">
        <v>44</v>
      </c>
      <c r="F56" t="s">
        <v>586</v>
      </c>
      <c r="G56">
        <v>1</v>
      </c>
      <c r="I56" s="34">
        <v>41276</v>
      </c>
    </row>
    <row r="57" spans="1:9">
      <c r="A57" s="33" t="s">
        <v>376</v>
      </c>
      <c r="B57" t="s">
        <v>581</v>
      </c>
      <c r="C57" s="33" t="s">
        <v>21</v>
      </c>
      <c r="D57" t="s">
        <v>606</v>
      </c>
      <c r="E57" s="33" t="s">
        <v>44</v>
      </c>
      <c r="F57" t="s">
        <v>586</v>
      </c>
      <c r="G57">
        <v>1</v>
      </c>
      <c r="H57" s="34">
        <v>42905</v>
      </c>
      <c r="I57" s="34">
        <v>42905</v>
      </c>
    </row>
    <row r="58" spans="1:9">
      <c r="A58" s="33" t="s">
        <v>290</v>
      </c>
      <c r="B58" s="33" t="s">
        <v>541</v>
      </c>
      <c r="C58" s="33" t="s">
        <v>21</v>
      </c>
      <c r="D58" t="s">
        <v>607</v>
      </c>
      <c r="E58" s="33" t="s">
        <v>44</v>
      </c>
      <c r="F58" t="s">
        <v>586</v>
      </c>
      <c r="G58">
        <v>1</v>
      </c>
      <c r="I58" s="34">
        <v>44137</v>
      </c>
    </row>
    <row r="59" spans="1:9">
      <c r="A59" s="33" t="s">
        <v>201</v>
      </c>
      <c r="B59" s="33" t="s">
        <v>541</v>
      </c>
      <c r="C59" s="33" t="s">
        <v>21</v>
      </c>
      <c r="D59" t="s">
        <v>608</v>
      </c>
      <c r="E59" s="33" t="s">
        <v>44</v>
      </c>
      <c r="F59" t="s">
        <v>586</v>
      </c>
      <c r="G59">
        <v>1</v>
      </c>
      <c r="I59" s="34">
        <v>44627</v>
      </c>
    </row>
    <row r="60" spans="1:9">
      <c r="A60" s="33" t="s">
        <v>187</v>
      </c>
      <c r="B60" s="33" t="s">
        <v>541</v>
      </c>
      <c r="C60" s="33" t="s">
        <v>21</v>
      </c>
      <c r="D60" t="s">
        <v>609</v>
      </c>
      <c r="E60" s="33" t="s">
        <v>44</v>
      </c>
      <c r="F60" t="s">
        <v>586</v>
      </c>
      <c r="G60">
        <v>1</v>
      </c>
      <c r="I60" s="34">
        <v>45117</v>
      </c>
    </row>
    <row r="61" spans="1:9">
      <c r="A61" s="33" t="s">
        <v>68</v>
      </c>
      <c r="B61" s="33" t="s">
        <v>541</v>
      </c>
      <c r="C61" s="33" t="s">
        <v>21</v>
      </c>
      <c r="D61" t="s">
        <v>610</v>
      </c>
      <c r="E61" s="33" t="s">
        <v>44</v>
      </c>
      <c r="F61" t="s">
        <v>586</v>
      </c>
      <c r="G61">
        <v>1</v>
      </c>
      <c r="I61" s="34">
        <v>45117</v>
      </c>
    </row>
    <row r="62" spans="1:9">
      <c r="A62" s="33" t="s">
        <v>289</v>
      </c>
      <c r="B62" s="33" t="s">
        <v>541</v>
      </c>
      <c r="C62" s="33" t="s">
        <v>21</v>
      </c>
      <c r="D62" t="s">
        <v>611</v>
      </c>
      <c r="E62" s="33" t="s">
        <v>44</v>
      </c>
      <c r="F62" t="s">
        <v>586</v>
      </c>
      <c r="G62">
        <v>1</v>
      </c>
      <c r="I62" s="34">
        <v>43425</v>
      </c>
    </row>
    <row r="63" spans="1:9">
      <c r="A63" s="33" t="s">
        <v>129</v>
      </c>
      <c r="B63" s="33" t="s">
        <v>541</v>
      </c>
      <c r="C63" s="33" t="s">
        <v>21</v>
      </c>
      <c r="D63" t="s">
        <v>612</v>
      </c>
      <c r="E63" s="33" t="s">
        <v>44</v>
      </c>
      <c r="F63" t="s">
        <v>586</v>
      </c>
      <c r="G63">
        <v>1</v>
      </c>
      <c r="I63" s="34">
        <v>43577</v>
      </c>
    </row>
    <row r="64" spans="1:9">
      <c r="A64" s="33" t="s">
        <v>288</v>
      </c>
      <c r="B64" s="33" t="s">
        <v>541</v>
      </c>
      <c r="C64" s="33" t="s">
        <v>21</v>
      </c>
      <c r="D64" t="s">
        <v>613</v>
      </c>
      <c r="E64" s="33" t="s">
        <v>44</v>
      </c>
      <c r="F64" t="s">
        <v>586</v>
      </c>
      <c r="G64">
        <v>1</v>
      </c>
      <c r="I64" s="34">
        <v>43586</v>
      </c>
    </row>
    <row r="65" spans="1:9">
      <c r="A65" s="33" t="s">
        <v>326</v>
      </c>
      <c r="B65" s="33" t="s">
        <v>541</v>
      </c>
      <c r="C65" s="33" t="s">
        <v>21</v>
      </c>
      <c r="D65" t="s">
        <v>614</v>
      </c>
      <c r="E65" s="33" t="s">
        <v>44</v>
      </c>
      <c r="F65" t="s">
        <v>586</v>
      </c>
      <c r="G65">
        <v>1</v>
      </c>
      <c r="I65" s="34">
        <v>44004</v>
      </c>
    </row>
    <row r="66" spans="1:9">
      <c r="A66" s="33" t="s">
        <v>419</v>
      </c>
      <c r="B66" s="33" t="s">
        <v>541</v>
      </c>
      <c r="C66" s="33" t="s">
        <v>21</v>
      </c>
      <c r="D66" t="s">
        <v>615</v>
      </c>
      <c r="E66" s="33" t="s">
        <v>44</v>
      </c>
      <c r="F66" t="s">
        <v>586</v>
      </c>
      <c r="G66">
        <v>1</v>
      </c>
      <c r="H66" s="34">
        <v>40000</v>
      </c>
      <c r="I66" s="34">
        <v>43497</v>
      </c>
    </row>
    <row r="67" spans="1:9">
      <c r="A67" s="33" t="s">
        <v>314</v>
      </c>
      <c r="B67" s="33" t="s">
        <v>541</v>
      </c>
      <c r="C67" s="33" t="s">
        <v>21</v>
      </c>
      <c r="D67" t="s">
        <v>616</v>
      </c>
      <c r="E67" s="33" t="s">
        <v>44</v>
      </c>
      <c r="F67" t="s">
        <v>586</v>
      </c>
      <c r="G67">
        <v>1</v>
      </c>
      <c r="I67" s="34">
        <v>43405</v>
      </c>
    </row>
    <row r="68" spans="1:9">
      <c r="A68" s="33" t="s">
        <v>245</v>
      </c>
      <c r="B68" s="33" t="s">
        <v>541</v>
      </c>
      <c r="C68" s="33" t="s">
        <v>21</v>
      </c>
      <c r="D68" t="s">
        <v>617</v>
      </c>
      <c r="E68" s="33" t="s">
        <v>44</v>
      </c>
      <c r="F68" t="s">
        <v>586</v>
      </c>
      <c r="G68">
        <v>1</v>
      </c>
      <c r="I68" s="34">
        <v>43745</v>
      </c>
    </row>
    <row r="69" spans="1:9">
      <c r="A69" s="33" t="s">
        <v>619</v>
      </c>
      <c r="B69" s="33" t="s">
        <v>541</v>
      </c>
      <c r="C69" s="33" t="s">
        <v>21</v>
      </c>
      <c r="D69" t="s">
        <v>618</v>
      </c>
      <c r="E69" s="33" t="s">
        <v>44</v>
      </c>
      <c r="F69" t="s">
        <v>586</v>
      </c>
      <c r="G69">
        <v>1</v>
      </c>
      <c r="H69" s="34">
        <v>44557</v>
      </c>
      <c r="I69" s="34">
        <v>44817</v>
      </c>
    </row>
    <row r="70" spans="1:9">
      <c r="A70" s="33" t="s">
        <v>100</v>
      </c>
      <c r="B70" t="s">
        <v>581</v>
      </c>
      <c r="C70" s="33" t="s">
        <v>21</v>
      </c>
      <c r="D70" t="s">
        <v>620</v>
      </c>
      <c r="E70" s="33" t="s">
        <v>55</v>
      </c>
      <c r="F70" t="s">
        <v>621</v>
      </c>
      <c r="G70">
        <v>1</v>
      </c>
      <c r="I70" s="34">
        <v>43976</v>
      </c>
    </row>
    <row r="71" spans="1:9">
      <c r="A71" s="33" t="s">
        <v>91</v>
      </c>
      <c r="B71" s="33" t="s">
        <v>558</v>
      </c>
      <c r="C71" s="33" t="s">
        <v>21</v>
      </c>
      <c r="D71" t="s">
        <v>622</v>
      </c>
      <c r="E71" s="33" t="s">
        <v>55</v>
      </c>
      <c r="F71" t="s">
        <v>621</v>
      </c>
      <c r="G71">
        <v>1</v>
      </c>
      <c r="H71" s="34">
        <v>43983</v>
      </c>
      <c r="I71" s="34">
        <v>46023</v>
      </c>
    </row>
    <row r="72" spans="1:9">
      <c r="A72" s="33" t="s">
        <v>424</v>
      </c>
      <c r="B72" s="33" t="s">
        <v>541</v>
      </c>
      <c r="C72" s="33" t="s">
        <v>21</v>
      </c>
      <c r="D72" t="s">
        <v>623</v>
      </c>
      <c r="E72" s="33" t="s">
        <v>55</v>
      </c>
      <c r="F72" t="s">
        <v>621</v>
      </c>
      <c r="G72">
        <v>1</v>
      </c>
      <c r="I72" s="34">
        <v>44263</v>
      </c>
    </row>
    <row r="73" spans="1:9">
      <c r="A73" s="33" t="s">
        <v>180</v>
      </c>
      <c r="B73" s="33" t="s">
        <v>541</v>
      </c>
      <c r="C73" s="33" t="s">
        <v>21</v>
      </c>
      <c r="D73" t="s">
        <v>624</v>
      </c>
      <c r="E73" s="33" t="s">
        <v>55</v>
      </c>
      <c r="F73" t="s">
        <v>621</v>
      </c>
      <c r="G73">
        <v>1</v>
      </c>
      <c r="I73" s="34">
        <v>44564</v>
      </c>
    </row>
    <row r="74" spans="1:9">
      <c r="A74" s="33" t="s">
        <v>217</v>
      </c>
      <c r="B74" s="33" t="s">
        <v>541</v>
      </c>
      <c r="C74" s="33" t="s">
        <v>21</v>
      </c>
      <c r="D74" t="s">
        <v>625</v>
      </c>
      <c r="E74" s="33" t="s">
        <v>55</v>
      </c>
      <c r="F74" t="s">
        <v>621</v>
      </c>
      <c r="G74">
        <v>1</v>
      </c>
      <c r="I74" s="34">
        <v>44599</v>
      </c>
    </row>
    <row r="75" spans="1:9">
      <c r="A75" s="33" t="s">
        <v>425</v>
      </c>
      <c r="B75" s="33" t="s">
        <v>541</v>
      </c>
      <c r="C75" s="33" t="s">
        <v>21</v>
      </c>
      <c r="D75" t="s">
        <v>626</v>
      </c>
      <c r="E75" s="33" t="s">
        <v>55</v>
      </c>
      <c r="F75" t="s">
        <v>621</v>
      </c>
      <c r="G75">
        <v>1</v>
      </c>
      <c r="I75" s="34">
        <v>45026</v>
      </c>
    </row>
    <row r="76" spans="1:9">
      <c r="A76" s="33" t="s">
        <v>409</v>
      </c>
      <c r="B76" s="33" t="s">
        <v>541</v>
      </c>
      <c r="C76" s="33" t="s">
        <v>21</v>
      </c>
      <c r="D76" t="s">
        <v>627</v>
      </c>
      <c r="E76" s="33" t="s">
        <v>55</v>
      </c>
      <c r="F76" t="s">
        <v>621</v>
      </c>
      <c r="G76">
        <v>1</v>
      </c>
      <c r="I76" s="34">
        <v>45054</v>
      </c>
    </row>
    <row r="77" spans="1:9">
      <c r="A77" s="33" t="s">
        <v>300</v>
      </c>
      <c r="B77" s="33" t="s">
        <v>541</v>
      </c>
      <c r="C77" s="33" t="s">
        <v>21</v>
      </c>
      <c r="D77" t="s">
        <v>628</v>
      </c>
      <c r="E77" s="33" t="s">
        <v>55</v>
      </c>
      <c r="F77" t="s">
        <v>621</v>
      </c>
      <c r="G77">
        <v>1</v>
      </c>
      <c r="I77" s="34">
        <v>45180</v>
      </c>
    </row>
    <row r="78" spans="1:9">
      <c r="A78" s="33" t="s">
        <v>175</v>
      </c>
      <c r="B78" s="33" t="s">
        <v>541</v>
      </c>
      <c r="C78" s="33" t="s">
        <v>21</v>
      </c>
      <c r="D78" t="s">
        <v>629</v>
      </c>
      <c r="E78" s="33" t="s">
        <v>55</v>
      </c>
      <c r="F78" t="s">
        <v>621</v>
      </c>
      <c r="G78">
        <v>1</v>
      </c>
      <c r="I78" s="34">
        <v>45313</v>
      </c>
    </row>
    <row r="79" spans="1:9">
      <c r="A79" s="33" t="s">
        <v>257</v>
      </c>
      <c r="B79" s="33" t="s">
        <v>541</v>
      </c>
      <c r="C79" s="33" t="s">
        <v>21</v>
      </c>
      <c r="D79" t="s">
        <v>630</v>
      </c>
      <c r="E79" s="33" t="s">
        <v>55</v>
      </c>
      <c r="F79" t="s">
        <v>621</v>
      </c>
      <c r="G79">
        <v>1</v>
      </c>
      <c r="I79" s="34">
        <v>45323</v>
      </c>
    </row>
    <row r="80" spans="1:9">
      <c r="A80" s="33" t="s">
        <v>303</v>
      </c>
      <c r="B80" s="33" t="s">
        <v>558</v>
      </c>
      <c r="C80" s="33" t="s">
        <v>21</v>
      </c>
      <c r="D80" t="s">
        <v>631</v>
      </c>
      <c r="E80" s="33" t="s">
        <v>55</v>
      </c>
      <c r="F80" t="s">
        <v>621</v>
      </c>
      <c r="G80">
        <v>1</v>
      </c>
      <c r="I80" s="34">
        <v>45414</v>
      </c>
    </row>
    <row r="81" spans="1:9">
      <c r="A81" s="33" t="s">
        <v>232</v>
      </c>
      <c r="B81" s="33" t="s">
        <v>541</v>
      </c>
      <c r="C81" s="33" t="s">
        <v>21</v>
      </c>
      <c r="D81" t="s">
        <v>632</v>
      </c>
      <c r="E81" s="33" t="s">
        <v>55</v>
      </c>
      <c r="F81" t="s">
        <v>621</v>
      </c>
      <c r="G81">
        <v>1</v>
      </c>
      <c r="I81" s="34">
        <v>45607</v>
      </c>
    </row>
    <row r="82" spans="1:9">
      <c r="A82" s="33" t="s">
        <v>247</v>
      </c>
      <c r="B82" s="33" t="s">
        <v>541</v>
      </c>
      <c r="C82" s="33" t="s">
        <v>21</v>
      </c>
      <c r="D82" t="s">
        <v>633</v>
      </c>
      <c r="E82" s="33" t="s">
        <v>55</v>
      </c>
      <c r="F82" t="s">
        <v>621</v>
      </c>
      <c r="G82">
        <v>1</v>
      </c>
      <c r="I82" s="34">
        <v>45740</v>
      </c>
    </row>
    <row r="83" spans="1:9">
      <c r="A83" s="33" t="s">
        <v>347</v>
      </c>
      <c r="B83" s="33" t="s">
        <v>558</v>
      </c>
      <c r="C83" s="33" t="s">
        <v>21</v>
      </c>
      <c r="D83" t="s">
        <v>634</v>
      </c>
      <c r="E83" s="33" t="s">
        <v>55</v>
      </c>
      <c r="F83" t="s">
        <v>621</v>
      </c>
      <c r="G83">
        <v>1</v>
      </c>
      <c r="I83" s="34">
        <v>45806</v>
      </c>
    </row>
    <row r="84" spans="1:9">
      <c r="A84" s="33" t="s">
        <v>349</v>
      </c>
      <c r="B84" s="33" t="s">
        <v>558</v>
      </c>
      <c r="C84" s="33" t="s">
        <v>21</v>
      </c>
      <c r="D84" t="s">
        <v>635</v>
      </c>
      <c r="E84" s="33" t="s">
        <v>55</v>
      </c>
      <c r="F84" t="s">
        <v>621</v>
      </c>
      <c r="G84">
        <v>1</v>
      </c>
      <c r="H84" s="34">
        <v>45839</v>
      </c>
      <c r="I84" s="34">
        <v>45839</v>
      </c>
    </row>
    <row r="85" spans="1:9">
      <c r="A85" s="33" t="s">
        <v>101</v>
      </c>
      <c r="B85" s="33" t="s">
        <v>541</v>
      </c>
      <c r="C85" s="33" t="s">
        <v>21</v>
      </c>
      <c r="D85" t="s">
        <v>636</v>
      </c>
      <c r="E85" s="33" t="s">
        <v>55</v>
      </c>
      <c r="F85" t="s">
        <v>621</v>
      </c>
      <c r="G85">
        <v>1</v>
      </c>
      <c r="I85" s="34">
        <v>43739</v>
      </c>
    </row>
    <row r="86" spans="1:9">
      <c r="A86" s="33" t="s">
        <v>302</v>
      </c>
      <c r="B86" s="33" t="s">
        <v>541</v>
      </c>
      <c r="C86" s="33" t="s">
        <v>21</v>
      </c>
      <c r="D86" t="s">
        <v>637</v>
      </c>
      <c r="E86" s="33" t="s">
        <v>55</v>
      </c>
      <c r="F86" t="s">
        <v>621</v>
      </c>
      <c r="G86">
        <v>1</v>
      </c>
      <c r="I86" s="34">
        <v>44732</v>
      </c>
    </row>
    <row r="87" spans="1:9">
      <c r="A87" s="33" t="s">
        <v>390</v>
      </c>
      <c r="B87" s="33" t="s">
        <v>541</v>
      </c>
      <c r="C87" s="33" t="s">
        <v>21</v>
      </c>
      <c r="D87" t="s">
        <v>638</v>
      </c>
      <c r="E87" s="33" t="s">
        <v>55</v>
      </c>
      <c r="F87" t="s">
        <v>621</v>
      </c>
      <c r="G87">
        <v>1</v>
      </c>
      <c r="I87" s="34">
        <v>44865</v>
      </c>
    </row>
    <row r="88" spans="1:9">
      <c r="A88" s="33" t="s">
        <v>344</v>
      </c>
      <c r="B88" s="33" t="s">
        <v>541</v>
      </c>
      <c r="C88" s="33" t="s">
        <v>21</v>
      </c>
      <c r="D88" t="s">
        <v>639</v>
      </c>
      <c r="E88" s="33" t="s">
        <v>55</v>
      </c>
      <c r="F88" t="s">
        <v>621</v>
      </c>
      <c r="G88">
        <v>1</v>
      </c>
      <c r="I88" s="34">
        <v>45117</v>
      </c>
    </row>
    <row r="89" spans="1:9">
      <c r="A89" s="33" t="s">
        <v>378</v>
      </c>
      <c r="B89" s="33" t="s">
        <v>541</v>
      </c>
      <c r="C89" s="33" t="s">
        <v>21</v>
      </c>
      <c r="D89" t="s">
        <v>640</v>
      </c>
      <c r="E89" s="33" t="s">
        <v>55</v>
      </c>
      <c r="F89" t="s">
        <v>621</v>
      </c>
      <c r="G89">
        <v>1</v>
      </c>
      <c r="I89" s="34">
        <v>45705</v>
      </c>
    </row>
    <row r="90" spans="1:9">
      <c r="A90" s="33" t="s">
        <v>255</v>
      </c>
      <c r="B90" s="33" t="s">
        <v>541</v>
      </c>
      <c r="C90" s="33" t="s">
        <v>21</v>
      </c>
      <c r="D90" t="s">
        <v>641</v>
      </c>
      <c r="E90" s="33" t="s">
        <v>55</v>
      </c>
      <c r="F90" t="s">
        <v>621</v>
      </c>
      <c r="G90">
        <v>1</v>
      </c>
      <c r="I90" s="34">
        <v>44214</v>
      </c>
    </row>
    <row r="91" spans="1:9">
      <c r="A91" s="33" t="s">
        <v>363</v>
      </c>
      <c r="B91" s="33" t="s">
        <v>541</v>
      </c>
      <c r="C91" s="33" t="s">
        <v>21</v>
      </c>
      <c r="D91" t="s">
        <v>642</v>
      </c>
      <c r="E91" s="33" t="s">
        <v>55</v>
      </c>
      <c r="F91" t="s">
        <v>621</v>
      </c>
      <c r="G91">
        <v>1</v>
      </c>
      <c r="H91" s="34">
        <v>44207</v>
      </c>
      <c r="I91" s="34">
        <v>44257</v>
      </c>
    </row>
    <row r="92" spans="1:9">
      <c r="A92" s="33" t="s">
        <v>364</v>
      </c>
      <c r="B92" s="33" t="s">
        <v>541</v>
      </c>
      <c r="C92" s="33" t="s">
        <v>21</v>
      </c>
      <c r="D92" t="s">
        <v>643</v>
      </c>
      <c r="E92" s="33" t="s">
        <v>55</v>
      </c>
      <c r="F92" t="s">
        <v>621</v>
      </c>
      <c r="G92">
        <v>1</v>
      </c>
      <c r="H92" s="34">
        <v>43885</v>
      </c>
      <c r="I92" s="34">
        <v>44817</v>
      </c>
    </row>
    <row r="93" spans="1:9">
      <c r="A93" s="33" t="s">
        <v>387</v>
      </c>
      <c r="B93" s="33" t="s">
        <v>541</v>
      </c>
      <c r="C93" s="33" t="s">
        <v>21</v>
      </c>
      <c r="D93" t="s">
        <v>644</v>
      </c>
      <c r="E93" s="33" t="s">
        <v>55</v>
      </c>
      <c r="F93" t="s">
        <v>621</v>
      </c>
      <c r="G93">
        <v>1</v>
      </c>
      <c r="I93" s="34">
        <v>44835</v>
      </c>
    </row>
    <row r="94" spans="1:9">
      <c r="A94" s="33" t="s">
        <v>191</v>
      </c>
      <c r="B94" s="33" t="s">
        <v>541</v>
      </c>
      <c r="C94" s="33" t="s">
        <v>21</v>
      </c>
      <c r="D94" t="s">
        <v>645</v>
      </c>
      <c r="E94" s="33" t="s">
        <v>55</v>
      </c>
      <c r="F94" t="s">
        <v>621</v>
      </c>
      <c r="G94">
        <v>1</v>
      </c>
      <c r="I94" s="34">
        <v>45033</v>
      </c>
    </row>
    <row r="95" spans="1:9">
      <c r="A95" s="33" t="s">
        <v>88</v>
      </c>
      <c r="B95" s="33" t="s">
        <v>558</v>
      </c>
      <c r="C95" s="33" t="s">
        <v>21</v>
      </c>
      <c r="D95" t="s">
        <v>646</v>
      </c>
      <c r="E95" s="33" t="s">
        <v>55</v>
      </c>
      <c r="F95" t="s">
        <v>621</v>
      </c>
      <c r="G95">
        <v>1</v>
      </c>
      <c r="I95" s="34">
        <v>45411</v>
      </c>
    </row>
    <row r="96" spans="1:9">
      <c r="A96" s="33" t="s">
        <v>254</v>
      </c>
      <c r="B96" s="33" t="s">
        <v>541</v>
      </c>
      <c r="C96" s="33" t="s">
        <v>21</v>
      </c>
      <c r="D96" t="s">
        <v>647</v>
      </c>
      <c r="E96" s="33" t="s">
        <v>55</v>
      </c>
      <c r="F96" t="s">
        <v>621</v>
      </c>
      <c r="G96">
        <v>1</v>
      </c>
      <c r="H96" s="34">
        <v>42865</v>
      </c>
      <c r="I96" s="34">
        <v>42865</v>
      </c>
    </row>
    <row r="97" spans="1:9">
      <c r="A97" s="33" t="s">
        <v>97</v>
      </c>
      <c r="B97" s="33" t="s">
        <v>541</v>
      </c>
      <c r="C97" s="33" t="s">
        <v>21</v>
      </c>
      <c r="D97" t="s">
        <v>648</v>
      </c>
      <c r="E97" s="33" t="s">
        <v>55</v>
      </c>
      <c r="F97" t="s">
        <v>621</v>
      </c>
      <c r="G97">
        <v>1</v>
      </c>
      <c r="I97" s="34">
        <v>43374</v>
      </c>
    </row>
    <row r="98" spans="1:9">
      <c r="A98" s="33" t="s">
        <v>315</v>
      </c>
      <c r="B98" s="33" t="s">
        <v>558</v>
      </c>
      <c r="C98" s="33" t="s">
        <v>21</v>
      </c>
      <c r="D98" t="s">
        <v>649</v>
      </c>
      <c r="E98" s="33" t="s">
        <v>55</v>
      </c>
      <c r="F98" t="s">
        <v>621</v>
      </c>
      <c r="G98">
        <v>1</v>
      </c>
      <c r="H98" s="34">
        <v>44081</v>
      </c>
      <c r="I98" s="34">
        <v>46023</v>
      </c>
    </row>
    <row r="99" spans="1:9">
      <c r="A99" s="33" t="s">
        <v>298</v>
      </c>
      <c r="B99" s="33" t="s">
        <v>541</v>
      </c>
      <c r="C99" s="33" t="s">
        <v>21</v>
      </c>
      <c r="D99" t="s">
        <v>650</v>
      </c>
      <c r="E99" s="33" t="s">
        <v>55</v>
      </c>
      <c r="F99" t="s">
        <v>621</v>
      </c>
      <c r="G99">
        <v>1</v>
      </c>
      <c r="I99" s="34">
        <v>44242</v>
      </c>
    </row>
    <row r="100" spans="1:9">
      <c r="A100" s="33" t="s">
        <v>214</v>
      </c>
      <c r="B100" s="33" t="s">
        <v>541</v>
      </c>
      <c r="C100" s="33" t="s">
        <v>21</v>
      </c>
      <c r="D100" t="s">
        <v>651</v>
      </c>
      <c r="E100" s="33" t="s">
        <v>55</v>
      </c>
      <c r="F100" t="s">
        <v>621</v>
      </c>
      <c r="G100">
        <v>1</v>
      </c>
      <c r="I100" s="34">
        <v>44508</v>
      </c>
    </row>
    <row r="101" spans="1:9">
      <c r="A101" s="33" t="s">
        <v>342</v>
      </c>
      <c r="B101" s="33" t="s">
        <v>541</v>
      </c>
      <c r="C101" s="33" t="s">
        <v>21</v>
      </c>
      <c r="D101" t="s">
        <v>652</v>
      </c>
      <c r="E101" s="33" t="s">
        <v>55</v>
      </c>
      <c r="F101" t="s">
        <v>621</v>
      </c>
      <c r="G101">
        <v>1</v>
      </c>
      <c r="I101" s="34">
        <v>44704</v>
      </c>
    </row>
    <row r="102" spans="1:9">
      <c r="A102" t="s">
        <v>654</v>
      </c>
      <c r="B102" s="33" t="s">
        <v>800</v>
      </c>
      <c r="C102" s="33" t="s">
        <v>21</v>
      </c>
      <c r="D102" t="s">
        <v>653</v>
      </c>
      <c r="E102" s="33" t="s">
        <v>55</v>
      </c>
      <c r="F102" t="s">
        <v>621</v>
      </c>
      <c r="G102">
        <v>1</v>
      </c>
      <c r="I102" s="34">
        <v>44998</v>
      </c>
    </row>
    <row r="103" spans="1:9">
      <c r="A103" s="33" t="s">
        <v>276</v>
      </c>
      <c r="B103" s="33" t="s">
        <v>537</v>
      </c>
      <c r="C103" s="33" t="s">
        <v>21</v>
      </c>
      <c r="D103" t="s">
        <v>655</v>
      </c>
      <c r="E103" s="33" t="s">
        <v>55</v>
      </c>
      <c r="F103" t="s">
        <v>621</v>
      </c>
      <c r="G103">
        <v>1</v>
      </c>
      <c r="I103" s="34">
        <v>44004</v>
      </c>
    </row>
    <row r="104" spans="1:9">
      <c r="A104" s="33" t="s">
        <v>84</v>
      </c>
      <c r="B104" s="33" t="s">
        <v>541</v>
      </c>
      <c r="C104" s="33" t="s">
        <v>21</v>
      </c>
      <c r="D104" t="s">
        <v>656</v>
      </c>
      <c r="E104" s="33" t="s">
        <v>55</v>
      </c>
      <c r="F104" t="s">
        <v>621</v>
      </c>
      <c r="G104">
        <v>1</v>
      </c>
      <c r="I104" s="34">
        <v>44242</v>
      </c>
    </row>
    <row r="105" spans="1:9">
      <c r="A105" s="33" t="s">
        <v>420</v>
      </c>
      <c r="B105" s="33" t="s">
        <v>537</v>
      </c>
      <c r="C105" s="33" t="s">
        <v>21</v>
      </c>
      <c r="D105" t="s">
        <v>657</v>
      </c>
      <c r="E105" s="33" t="s">
        <v>55</v>
      </c>
      <c r="F105" t="s">
        <v>621</v>
      </c>
      <c r="G105">
        <v>1</v>
      </c>
      <c r="H105" s="34">
        <v>44662</v>
      </c>
      <c r="I105" s="34">
        <v>44662</v>
      </c>
    </row>
    <row r="106" spans="1:9">
      <c r="A106" s="33" t="s">
        <v>57</v>
      </c>
      <c r="B106" s="33" t="s">
        <v>541</v>
      </c>
      <c r="C106" s="33" t="s">
        <v>21</v>
      </c>
      <c r="D106" t="s">
        <v>658</v>
      </c>
      <c r="E106" s="33" t="s">
        <v>55</v>
      </c>
      <c r="F106" t="s">
        <v>621</v>
      </c>
      <c r="G106">
        <v>1</v>
      </c>
      <c r="H106" s="34">
        <v>42865</v>
      </c>
      <c r="I106" s="34">
        <v>42865</v>
      </c>
    </row>
    <row r="107" spans="1:9">
      <c r="A107" s="33" t="s">
        <v>105</v>
      </c>
      <c r="B107" s="33" t="s">
        <v>541</v>
      </c>
      <c r="C107" s="33" t="s">
        <v>21</v>
      </c>
      <c r="D107" t="s">
        <v>659</v>
      </c>
      <c r="E107" s="33" t="s">
        <v>55</v>
      </c>
      <c r="F107" t="s">
        <v>621</v>
      </c>
      <c r="G107">
        <v>1</v>
      </c>
      <c r="I107" s="34">
        <v>44158</v>
      </c>
    </row>
    <row r="108" spans="1:9">
      <c r="A108" s="33" t="s">
        <v>209</v>
      </c>
      <c r="B108" s="33" t="s">
        <v>541</v>
      </c>
      <c r="C108" s="33" t="s">
        <v>21</v>
      </c>
      <c r="D108" t="s">
        <v>660</v>
      </c>
      <c r="E108" s="33" t="s">
        <v>55</v>
      </c>
      <c r="F108" t="s">
        <v>621</v>
      </c>
      <c r="G108">
        <v>1</v>
      </c>
      <c r="I108" s="34">
        <v>44270</v>
      </c>
    </row>
    <row r="109" spans="1:9">
      <c r="A109" s="33" t="s">
        <v>222</v>
      </c>
      <c r="B109" s="33" t="s">
        <v>541</v>
      </c>
      <c r="C109" s="33" t="s">
        <v>21</v>
      </c>
      <c r="D109" t="s">
        <v>661</v>
      </c>
      <c r="E109" s="33" t="s">
        <v>55</v>
      </c>
      <c r="F109" t="s">
        <v>621</v>
      </c>
      <c r="G109">
        <v>1</v>
      </c>
      <c r="I109" s="34">
        <v>44636</v>
      </c>
    </row>
    <row r="110" spans="1:9">
      <c r="A110" s="33" t="s">
        <v>385</v>
      </c>
      <c r="B110" s="33" t="s">
        <v>541</v>
      </c>
      <c r="C110" s="33" t="s">
        <v>21</v>
      </c>
      <c r="D110" t="s">
        <v>662</v>
      </c>
      <c r="E110" s="33" t="s">
        <v>55</v>
      </c>
      <c r="F110" t="s">
        <v>621</v>
      </c>
      <c r="G110">
        <v>1</v>
      </c>
      <c r="I110" s="34">
        <v>42982</v>
      </c>
    </row>
    <row r="111" spans="1:9">
      <c r="A111" s="33" t="s">
        <v>123</v>
      </c>
      <c r="B111" s="33" t="s">
        <v>541</v>
      </c>
      <c r="C111" s="33" t="s">
        <v>21</v>
      </c>
      <c r="D111" t="s">
        <v>663</v>
      </c>
      <c r="E111" s="33" t="s">
        <v>55</v>
      </c>
      <c r="F111" t="s">
        <v>621</v>
      </c>
      <c r="G111">
        <v>1</v>
      </c>
      <c r="H111" s="34">
        <v>42107</v>
      </c>
      <c r="I111" s="34">
        <v>44858</v>
      </c>
    </row>
    <row r="112" spans="1:9">
      <c r="A112" s="33" t="s">
        <v>665</v>
      </c>
      <c r="B112" s="33" t="s">
        <v>537</v>
      </c>
      <c r="C112" s="33" t="s">
        <v>21</v>
      </c>
      <c r="D112" t="s">
        <v>664</v>
      </c>
      <c r="E112" s="33" t="s">
        <v>55</v>
      </c>
      <c r="F112" s="33" t="s">
        <v>20</v>
      </c>
      <c r="G112">
        <v>1</v>
      </c>
      <c r="I112" s="34">
        <v>44805</v>
      </c>
    </row>
    <row r="113" spans="1:9">
      <c r="A113" s="33" t="s">
        <v>322</v>
      </c>
      <c r="B113" s="33" t="s">
        <v>558</v>
      </c>
      <c r="C113" s="33" t="s">
        <v>21</v>
      </c>
      <c r="D113" t="s">
        <v>666</v>
      </c>
      <c r="E113" s="33" t="s">
        <v>59</v>
      </c>
      <c r="F113" t="s">
        <v>667</v>
      </c>
      <c r="G113">
        <v>1</v>
      </c>
      <c r="I113" s="34">
        <v>45425</v>
      </c>
    </row>
    <row r="114" spans="1:9">
      <c r="A114" s="33" t="s">
        <v>251</v>
      </c>
      <c r="B114" s="33" t="s">
        <v>541</v>
      </c>
      <c r="C114" s="33" t="s">
        <v>21</v>
      </c>
      <c r="D114" t="s">
        <v>668</v>
      </c>
      <c r="E114" s="33" t="s">
        <v>59</v>
      </c>
      <c r="F114" t="s">
        <v>667</v>
      </c>
      <c r="G114">
        <v>1</v>
      </c>
      <c r="I114" s="34">
        <v>45537</v>
      </c>
    </row>
    <row r="115" spans="1:9">
      <c r="A115" s="33" t="s">
        <v>139</v>
      </c>
      <c r="B115" s="33" t="s">
        <v>541</v>
      </c>
      <c r="C115" s="33" t="s">
        <v>21</v>
      </c>
      <c r="D115" t="s">
        <v>669</v>
      </c>
      <c r="E115" s="33" t="s">
        <v>59</v>
      </c>
      <c r="F115" t="s">
        <v>667</v>
      </c>
      <c r="G115">
        <v>1</v>
      </c>
      <c r="I115" s="34">
        <v>45614</v>
      </c>
    </row>
    <row r="116" spans="1:9">
      <c r="A116" s="33" t="s">
        <v>281</v>
      </c>
      <c r="B116" s="33" t="s">
        <v>541</v>
      </c>
      <c r="C116" s="33" t="s">
        <v>21</v>
      </c>
      <c r="D116" t="s">
        <v>670</v>
      </c>
      <c r="E116" s="33" t="s">
        <v>59</v>
      </c>
      <c r="F116" t="s">
        <v>667</v>
      </c>
      <c r="G116">
        <v>1</v>
      </c>
      <c r="I116" s="34">
        <v>45642</v>
      </c>
    </row>
    <row r="117" spans="1:9">
      <c r="A117" s="33" t="s">
        <v>178</v>
      </c>
      <c r="B117" s="33" t="s">
        <v>541</v>
      </c>
      <c r="C117" s="33" t="s">
        <v>21</v>
      </c>
      <c r="D117" t="s">
        <v>671</v>
      </c>
      <c r="E117" s="33" t="s">
        <v>59</v>
      </c>
      <c r="F117" t="s">
        <v>667</v>
      </c>
      <c r="G117">
        <v>1</v>
      </c>
      <c r="I117" s="34">
        <v>45642</v>
      </c>
    </row>
    <row r="118" spans="1:9">
      <c r="A118" s="33" t="s">
        <v>73</v>
      </c>
      <c r="B118" s="33" t="s">
        <v>541</v>
      </c>
      <c r="C118" s="33" t="s">
        <v>21</v>
      </c>
      <c r="D118" t="s">
        <v>672</v>
      </c>
      <c r="E118" s="33" t="s">
        <v>59</v>
      </c>
      <c r="F118" t="s">
        <v>667</v>
      </c>
      <c r="G118">
        <v>1</v>
      </c>
      <c r="I118" s="34">
        <v>45649</v>
      </c>
    </row>
    <row r="119" spans="1:9">
      <c r="A119" s="33" t="s">
        <v>110</v>
      </c>
      <c r="B119" s="33" t="s">
        <v>541</v>
      </c>
      <c r="C119" s="33" t="s">
        <v>21</v>
      </c>
      <c r="D119" t="s">
        <v>673</v>
      </c>
      <c r="E119" s="33" t="s">
        <v>59</v>
      </c>
      <c r="F119" t="s">
        <v>667</v>
      </c>
      <c r="G119">
        <v>1</v>
      </c>
      <c r="H119" s="34">
        <v>45748</v>
      </c>
      <c r="I119" s="34">
        <v>45748</v>
      </c>
    </row>
    <row r="120" spans="1:9">
      <c r="A120" s="33" t="s">
        <v>195</v>
      </c>
      <c r="B120" s="33" t="s">
        <v>541</v>
      </c>
      <c r="C120" s="33" t="s">
        <v>21</v>
      </c>
      <c r="D120" t="s">
        <v>674</v>
      </c>
      <c r="E120" s="33" t="s">
        <v>59</v>
      </c>
      <c r="F120" t="s">
        <v>667</v>
      </c>
      <c r="G120">
        <v>1</v>
      </c>
      <c r="H120" s="34">
        <v>46084</v>
      </c>
      <c r="I120" s="34">
        <v>46084</v>
      </c>
    </row>
    <row r="121" spans="1:9">
      <c r="A121" s="33" t="s">
        <v>312</v>
      </c>
      <c r="B121" s="33" t="s">
        <v>541</v>
      </c>
      <c r="C121" s="33" t="s">
        <v>21</v>
      </c>
      <c r="D121" t="s">
        <v>675</v>
      </c>
      <c r="E121" s="33" t="s">
        <v>59</v>
      </c>
      <c r="F121" t="s">
        <v>667</v>
      </c>
      <c r="G121">
        <v>1</v>
      </c>
      <c r="I121" s="34">
        <v>45145</v>
      </c>
    </row>
    <row r="122" spans="1:9">
      <c r="A122" s="33" t="s">
        <v>259</v>
      </c>
      <c r="B122" s="33" t="s">
        <v>541</v>
      </c>
      <c r="C122" s="33" t="s">
        <v>21</v>
      </c>
      <c r="D122" t="s">
        <v>676</v>
      </c>
      <c r="E122" s="33" t="s">
        <v>59</v>
      </c>
      <c r="F122" t="s">
        <v>667</v>
      </c>
      <c r="G122">
        <v>1</v>
      </c>
      <c r="I122" s="34">
        <v>45166</v>
      </c>
    </row>
    <row r="123" spans="1:9">
      <c r="A123" s="33" t="s">
        <v>126</v>
      </c>
      <c r="B123" s="33" t="s">
        <v>541</v>
      </c>
      <c r="C123" s="33" t="s">
        <v>21</v>
      </c>
      <c r="D123" t="s">
        <v>677</v>
      </c>
      <c r="E123" s="33" t="s">
        <v>59</v>
      </c>
      <c r="F123" t="s">
        <v>667</v>
      </c>
      <c r="G123">
        <v>1</v>
      </c>
      <c r="I123" s="34">
        <v>45261</v>
      </c>
    </row>
    <row r="124" spans="1:9">
      <c r="A124" s="33" t="s">
        <v>381</v>
      </c>
      <c r="B124" s="33" t="s">
        <v>541</v>
      </c>
      <c r="C124" s="33" t="s">
        <v>21</v>
      </c>
      <c r="D124" t="s">
        <v>678</v>
      </c>
      <c r="E124" s="33" t="s">
        <v>59</v>
      </c>
      <c r="F124" t="s">
        <v>667</v>
      </c>
      <c r="G124">
        <v>1</v>
      </c>
      <c r="I124" s="34">
        <v>45362</v>
      </c>
    </row>
    <row r="125" spans="1:9">
      <c r="A125" s="33" t="s">
        <v>109</v>
      </c>
      <c r="B125" s="33" t="s">
        <v>558</v>
      </c>
      <c r="C125" s="33" t="s">
        <v>21</v>
      </c>
      <c r="D125" t="s">
        <v>679</v>
      </c>
      <c r="E125" s="33" t="s">
        <v>59</v>
      </c>
      <c r="F125" t="s">
        <v>667</v>
      </c>
      <c r="G125">
        <v>1</v>
      </c>
      <c r="I125" s="34">
        <v>45397</v>
      </c>
    </row>
    <row r="126" spans="1:9">
      <c r="A126" s="33" t="s">
        <v>330</v>
      </c>
      <c r="B126" s="33" t="s">
        <v>558</v>
      </c>
      <c r="C126" s="33" t="s">
        <v>21</v>
      </c>
      <c r="D126" t="s">
        <v>680</v>
      </c>
      <c r="E126" s="33" t="s">
        <v>59</v>
      </c>
      <c r="F126" t="s">
        <v>667</v>
      </c>
      <c r="G126">
        <v>1</v>
      </c>
      <c r="I126" s="34">
        <v>45419</v>
      </c>
    </row>
    <row r="127" spans="1:9">
      <c r="A127" s="33" t="s">
        <v>102</v>
      </c>
      <c r="B127" s="33" t="s">
        <v>541</v>
      </c>
      <c r="C127" s="33" t="s">
        <v>21</v>
      </c>
      <c r="D127" t="s">
        <v>681</v>
      </c>
      <c r="E127" s="33" t="s">
        <v>59</v>
      </c>
      <c r="F127" t="s">
        <v>667</v>
      </c>
      <c r="G127">
        <v>1</v>
      </c>
      <c r="I127" s="34">
        <v>45495</v>
      </c>
    </row>
    <row r="128" spans="1:9">
      <c r="A128" s="33" t="s">
        <v>248</v>
      </c>
      <c r="B128" s="33" t="s">
        <v>541</v>
      </c>
      <c r="C128" s="33" t="s">
        <v>21</v>
      </c>
      <c r="D128" t="s">
        <v>682</v>
      </c>
      <c r="E128" s="33" t="s">
        <v>59</v>
      </c>
      <c r="F128" t="s">
        <v>667</v>
      </c>
      <c r="G128">
        <v>1</v>
      </c>
      <c r="I128" s="34">
        <v>45505</v>
      </c>
    </row>
    <row r="129" spans="1:9">
      <c r="A129" s="33" t="s">
        <v>279</v>
      </c>
      <c r="B129" s="33" t="s">
        <v>541</v>
      </c>
      <c r="C129" s="33" t="s">
        <v>21</v>
      </c>
      <c r="D129" t="s">
        <v>683</v>
      </c>
      <c r="E129" s="33" t="s">
        <v>59</v>
      </c>
      <c r="F129" t="s">
        <v>667</v>
      </c>
      <c r="G129">
        <v>1</v>
      </c>
      <c r="I129" s="34">
        <v>45621</v>
      </c>
    </row>
    <row r="130" spans="1:9">
      <c r="A130" s="33" t="s">
        <v>305</v>
      </c>
      <c r="B130" s="33" t="s">
        <v>541</v>
      </c>
      <c r="C130" s="33" t="s">
        <v>21</v>
      </c>
      <c r="D130" t="s">
        <v>684</v>
      </c>
      <c r="E130" s="33" t="s">
        <v>59</v>
      </c>
      <c r="F130" t="s">
        <v>667</v>
      </c>
      <c r="G130">
        <v>1</v>
      </c>
      <c r="I130" s="34">
        <v>45642</v>
      </c>
    </row>
    <row r="131" spans="1:9">
      <c r="A131" s="33" t="s">
        <v>686</v>
      </c>
      <c r="B131" s="33" t="s">
        <v>541</v>
      </c>
      <c r="C131" s="33" t="s">
        <v>21</v>
      </c>
      <c r="D131" t="s">
        <v>685</v>
      </c>
      <c r="E131" s="33" t="s">
        <v>59</v>
      </c>
      <c r="F131" t="s">
        <v>667</v>
      </c>
      <c r="G131">
        <v>1</v>
      </c>
      <c r="I131" s="34">
        <v>45698</v>
      </c>
    </row>
    <row r="132" spans="1:9">
      <c r="A132" s="33" t="s">
        <v>103</v>
      </c>
      <c r="B132" s="33" t="s">
        <v>541</v>
      </c>
      <c r="C132" s="33" t="s">
        <v>21</v>
      </c>
      <c r="D132" t="s">
        <v>687</v>
      </c>
      <c r="E132" s="33" t="s">
        <v>59</v>
      </c>
      <c r="F132" t="s">
        <v>667</v>
      </c>
      <c r="G132">
        <v>1</v>
      </c>
      <c r="I132" s="34">
        <v>45712</v>
      </c>
    </row>
    <row r="133" spans="1:9">
      <c r="A133" s="33" t="s">
        <v>324</v>
      </c>
      <c r="B133" s="33" t="s">
        <v>541</v>
      </c>
      <c r="C133" s="33" t="s">
        <v>21</v>
      </c>
      <c r="D133" t="s">
        <v>688</v>
      </c>
      <c r="E133" s="33" t="s">
        <v>59</v>
      </c>
      <c r="F133" t="s">
        <v>667</v>
      </c>
      <c r="G133">
        <v>1</v>
      </c>
      <c r="I133" s="34">
        <v>45720</v>
      </c>
    </row>
    <row r="134" spans="1:9">
      <c r="A134" s="33" t="s">
        <v>355</v>
      </c>
      <c r="B134" s="33" t="s">
        <v>541</v>
      </c>
      <c r="C134" s="33" t="s">
        <v>21</v>
      </c>
      <c r="D134" t="s">
        <v>689</v>
      </c>
      <c r="E134" s="33" t="s">
        <v>59</v>
      </c>
      <c r="F134" t="s">
        <v>667</v>
      </c>
      <c r="G134">
        <v>1</v>
      </c>
      <c r="H134" s="34">
        <v>45748</v>
      </c>
      <c r="I134" s="34">
        <v>45748</v>
      </c>
    </row>
    <row r="135" spans="1:9">
      <c r="A135" s="33" t="s">
        <v>219</v>
      </c>
      <c r="B135" s="33" t="s">
        <v>541</v>
      </c>
      <c r="C135" s="33" t="s">
        <v>21</v>
      </c>
      <c r="D135" t="s">
        <v>690</v>
      </c>
      <c r="E135" s="33" t="s">
        <v>59</v>
      </c>
      <c r="F135" t="s">
        <v>667</v>
      </c>
      <c r="G135">
        <v>1</v>
      </c>
      <c r="H135" s="34">
        <v>45943</v>
      </c>
      <c r="I135" s="34">
        <v>45943</v>
      </c>
    </row>
    <row r="136" spans="1:9">
      <c r="A136" s="33" t="s">
        <v>413</v>
      </c>
      <c r="B136" s="33" t="s">
        <v>541</v>
      </c>
      <c r="C136" s="33" t="s">
        <v>21</v>
      </c>
      <c r="D136" t="s">
        <v>691</v>
      </c>
      <c r="E136" s="33" t="s">
        <v>59</v>
      </c>
      <c r="F136" t="s">
        <v>667</v>
      </c>
      <c r="G136">
        <v>1</v>
      </c>
      <c r="H136" s="34">
        <v>46048</v>
      </c>
      <c r="I136" s="34">
        <v>46048</v>
      </c>
    </row>
    <row r="137" spans="1:9">
      <c r="A137" s="33" t="s">
        <v>317</v>
      </c>
      <c r="B137" s="33" t="s">
        <v>537</v>
      </c>
      <c r="C137" s="33" t="s">
        <v>21</v>
      </c>
      <c r="D137" t="s">
        <v>692</v>
      </c>
      <c r="E137" s="33" t="s">
        <v>59</v>
      </c>
      <c r="F137" t="s">
        <v>667</v>
      </c>
      <c r="G137">
        <v>1</v>
      </c>
      <c r="I137" s="34">
        <v>45505</v>
      </c>
    </row>
    <row r="138" spans="1:9">
      <c r="A138" s="33" t="s">
        <v>371</v>
      </c>
      <c r="B138" s="33" t="s">
        <v>537</v>
      </c>
      <c r="C138" s="33" t="s">
        <v>21</v>
      </c>
      <c r="D138" t="s">
        <v>693</v>
      </c>
      <c r="E138" s="33" t="s">
        <v>59</v>
      </c>
      <c r="F138" t="s">
        <v>667</v>
      </c>
      <c r="G138">
        <v>1</v>
      </c>
      <c r="I138" s="34">
        <v>45628</v>
      </c>
    </row>
    <row r="139" spans="1:9">
      <c r="A139" s="33" t="s">
        <v>391</v>
      </c>
      <c r="B139" s="33" t="s">
        <v>541</v>
      </c>
      <c r="C139" s="33" t="s">
        <v>21</v>
      </c>
      <c r="D139" t="s">
        <v>694</v>
      </c>
      <c r="E139" s="33" t="s">
        <v>59</v>
      </c>
      <c r="F139" t="s">
        <v>667</v>
      </c>
      <c r="G139">
        <v>1</v>
      </c>
      <c r="I139" s="34">
        <v>44789</v>
      </c>
    </row>
    <row r="140" spans="1:9">
      <c r="A140" s="33" t="s">
        <v>327</v>
      </c>
      <c r="B140" s="33" t="s">
        <v>541</v>
      </c>
      <c r="C140" s="33" t="s">
        <v>21</v>
      </c>
      <c r="D140" t="s">
        <v>695</v>
      </c>
      <c r="E140" s="33" t="s">
        <v>59</v>
      </c>
      <c r="F140" t="s">
        <v>667</v>
      </c>
      <c r="G140">
        <v>1</v>
      </c>
      <c r="I140" s="34">
        <v>44817</v>
      </c>
    </row>
    <row r="141" spans="1:9">
      <c r="A141" s="33" t="s">
        <v>394</v>
      </c>
      <c r="B141" s="33" t="s">
        <v>541</v>
      </c>
      <c r="C141" s="33" t="s">
        <v>21</v>
      </c>
      <c r="D141" t="s">
        <v>696</v>
      </c>
      <c r="E141" s="33" t="s">
        <v>59</v>
      </c>
      <c r="F141" t="s">
        <v>667</v>
      </c>
      <c r="G141">
        <v>1</v>
      </c>
      <c r="I141" s="34">
        <v>45012</v>
      </c>
    </row>
    <row r="142" spans="1:9">
      <c r="A142" s="33" t="s">
        <v>70</v>
      </c>
      <c r="B142" s="33" t="s">
        <v>541</v>
      </c>
      <c r="C142" s="33" t="s">
        <v>21</v>
      </c>
      <c r="D142" t="s">
        <v>697</v>
      </c>
      <c r="E142" s="33" t="s">
        <v>59</v>
      </c>
      <c r="F142" t="s">
        <v>667</v>
      </c>
      <c r="G142">
        <v>1</v>
      </c>
      <c r="I142" s="34">
        <v>45096</v>
      </c>
    </row>
    <row r="143" spans="1:9">
      <c r="A143" s="33" t="s">
        <v>316</v>
      </c>
      <c r="B143" s="33" t="s">
        <v>541</v>
      </c>
      <c r="C143" s="33" t="s">
        <v>21</v>
      </c>
      <c r="D143" t="s">
        <v>698</v>
      </c>
      <c r="E143" s="33" t="s">
        <v>59</v>
      </c>
      <c r="F143" t="s">
        <v>667</v>
      </c>
      <c r="G143">
        <v>1</v>
      </c>
      <c r="I143" s="34">
        <v>45166</v>
      </c>
    </row>
    <row r="144" spans="1:9">
      <c r="A144" s="33" t="s">
        <v>321</v>
      </c>
      <c r="B144" s="33" t="s">
        <v>541</v>
      </c>
      <c r="C144" s="33" t="s">
        <v>21</v>
      </c>
      <c r="D144" t="s">
        <v>699</v>
      </c>
      <c r="E144" s="33" t="s">
        <v>59</v>
      </c>
      <c r="F144" t="s">
        <v>667</v>
      </c>
      <c r="G144">
        <v>1</v>
      </c>
      <c r="I144" s="34">
        <v>45306</v>
      </c>
    </row>
    <row r="145" spans="1:9">
      <c r="A145" s="33" t="s">
        <v>229</v>
      </c>
      <c r="B145" s="33" t="s">
        <v>541</v>
      </c>
      <c r="C145" s="33" t="s">
        <v>21</v>
      </c>
      <c r="D145" t="s">
        <v>700</v>
      </c>
      <c r="E145" s="33" t="s">
        <v>59</v>
      </c>
      <c r="F145" t="s">
        <v>667</v>
      </c>
      <c r="G145">
        <v>1</v>
      </c>
      <c r="I145" s="34">
        <v>45335</v>
      </c>
    </row>
    <row r="146" spans="1:9">
      <c r="A146" s="33" t="s">
        <v>270</v>
      </c>
      <c r="B146" s="33" t="s">
        <v>541</v>
      </c>
      <c r="C146" s="33" t="s">
        <v>21</v>
      </c>
      <c r="D146" t="s">
        <v>701</v>
      </c>
      <c r="E146" s="33" t="s">
        <v>59</v>
      </c>
      <c r="F146" t="s">
        <v>667</v>
      </c>
      <c r="G146">
        <v>1</v>
      </c>
      <c r="I146" s="34">
        <v>45348</v>
      </c>
    </row>
    <row r="147" spans="1:9">
      <c r="A147" s="33" t="s">
        <v>354</v>
      </c>
      <c r="B147" s="33" t="s">
        <v>541</v>
      </c>
      <c r="C147" s="33" t="s">
        <v>21</v>
      </c>
      <c r="D147" t="s">
        <v>702</v>
      </c>
      <c r="E147" s="33" t="s">
        <v>59</v>
      </c>
      <c r="F147" t="s">
        <v>667</v>
      </c>
      <c r="G147">
        <v>1</v>
      </c>
      <c r="I147" s="34">
        <v>45544</v>
      </c>
    </row>
    <row r="148" spans="1:9">
      <c r="A148" s="33" t="s">
        <v>704</v>
      </c>
      <c r="B148" s="33" t="s">
        <v>558</v>
      </c>
      <c r="C148" s="33" t="s">
        <v>21</v>
      </c>
      <c r="D148" t="s">
        <v>703</v>
      </c>
      <c r="E148" s="33" t="s">
        <v>59</v>
      </c>
      <c r="F148" t="s">
        <v>667</v>
      </c>
      <c r="G148">
        <v>1</v>
      </c>
      <c r="I148" s="34">
        <v>45628</v>
      </c>
    </row>
    <row r="149" spans="1:9">
      <c r="A149" s="33" t="s">
        <v>370</v>
      </c>
      <c r="B149" s="33" t="s">
        <v>541</v>
      </c>
      <c r="C149" s="33" t="s">
        <v>21</v>
      </c>
      <c r="D149" t="s">
        <v>705</v>
      </c>
      <c r="E149" s="33" t="s">
        <v>59</v>
      </c>
      <c r="F149" t="s">
        <v>667</v>
      </c>
      <c r="G149">
        <v>1</v>
      </c>
      <c r="I149" s="34">
        <v>45628</v>
      </c>
    </row>
    <row r="150" spans="1:9">
      <c r="A150" s="33" t="s">
        <v>134</v>
      </c>
      <c r="B150" s="33" t="s">
        <v>541</v>
      </c>
      <c r="C150" s="33" t="s">
        <v>21</v>
      </c>
      <c r="D150" t="s">
        <v>706</v>
      </c>
      <c r="E150" s="33" t="s">
        <v>59</v>
      </c>
      <c r="F150" t="s">
        <v>667</v>
      </c>
      <c r="G150">
        <v>1</v>
      </c>
      <c r="I150" s="34">
        <v>45677</v>
      </c>
    </row>
    <row r="151" spans="1:9">
      <c r="A151" s="33" t="s">
        <v>351</v>
      </c>
      <c r="B151" s="33" t="s">
        <v>558</v>
      </c>
      <c r="C151" s="33" t="s">
        <v>21</v>
      </c>
      <c r="D151" t="s">
        <v>707</v>
      </c>
      <c r="E151" s="33" t="s">
        <v>59</v>
      </c>
      <c r="F151" t="s">
        <v>667</v>
      </c>
      <c r="G151">
        <v>1</v>
      </c>
      <c r="I151" s="34">
        <v>45826</v>
      </c>
    </row>
    <row r="152" spans="1:9">
      <c r="A152" s="33" t="s">
        <v>352</v>
      </c>
      <c r="B152" s="33" t="s">
        <v>558</v>
      </c>
      <c r="C152" s="33" t="s">
        <v>21</v>
      </c>
      <c r="D152" t="s">
        <v>708</v>
      </c>
      <c r="E152" s="33" t="s">
        <v>59</v>
      </c>
      <c r="F152" t="s">
        <v>667</v>
      </c>
      <c r="G152">
        <v>1</v>
      </c>
      <c r="H152" s="34">
        <v>45845</v>
      </c>
      <c r="I152" s="34">
        <v>45845</v>
      </c>
    </row>
    <row r="153" spans="1:9">
      <c r="A153" s="33" t="s">
        <v>373</v>
      </c>
      <c r="B153" s="33" t="s">
        <v>541</v>
      </c>
      <c r="C153" s="33" t="s">
        <v>21</v>
      </c>
      <c r="D153" t="s">
        <v>709</v>
      </c>
      <c r="E153" s="33" t="s">
        <v>59</v>
      </c>
      <c r="F153" t="s">
        <v>667</v>
      </c>
      <c r="G153">
        <v>1</v>
      </c>
      <c r="H153" s="34">
        <v>46084</v>
      </c>
      <c r="I153" s="34">
        <v>46084</v>
      </c>
    </row>
    <row r="154" spans="1:9">
      <c r="A154" s="33" t="s">
        <v>368</v>
      </c>
      <c r="B154" s="33" t="s">
        <v>537</v>
      </c>
      <c r="C154" s="33" t="s">
        <v>21</v>
      </c>
      <c r="D154" t="s">
        <v>710</v>
      </c>
      <c r="E154" s="33" t="s">
        <v>59</v>
      </c>
      <c r="F154" t="s">
        <v>667</v>
      </c>
      <c r="G154">
        <v>1</v>
      </c>
      <c r="I154" s="34">
        <v>45544</v>
      </c>
    </row>
    <row r="155" spans="1:9">
      <c r="A155" s="33" t="s">
        <v>403</v>
      </c>
      <c r="B155" s="33" t="s">
        <v>541</v>
      </c>
      <c r="C155" s="33" t="s">
        <v>21</v>
      </c>
      <c r="D155" t="s">
        <v>711</v>
      </c>
      <c r="E155" s="33" t="s">
        <v>59</v>
      </c>
      <c r="F155" t="s">
        <v>667</v>
      </c>
      <c r="G155">
        <v>1</v>
      </c>
      <c r="I155" s="34">
        <v>44907</v>
      </c>
    </row>
    <row r="156" spans="1:9">
      <c r="A156" s="33" t="s">
        <v>294</v>
      </c>
      <c r="B156" s="33" t="s">
        <v>541</v>
      </c>
      <c r="C156" s="33" t="s">
        <v>21</v>
      </c>
      <c r="D156" t="s">
        <v>712</v>
      </c>
      <c r="E156" s="33" t="s">
        <v>59</v>
      </c>
      <c r="F156" t="s">
        <v>667</v>
      </c>
      <c r="G156">
        <v>1</v>
      </c>
      <c r="I156" s="34">
        <v>44928</v>
      </c>
    </row>
    <row r="157" spans="1:9">
      <c r="A157" s="33" t="s">
        <v>268</v>
      </c>
      <c r="B157" s="33" t="s">
        <v>541</v>
      </c>
      <c r="C157" s="33" t="s">
        <v>21</v>
      </c>
      <c r="D157" t="s">
        <v>713</v>
      </c>
      <c r="E157" s="33" t="s">
        <v>59</v>
      </c>
      <c r="F157" t="s">
        <v>667</v>
      </c>
      <c r="G157">
        <v>1</v>
      </c>
      <c r="I157" s="34">
        <v>44942</v>
      </c>
    </row>
    <row r="158" spans="1:9">
      <c r="A158" s="33" t="s">
        <v>58</v>
      </c>
      <c r="B158" s="33" t="s">
        <v>541</v>
      </c>
      <c r="C158" s="33" t="s">
        <v>21</v>
      </c>
      <c r="D158" t="s">
        <v>714</v>
      </c>
      <c r="E158" s="33" t="s">
        <v>59</v>
      </c>
      <c r="F158" t="s">
        <v>667</v>
      </c>
      <c r="G158">
        <v>1</v>
      </c>
      <c r="I158" s="34">
        <v>44942</v>
      </c>
    </row>
    <row r="159" spans="1:9">
      <c r="A159" s="33" t="s">
        <v>107</v>
      </c>
      <c r="B159" s="33" t="s">
        <v>541</v>
      </c>
      <c r="C159" s="33" t="s">
        <v>21</v>
      </c>
      <c r="D159" t="s">
        <v>715</v>
      </c>
      <c r="E159" s="33" t="s">
        <v>59</v>
      </c>
      <c r="F159" t="s">
        <v>667</v>
      </c>
      <c r="G159">
        <v>1</v>
      </c>
      <c r="I159" s="34">
        <v>44991</v>
      </c>
    </row>
    <row r="160" spans="1:9">
      <c r="A160" s="33" t="s">
        <v>411</v>
      </c>
      <c r="B160" s="33" t="s">
        <v>558</v>
      </c>
      <c r="C160" s="33" t="s">
        <v>21</v>
      </c>
      <c r="D160" t="s">
        <v>716</v>
      </c>
      <c r="E160" s="33" t="s">
        <v>59</v>
      </c>
      <c r="F160" t="s">
        <v>667</v>
      </c>
      <c r="G160">
        <v>1</v>
      </c>
      <c r="I160" s="34">
        <v>45446</v>
      </c>
    </row>
    <row r="161" spans="1:9">
      <c r="A161" s="33" t="s">
        <v>277</v>
      </c>
      <c r="B161" s="33" t="s">
        <v>541</v>
      </c>
      <c r="C161" s="33" t="s">
        <v>21</v>
      </c>
      <c r="D161" t="s">
        <v>717</v>
      </c>
      <c r="E161" s="33" t="s">
        <v>59</v>
      </c>
      <c r="F161" t="s">
        <v>667</v>
      </c>
      <c r="G161">
        <v>1</v>
      </c>
      <c r="I161" s="34">
        <v>45602</v>
      </c>
    </row>
    <row r="162" spans="1:9">
      <c r="A162" s="33" t="s">
        <v>366</v>
      </c>
      <c r="B162" s="33" t="s">
        <v>541</v>
      </c>
      <c r="C162" s="33" t="s">
        <v>21</v>
      </c>
      <c r="D162" t="s">
        <v>718</v>
      </c>
      <c r="E162" s="33" t="s">
        <v>59</v>
      </c>
      <c r="F162" t="s">
        <v>667</v>
      </c>
      <c r="G162">
        <v>1</v>
      </c>
      <c r="I162" s="34">
        <v>45677</v>
      </c>
    </row>
    <row r="163" spans="1:9">
      <c r="A163" s="33" t="s">
        <v>405</v>
      </c>
      <c r="B163" s="33" t="s">
        <v>558</v>
      </c>
      <c r="C163" s="33" t="s">
        <v>21</v>
      </c>
      <c r="D163" t="s">
        <v>719</v>
      </c>
      <c r="E163" s="33" t="s">
        <v>59</v>
      </c>
      <c r="F163" t="s">
        <v>667</v>
      </c>
      <c r="G163">
        <v>1</v>
      </c>
      <c r="I163" s="34">
        <v>45705</v>
      </c>
    </row>
    <row r="164" spans="1:9">
      <c r="A164" s="33" t="s">
        <v>350</v>
      </c>
      <c r="B164" s="33" t="s">
        <v>558</v>
      </c>
      <c r="C164" s="33" t="s">
        <v>21</v>
      </c>
      <c r="D164" t="s">
        <v>720</v>
      </c>
      <c r="E164" s="33" t="s">
        <v>59</v>
      </c>
      <c r="F164" t="s">
        <v>667</v>
      </c>
      <c r="G164">
        <v>1</v>
      </c>
      <c r="I164" s="34">
        <v>45726</v>
      </c>
    </row>
    <row r="165" spans="1:9">
      <c r="A165" s="33" t="s">
        <v>365</v>
      </c>
      <c r="B165" s="33" t="s">
        <v>541</v>
      </c>
      <c r="C165" s="33" t="s">
        <v>21</v>
      </c>
      <c r="D165" t="s">
        <v>721</v>
      </c>
      <c r="E165" s="33" t="s">
        <v>59</v>
      </c>
      <c r="F165" t="s">
        <v>667</v>
      </c>
      <c r="G165">
        <v>1</v>
      </c>
      <c r="H165" s="34">
        <v>45748</v>
      </c>
      <c r="I165" s="34">
        <v>45748</v>
      </c>
    </row>
    <row r="166" spans="1:9">
      <c r="A166" s="33" t="s">
        <v>723</v>
      </c>
      <c r="B166" s="33" t="s">
        <v>537</v>
      </c>
      <c r="C166" s="33" t="s">
        <v>21</v>
      </c>
      <c r="D166" t="s">
        <v>722</v>
      </c>
      <c r="E166" s="33" t="s">
        <v>59</v>
      </c>
      <c r="F166" t="s">
        <v>667</v>
      </c>
      <c r="G166">
        <v>1</v>
      </c>
      <c r="I166" s="34">
        <v>45705</v>
      </c>
    </row>
    <row r="167" spans="1:9">
      <c r="A167" s="33" t="s">
        <v>725</v>
      </c>
      <c r="B167" s="33" t="s">
        <v>541</v>
      </c>
      <c r="C167" s="33" t="s">
        <v>21</v>
      </c>
      <c r="D167" t="s">
        <v>724</v>
      </c>
      <c r="E167" s="33" t="s">
        <v>59</v>
      </c>
      <c r="F167" t="s">
        <v>667</v>
      </c>
      <c r="G167">
        <v>1</v>
      </c>
      <c r="H167" s="34">
        <v>46168</v>
      </c>
      <c r="I167" s="34">
        <v>46168</v>
      </c>
    </row>
    <row r="168" spans="1:9">
      <c r="A168" s="33" t="s">
        <v>266</v>
      </c>
      <c r="B168" s="33" t="s">
        <v>541</v>
      </c>
      <c r="C168" s="33" t="s">
        <v>21</v>
      </c>
      <c r="D168" t="s">
        <v>726</v>
      </c>
      <c r="E168" s="33" t="s">
        <v>59</v>
      </c>
      <c r="F168" t="s">
        <v>727</v>
      </c>
      <c r="G168">
        <v>1</v>
      </c>
      <c r="I168" s="34">
        <v>44928</v>
      </c>
    </row>
    <row r="169" spans="1:9">
      <c r="A169" s="33" t="s">
        <v>304</v>
      </c>
      <c r="B169" s="33" t="s">
        <v>541</v>
      </c>
      <c r="C169" s="33" t="s">
        <v>21</v>
      </c>
      <c r="D169" t="s">
        <v>728</v>
      </c>
      <c r="E169" s="33" t="s">
        <v>59</v>
      </c>
      <c r="F169" t="s">
        <v>727</v>
      </c>
      <c r="G169">
        <v>1</v>
      </c>
      <c r="I169" s="34">
        <v>45313</v>
      </c>
    </row>
    <row r="170" spans="1:9">
      <c r="A170" s="33" t="s">
        <v>372</v>
      </c>
      <c r="B170" s="33" t="s">
        <v>541</v>
      </c>
      <c r="C170" s="33" t="s">
        <v>21</v>
      </c>
      <c r="D170" t="s">
        <v>729</v>
      </c>
      <c r="E170" s="33" t="s">
        <v>59</v>
      </c>
      <c r="F170" t="s">
        <v>727</v>
      </c>
      <c r="G170">
        <v>1</v>
      </c>
      <c r="I170" s="34">
        <v>45652</v>
      </c>
    </row>
    <row r="171" spans="1:9">
      <c r="A171" s="33" t="s">
        <v>357</v>
      </c>
      <c r="B171" s="33" t="s">
        <v>541</v>
      </c>
      <c r="C171" s="33" t="s">
        <v>21</v>
      </c>
      <c r="D171" t="s">
        <v>730</v>
      </c>
      <c r="E171" s="33" t="s">
        <v>59</v>
      </c>
      <c r="F171" t="s">
        <v>727</v>
      </c>
      <c r="G171">
        <v>1</v>
      </c>
      <c r="I171" s="34">
        <v>45693</v>
      </c>
    </row>
    <row r="172" spans="1:9">
      <c r="A172" s="33" t="s">
        <v>379</v>
      </c>
      <c r="B172" s="33" t="s">
        <v>541</v>
      </c>
      <c r="C172" s="33" t="s">
        <v>21</v>
      </c>
      <c r="D172" t="s">
        <v>731</v>
      </c>
      <c r="E172" s="33" t="s">
        <v>59</v>
      </c>
      <c r="F172" t="s">
        <v>727</v>
      </c>
      <c r="G172">
        <v>1</v>
      </c>
      <c r="I172" s="34">
        <v>45665</v>
      </c>
    </row>
    <row r="173" spans="1:9">
      <c r="A173" s="33" t="s">
        <v>380</v>
      </c>
      <c r="B173" s="33" t="s">
        <v>541</v>
      </c>
      <c r="C173" s="33" t="s">
        <v>21</v>
      </c>
      <c r="D173" t="s">
        <v>732</v>
      </c>
      <c r="E173" s="33" t="s">
        <v>59</v>
      </c>
      <c r="F173" t="s">
        <v>727</v>
      </c>
      <c r="G173">
        <v>1</v>
      </c>
      <c r="I173" s="34">
        <v>45693</v>
      </c>
    </row>
    <row r="174" spans="1:9">
      <c r="A174" s="33" t="s">
        <v>356</v>
      </c>
      <c r="B174" s="33" t="s">
        <v>541</v>
      </c>
      <c r="C174" s="33" t="s">
        <v>21</v>
      </c>
      <c r="D174" t="s">
        <v>733</v>
      </c>
      <c r="E174" s="33" t="s">
        <v>59</v>
      </c>
      <c r="F174" t="s">
        <v>727</v>
      </c>
      <c r="G174">
        <v>1</v>
      </c>
      <c r="I174" s="34">
        <v>45705</v>
      </c>
    </row>
    <row r="175" spans="1:9">
      <c r="A175" s="33" t="s">
        <v>415</v>
      </c>
      <c r="B175" s="33" t="s">
        <v>558</v>
      </c>
      <c r="C175" s="33" t="s">
        <v>21</v>
      </c>
      <c r="D175" t="s">
        <v>734</v>
      </c>
      <c r="E175" s="33" t="s">
        <v>59</v>
      </c>
      <c r="F175" t="s">
        <v>735</v>
      </c>
      <c r="G175">
        <v>1</v>
      </c>
      <c r="I175" s="34">
        <v>44531</v>
      </c>
    </row>
    <row r="176" spans="1:9">
      <c r="A176" s="33" t="s">
        <v>524</v>
      </c>
      <c r="B176" s="33" t="s">
        <v>537</v>
      </c>
      <c r="C176" s="33" t="s">
        <v>427</v>
      </c>
      <c r="D176" t="s">
        <v>736</v>
      </c>
      <c r="E176" s="33" t="s">
        <v>525</v>
      </c>
      <c r="F176" s="33" t="s">
        <v>540</v>
      </c>
      <c r="G176">
        <v>1</v>
      </c>
      <c r="I176" s="34">
        <v>37074</v>
      </c>
    </row>
    <row r="177" spans="1:9">
      <c r="A177" s="33" t="s">
        <v>458</v>
      </c>
      <c r="B177" s="33" t="s">
        <v>541</v>
      </c>
      <c r="C177" s="33" t="s">
        <v>427</v>
      </c>
      <c r="D177" t="s">
        <v>737</v>
      </c>
      <c r="E177" s="33" t="s">
        <v>25</v>
      </c>
      <c r="F177" s="33" t="s">
        <v>540</v>
      </c>
      <c r="G177">
        <v>1</v>
      </c>
      <c r="I177" s="34">
        <v>43405</v>
      </c>
    </row>
    <row r="178" spans="1:9">
      <c r="A178" s="33" t="s">
        <v>490</v>
      </c>
      <c r="B178" s="33" t="s">
        <v>558</v>
      </c>
      <c r="C178" s="33" t="s">
        <v>427</v>
      </c>
      <c r="D178" t="s">
        <v>738</v>
      </c>
      <c r="E178" s="33" t="s">
        <v>25</v>
      </c>
      <c r="F178" s="33" t="s">
        <v>540</v>
      </c>
      <c r="G178">
        <v>1</v>
      </c>
      <c r="H178" s="34">
        <v>38264</v>
      </c>
      <c r="I178" s="34">
        <v>46028</v>
      </c>
    </row>
    <row r="179" spans="1:9">
      <c r="A179" s="33" t="s">
        <v>441</v>
      </c>
      <c r="B179" s="33" t="s">
        <v>541</v>
      </c>
      <c r="C179" s="33" t="s">
        <v>427</v>
      </c>
      <c r="D179" t="s">
        <v>739</v>
      </c>
      <c r="E179" s="33" t="s">
        <v>25</v>
      </c>
      <c r="F179" s="33" t="s">
        <v>540</v>
      </c>
      <c r="G179">
        <v>1</v>
      </c>
      <c r="I179" s="34">
        <v>44396</v>
      </c>
    </row>
    <row r="180" spans="1:9">
      <c r="A180" s="33" t="s">
        <v>499</v>
      </c>
      <c r="B180" s="33" t="s">
        <v>558</v>
      </c>
      <c r="C180" s="33" t="s">
        <v>427</v>
      </c>
      <c r="D180" t="s">
        <v>740</v>
      </c>
      <c r="E180" s="33" t="s">
        <v>25</v>
      </c>
      <c r="F180" s="33" t="s">
        <v>540</v>
      </c>
      <c r="G180">
        <v>1</v>
      </c>
      <c r="H180" s="34">
        <v>44732</v>
      </c>
      <c r="I180" s="34">
        <v>44732</v>
      </c>
    </row>
    <row r="181" spans="1:9">
      <c r="A181" s="33" t="s">
        <v>495</v>
      </c>
      <c r="B181" s="33" t="s">
        <v>541</v>
      </c>
      <c r="C181" s="33" t="s">
        <v>427</v>
      </c>
      <c r="D181" t="s">
        <v>741</v>
      </c>
      <c r="E181" s="33" t="s">
        <v>25</v>
      </c>
      <c r="F181" s="33" t="s">
        <v>540</v>
      </c>
      <c r="G181">
        <v>1</v>
      </c>
      <c r="I181" s="34">
        <v>44963</v>
      </c>
    </row>
    <row r="182" spans="1:9">
      <c r="A182" s="33" t="s">
        <v>801</v>
      </c>
      <c r="B182" s="33" t="s">
        <v>558</v>
      </c>
      <c r="C182" s="33" t="s">
        <v>427</v>
      </c>
      <c r="D182" t="s">
        <v>742</v>
      </c>
      <c r="E182" s="33" t="s">
        <v>25</v>
      </c>
      <c r="F182" s="33" t="s">
        <v>540</v>
      </c>
      <c r="G182">
        <v>1</v>
      </c>
      <c r="I182" s="34">
        <v>39730</v>
      </c>
    </row>
    <row r="183" spans="1:9">
      <c r="A183" s="33" t="s">
        <v>511</v>
      </c>
      <c r="B183" s="33" t="s">
        <v>537</v>
      </c>
      <c r="C183" s="33" t="s">
        <v>427</v>
      </c>
      <c r="D183" t="s">
        <v>744</v>
      </c>
      <c r="E183" s="33" t="s">
        <v>25</v>
      </c>
      <c r="F183" s="33" t="s">
        <v>540</v>
      </c>
      <c r="G183">
        <v>1</v>
      </c>
      <c r="I183" s="34">
        <v>38718</v>
      </c>
    </row>
    <row r="184" spans="1:9">
      <c r="A184" s="33" t="s">
        <v>439</v>
      </c>
      <c r="B184" s="33" t="s">
        <v>537</v>
      </c>
      <c r="C184" s="33" t="s">
        <v>427</v>
      </c>
      <c r="D184" t="s">
        <v>745</v>
      </c>
      <c r="E184" s="33" t="s">
        <v>25</v>
      </c>
      <c r="F184" s="33" t="s">
        <v>540</v>
      </c>
      <c r="G184">
        <v>1</v>
      </c>
      <c r="I184" s="34">
        <v>39449</v>
      </c>
    </row>
    <row r="185" spans="1:9">
      <c r="A185" s="33" t="s">
        <v>520</v>
      </c>
      <c r="B185" s="33" t="s">
        <v>558</v>
      </c>
      <c r="C185" s="33" t="s">
        <v>427</v>
      </c>
      <c r="D185" t="s">
        <v>746</v>
      </c>
      <c r="E185" s="33" t="s">
        <v>25</v>
      </c>
      <c r="F185" s="33" t="s">
        <v>540</v>
      </c>
      <c r="G185">
        <v>1</v>
      </c>
      <c r="H185" s="34">
        <v>39090</v>
      </c>
      <c r="I185" s="34">
        <v>44228</v>
      </c>
    </row>
    <row r="186" spans="1:9">
      <c r="A186" s="33" t="s">
        <v>748</v>
      </c>
      <c r="B186" s="33" t="s">
        <v>537</v>
      </c>
      <c r="C186" s="33" t="s">
        <v>427</v>
      </c>
      <c r="D186" t="s">
        <v>747</v>
      </c>
      <c r="E186" s="33" t="s">
        <v>749</v>
      </c>
      <c r="F186" s="33" t="s">
        <v>540</v>
      </c>
      <c r="G186">
        <v>1</v>
      </c>
      <c r="I186" s="34">
        <v>43586</v>
      </c>
    </row>
    <row r="187" spans="1:9">
      <c r="A187" s="33" t="s">
        <v>751</v>
      </c>
      <c r="B187" s="33" t="s">
        <v>541</v>
      </c>
      <c r="C187" s="33" t="s">
        <v>427</v>
      </c>
      <c r="D187" t="s">
        <v>750</v>
      </c>
      <c r="E187" s="33" t="s">
        <v>44</v>
      </c>
      <c r="F187" t="s">
        <v>586</v>
      </c>
      <c r="G187">
        <v>1</v>
      </c>
      <c r="I187" s="34">
        <v>44760</v>
      </c>
    </row>
    <row r="188" spans="1:9">
      <c r="A188" s="33" t="s">
        <v>512</v>
      </c>
      <c r="B188" s="33" t="s">
        <v>537</v>
      </c>
      <c r="C188" s="33" t="s">
        <v>427</v>
      </c>
      <c r="D188" t="s">
        <v>752</v>
      </c>
      <c r="E188" s="33" t="s">
        <v>44</v>
      </c>
      <c r="F188" t="s">
        <v>586</v>
      </c>
      <c r="G188">
        <v>1</v>
      </c>
      <c r="I188" s="34">
        <v>44606</v>
      </c>
    </row>
    <row r="189" spans="1:9">
      <c r="A189" s="33" t="s">
        <v>444</v>
      </c>
      <c r="B189" s="33" t="s">
        <v>541</v>
      </c>
      <c r="C189" s="33" t="s">
        <v>427</v>
      </c>
      <c r="D189" t="s">
        <v>753</v>
      </c>
      <c r="E189" s="33" t="s">
        <v>44</v>
      </c>
      <c r="F189" t="s">
        <v>586</v>
      </c>
      <c r="G189">
        <v>1</v>
      </c>
      <c r="I189" s="34">
        <v>45628</v>
      </c>
    </row>
    <row r="190" spans="1:9">
      <c r="A190" s="33" t="s">
        <v>460</v>
      </c>
      <c r="B190" s="33" t="s">
        <v>541</v>
      </c>
      <c r="C190" s="33" t="s">
        <v>427</v>
      </c>
      <c r="D190" t="s">
        <v>754</v>
      </c>
      <c r="E190" s="33" t="s">
        <v>44</v>
      </c>
      <c r="F190" t="s">
        <v>586</v>
      </c>
      <c r="G190">
        <v>1</v>
      </c>
      <c r="I190" s="34">
        <v>44368</v>
      </c>
    </row>
    <row r="191" spans="1:9">
      <c r="A191" s="33" t="s">
        <v>432</v>
      </c>
      <c r="B191" s="33" t="s">
        <v>541</v>
      </c>
      <c r="C191" s="33" t="s">
        <v>427</v>
      </c>
      <c r="D191" t="s">
        <v>755</v>
      </c>
      <c r="E191" s="33" t="s">
        <v>44</v>
      </c>
      <c r="F191" t="s">
        <v>586</v>
      </c>
      <c r="G191">
        <v>1</v>
      </c>
      <c r="I191" s="34">
        <v>44728</v>
      </c>
    </row>
    <row r="192" spans="1:9">
      <c r="A192" s="33" t="s">
        <v>430</v>
      </c>
      <c r="B192" s="33" t="s">
        <v>541</v>
      </c>
      <c r="C192" s="33" t="s">
        <v>427</v>
      </c>
      <c r="D192" t="s">
        <v>756</v>
      </c>
      <c r="E192" s="33" t="s">
        <v>44</v>
      </c>
      <c r="F192" t="s">
        <v>586</v>
      </c>
      <c r="G192">
        <v>1</v>
      </c>
      <c r="H192" s="34">
        <v>44501</v>
      </c>
      <c r="I192" s="34">
        <v>44621</v>
      </c>
    </row>
    <row r="193" spans="1:9">
      <c r="A193" s="33" t="s">
        <v>517</v>
      </c>
      <c r="B193" s="33" t="s">
        <v>537</v>
      </c>
      <c r="C193" s="33" t="s">
        <v>427</v>
      </c>
      <c r="D193" t="s">
        <v>757</v>
      </c>
      <c r="E193" s="33" t="s">
        <v>44</v>
      </c>
      <c r="F193" t="s">
        <v>586</v>
      </c>
      <c r="G193">
        <v>1</v>
      </c>
      <c r="H193" s="34">
        <v>41883</v>
      </c>
      <c r="I193" s="34">
        <v>44287</v>
      </c>
    </row>
    <row r="194" spans="1:9">
      <c r="A194" s="33" t="s">
        <v>451</v>
      </c>
      <c r="B194" s="33" t="s">
        <v>541</v>
      </c>
      <c r="C194" s="33" t="s">
        <v>427</v>
      </c>
      <c r="D194" t="s">
        <v>758</v>
      </c>
      <c r="E194" s="33" t="s">
        <v>55</v>
      </c>
      <c r="F194" t="s">
        <v>621</v>
      </c>
      <c r="G194">
        <v>1</v>
      </c>
      <c r="I194" s="34">
        <v>44481</v>
      </c>
    </row>
    <row r="195" spans="1:9">
      <c r="A195" s="33" t="s">
        <v>514</v>
      </c>
      <c r="B195" s="33" t="s">
        <v>537</v>
      </c>
      <c r="C195" s="33" t="s">
        <v>427</v>
      </c>
      <c r="D195" t="s">
        <v>759</v>
      </c>
      <c r="E195" s="33" t="s">
        <v>55</v>
      </c>
      <c r="F195" t="s">
        <v>621</v>
      </c>
      <c r="G195">
        <v>1</v>
      </c>
      <c r="H195" s="34">
        <v>45295</v>
      </c>
      <c r="I195" s="34">
        <v>45900</v>
      </c>
    </row>
    <row r="196" spans="1:9">
      <c r="A196" s="33" t="s">
        <v>523</v>
      </c>
      <c r="B196" s="33" t="s">
        <v>558</v>
      </c>
      <c r="C196" s="33" t="s">
        <v>427</v>
      </c>
      <c r="D196" t="s">
        <v>760</v>
      </c>
      <c r="E196" s="33" t="s">
        <v>55</v>
      </c>
      <c r="F196" t="s">
        <v>621</v>
      </c>
      <c r="G196">
        <v>1</v>
      </c>
      <c r="I196" s="34">
        <v>45348</v>
      </c>
    </row>
    <row r="197" spans="1:9">
      <c r="A197" s="33" t="s">
        <v>507</v>
      </c>
      <c r="B197" s="33" t="s">
        <v>558</v>
      </c>
      <c r="C197" s="33" t="s">
        <v>427</v>
      </c>
      <c r="D197" t="s">
        <v>761</v>
      </c>
      <c r="E197" s="33" t="s">
        <v>55</v>
      </c>
      <c r="F197" t="s">
        <v>621</v>
      </c>
      <c r="G197">
        <v>1</v>
      </c>
      <c r="I197" s="34">
        <v>45649</v>
      </c>
    </row>
    <row r="198" spans="1:9">
      <c r="A198" s="33" t="s">
        <v>473</v>
      </c>
      <c r="B198" s="33" t="s">
        <v>541</v>
      </c>
      <c r="C198" s="33" t="s">
        <v>427</v>
      </c>
      <c r="D198" t="s">
        <v>762</v>
      </c>
      <c r="E198" s="33" t="s">
        <v>55</v>
      </c>
      <c r="F198" t="s">
        <v>621</v>
      </c>
      <c r="G198">
        <v>1</v>
      </c>
      <c r="H198" s="34">
        <v>45796</v>
      </c>
      <c r="I198" s="34">
        <v>45796</v>
      </c>
    </row>
    <row r="199" spans="1:9">
      <c r="A199" s="33" t="s">
        <v>764</v>
      </c>
      <c r="B199" s="33" t="s">
        <v>537</v>
      </c>
      <c r="C199" s="33" t="s">
        <v>427</v>
      </c>
      <c r="D199" t="s">
        <v>763</v>
      </c>
      <c r="E199" s="33" t="s">
        <v>55</v>
      </c>
      <c r="F199" t="s">
        <v>621</v>
      </c>
      <c r="G199">
        <v>1</v>
      </c>
      <c r="H199" s="34">
        <v>43619</v>
      </c>
      <c r="I199" s="34">
        <v>44350</v>
      </c>
    </row>
    <row r="200" spans="1:9">
      <c r="A200" s="33" t="s">
        <v>475</v>
      </c>
      <c r="B200" s="33" t="s">
        <v>537</v>
      </c>
      <c r="C200" s="33" t="s">
        <v>427</v>
      </c>
      <c r="D200" t="s">
        <v>765</v>
      </c>
      <c r="E200" s="33" t="s">
        <v>55</v>
      </c>
      <c r="F200" t="s">
        <v>621</v>
      </c>
      <c r="G200">
        <v>1</v>
      </c>
      <c r="I200" s="34">
        <v>44390</v>
      </c>
    </row>
    <row r="201" spans="1:9">
      <c r="A201" s="33" t="s">
        <v>470</v>
      </c>
      <c r="B201" s="33" t="s">
        <v>541</v>
      </c>
      <c r="C201" s="33" t="s">
        <v>427</v>
      </c>
      <c r="D201" t="s">
        <v>766</v>
      </c>
      <c r="E201" s="33" t="s">
        <v>55</v>
      </c>
      <c r="F201" t="s">
        <v>621</v>
      </c>
      <c r="G201">
        <v>1</v>
      </c>
      <c r="I201" s="34">
        <v>44615</v>
      </c>
    </row>
    <row r="202" spans="1:9">
      <c r="A202" s="33" t="s">
        <v>436</v>
      </c>
      <c r="B202" t="s">
        <v>581</v>
      </c>
      <c r="C202" s="33" t="s">
        <v>427</v>
      </c>
      <c r="D202" t="s">
        <v>767</v>
      </c>
      <c r="E202" s="33" t="s">
        <v>55</v>
      </c>
      <c r="F202" t="s">
        <v>621</v>
      </c>
      <c r="G202">
        <v>1</v>
      </c>
      <c r="I202" s="34">
        <v>44732</v>
      </c>
    </row>
    <row r="203" spans="1:9">
      <c r="A203" s="33" t="s">
        <v>450</v>
      </c>
      <c r="B203" s="33" t="s">
        <v>558</v>
      </c>
      <c r="C203" s="33" t="s">
        <v>427</v>
      </c>
      <c r="D203" t="s">
        <v>768</v>
      </c>
      <c r="E203" s="33" t="s">
        <v>55</v>
      </c>
      <c r="F203" t="s">
        <v>621</v>
      </c>
      <c r="G203">
        <v>1</v>
      </c>
      <c r="I203" s="34">
        <v>44872</v>
      </c>
    </row>
    <row r="204" spans="1:9">
      <c r="A204" s="33" t="s">
        <v>472</v>
      </c>
      <c r="B204" s="33" t="s">
        <v>541</v>
      </c>
      <c r="C204" s="33" t="s">
        <v>427</v>
      </c>
      <c r="D204" t="s">
        <v>769</v>
      </c>
      <c r="E204" s="33" t="s">
        <v>55</v>
      </c>
      <c r="F204" t="s">
        <v>621</v>
      </c>
      <c r="G204">
        <v>1</v>
      </c>
      <c r="I204" s="34">
        <v>44987</v>
      </c>
    </row>
    <row r="205" spans="1:9">
      <c r="A205" s="33" t="s">
        <v>448</v>
      </c>
      <c r="B205" s="33" t="s">
        <v>537</v>
      </c>
      <c r="C205" s="33" t="s">
        <v>427</v>
      </c>
      <c r="D205" t="s">
        <v>770</v>
      </c>
      <c r="E205" s="33" t="s">
        <v>55</v>
      </c>
      <c r="F205" t="s">
        <v>621</v>
      </c>
      <c r="G205">
        <v>1</v>
      </c>
      <c r="I205" s="34">
        <v>43605</v>
      </c>
    </row>
    <row r="206" spans="1:9">
      <c r="A206" s="33" t="s">
        <v>489</v>
      </c>
      <c r="B206" s="33" t="s">
        <v>541</v>
      </c>
      <c r="C206" s="33" t="s">
        <v>427</v>
      </c>
      <c r="D206" t="s">
        <v>771</v>
      </c>
      <c r="E206" s="33" t="s">
        <v>55</v>
      </c>
      <c r="F206" t="s">
        <v>621</v>
      </c>
      <c r="G206">
        <v>1</v>
      </c>
      <c r="I206" s="34">
        <v>44501</v>
      </c>
    </row>
    <row r="207" spans="1:9">
      <c r="A207" s="33" t="s">
        <v>446</v>
      </c>
      <c r="B207" s="33" t="s">
        <v>541</v>
      </c>
      <c r="C207" s="33" t="s">
        <v>427</v>
      </c>
      <c r="D207" t="s">
        <v>772</v>
      </c>
      <c r="E207" s="33" t="s">
        <v>55</v>
      </c>
      <c r="F207" t="s">
        <v>621</v>
      </c>
      <c r="G207">
        <v>1</v>
      </c>
      <c r="I207" s="34">
        <v>44683</v>
      </c>
    </row>
    <row r="208" spans="1:9">
      <c r="A208" s="33" t="s">
        <v>469</v>
      </c>
      <c r="B208" s="33" t="s">
        <v>541</v>
      </c>
      <c r="C208" s="33" t="s">
        <v>427</v>
      </c>
      <c r="D208" t="s">
        <v>773</v>
      </c>
      <c r="E208" s="33" t="s">
        <v>55</v>
      </c>
      <c r="F208" t="s">
        <v>621</v>
      </c>
      <c r="G208">
        <v>1</v>
      </c>
      <c r="I208" s="34">
        <v>45019</v>
      </c>
    </row>
    <row r="209" spans="1:9">
      <c r="A209" s="33" t="s">
        <v>504</v>
      </c>
      <c r="B209" s="33" t="s">
        <v>558</v>
      </c>
      <c r="C209" s="33" t="s">
        <v>427</v>
      </c>
      <c r="D209" t="s">
        <v>774</v>
      </c>
      <c r="E209" s="33" t="s">
        <v>55</v>
      </c>
      <c r="F209" t="s">
        <v>621</v>
      </c>
      <c r="G209">
        <v>1</v>
      </c>
      <c r="I209" s="34">
        <v>45323</v>
      </c>
    </row>
    <row r="210" spans="1:9">
      <c r="A210" s="33" t="s">
        <v>468</v>
      </c>
      <c r="B210" s="33" t="s">
        <v>558</v>
      </c>
      <c r="C210" s="33" t="s">
        <v>427</v>
      </c>
      <c r="D210" t="s">
        <v>775</v>
      </c>
      <c r="E210" s="33" t="s">
        <v>55</v>
      </c>
      <c r="F210" t="s">
        <v>621</v>
      </c>
      <c r="G210">
        <v>1</v>
      </c>
      <c r="I210" s="34">
        <v>45355</v>
      </c>
    </row>
    <row r="211" spans="1:9">
      <c r="A211" s="33" t="s">
        <v>777</v>
      </c>
      <c r="B211" s="33" t="s">
        <v>558</v>
      </c>
      <c r="C211" s="33" t="s">
        <v>427</v>
      </c>
      <c r="D211" t="s">
        <v>776</v>
      </c>
      <c r="E211" s="33" t="s">
        <v>55</v>
      </c>
      <c r="F211" t="s">
        <v>621</v>
      </c>
      <c r="G211">
        <v>1</v>
      </c>
      <c r="H211" s="34">
        <v>44732</v>
      </c>
      <c r="I211" s="34">
        <v>45870</v>
      </c>
    </row>
    <row r="212" spans="1:9">
      <c r="A212" s="33" t="s">
        <v>522</v>
      </c>
      <c r="B212" s="33" t="s">
        <v>537</v>
      </c>
      <c r="C212" s="33" t="s">
        <v>427</v>
      </c>
      <c r="D212" t="s">
        <v>778</v>
      </c>
      <c r="E212" s="33" t="s">
        <v>55</v>
      </c>
      <c r="F212" t="s">
        <v>621</v>
      </c>
      <c r="G212">
        <v>1</v>
      </c>
      <c r="I212" s="34">
        <v>45390</v>
      </c>
    </row>
    <row r="213" spans="1:9">
      <c r="A213" s="33" t="s">
        <v>462</v>
      </c>
      <c r="B213" t="s">
        <v>581</v>
      </c>
      <c r="C213" s="33" t="s">
        <v>427</v>
      </c>
      <c r="D213" t="s">
        <v>779</v>
      </c>
      <c r="E213" s="33" t="s">
        <v>55</v>
      </c>
      <c r="F213" t="s">
        <v>621</v>
      </c>
      <c r="G213">
        <v>1</v>
      </c>
      <c r="I213" s="34">
        <v>45209</v>
      </c>
    </row>
    <row r="214" spans="1:9">
      <c r="A214" s="33" t="s">
        <v>465</v>
      </c>
      <c r="B214" s="33" t="s">
        <v>558</v>
      </c>
      <c r="C214" s="33" t="s">
        <v>427</v>
      </c>
      <c r="D214" t="s">
        <v>780</v>
      </c>
      <c r="E214" s="33" t="s">
        <v>55</v>
      </c>
      <c r="F214" t="s">
        <v>621</v>
      </c>
      <c r="G214">
        <v>1</v>
      </c>
      <c r="I214" s="34">
        <v>45432</v>
      </c>
    </row>
    <row r="215" spans="1:9">
      <c r="A215" s="33" t="s">
        <v>433</v>
      </c>
      <c r="B215" s="33" t="s">
        <v>537</v>
      </c>
      <c r="C215" s="33" t="s">
        <v>427</v>
      </c>
      <c r="D215" t="s">
        <v>781</v>
      </c>
      <c r="E215" s="33" t="s">
        <v>55</v>
      </c>
      <c r="F215" t="s">
        <v>621</v>
      </c>
      <c r="G215">
        <v>1</v>
      </c>
      <c r="H215" s="34">
        <v>42737</v>
      </c>
      <c r="I215" s="34">
        <v>44743</v>
      </c>
    </row>
    <row r="216" spans="1:9">
      <c r="A216" s="33" t="s">
        <v>466</v>
      </c>
      <c r="B216" s="33" t="s">
        <v>537</v>
      </c>
      <c r="C216" s="33" t="s">
        <v>427</v>
      </c>
      <c r="D216" t="s">
        <v>782</v>
      </c>
      <c r="E216" s="33" t="s">
        <v>55</v>
      </c>
      <c r="F216" t="s">
        <v>621</v>
      </c>
      <c r="G216">
        <v>1</v>
      </c>
      <c r="H216" s="34">
        <v>42394</v>
      </c>
      <c r="I216" s="34">
        <v>43070</v>
      </c>
    </row>
    <row r="217" spans="1:9">
      <c r="A217" s="33" t="s">
        <v>445</v>
      </c>
      <c r="B217" s="33" t="s">
        <v>541</v>
      </c>
      <c r="C217" s="33" t="s">
        <v>427</v>
      </c>
      <c r="D217" t="s">
        <v>783</v>
      </c>
      <c r="E217" s="33" t="s">
        <v>55</v>
      </c>
      <c r="F217" t="s">
        <v>621</v>
      </c>
      <c r="G217">
        <v>1</v>
      </c>
      <c r="I217" s="34">
        <v>45323</v>
      </c>
    </row>
    <row r="218" spans="1:9">
      <c r="A218" s="33" t="s">
        <v>453</v>
      </c>
      <c r="B218" s="33" t="s">
        <v>558</v>
      </c>
      <c r="C218" s="33" t="s">
        <v>427</v>
      </c>
      <c r="D218" t="s">
        <v>784</v>
      </c>
      <c r="E218" s="33" t="s">
        <v>59</v>
      </c>
      <c r="F218" t="s">
        <v>667</v>
      </c>
      <c r="G218">
        <v>1</v>
      </c>
      <c r="I218" s="34">
        <v>45432</v>
      </c>
    </row>
    <row r="219" spans="1:9">
      <c r="A219" s="33" t="s">
        <v>456</v>
      </c>
      <c r="B219" s="33" t="s">
        <v>558</v>
      </c>
      <c r="C219" s="33" t="s">
        <v>427</v>
      </c>
      <c r="D219" t="s">
        <v>785</v>
      </c>
      <c r="E219" s="33" t="s">
        <v>59</v>
      </c>
      <c r="F219" t="s">
        <v>667</v>
      </c>
      <c r="G219">
        <v>1</v>
      </c>
      <c r="I219" s="34">
        <v>45635</v>
      </c>
    </row>
    <row r="220" spans="1:9">
      <c r="A220" s="33" t="s">
        <v>787</v>
      </c>
      <c r="B220" s="33" t="s">
        <v>558</v>
      </c>
      <c r="C220" s="33" t="s">
        <v>427</v>
      </c>
      <c r="D220" t="s">
        <v>786</v>
      </c>
      <c r="E220" s="33" t="s">
        <v>59</v>
      </c>
      <c r="F220" t="s">
        <v>667</v>
      </c>
      <c r="G220">
        <v>1</v>
      </c>
      <c r="H220" s="34">
        <v>44987</v>
      </c>
      <c r="I220" s="34">
        <v>46023</v>
      </c>
    </row>
    <row r="221" spans="1:9">
      <c r="A221" s="33" t="s">
        <v>509</v>
      </c>
      <c r="B221" s="33" t="s">
        <v>558</v>
      </c>
      <c r="C221" s="33" t="s">
        <v>427</v>
      </c>
      <c r="D221" t="s">
        <v>788</v>
      </c>
      <c r="E221" s="33" t="s">
        <v>59</v>
      </c>
      <c r="F221" t="s">
        <v>667</v>
      </c>
      <c r="G221">
        <v>1</v>
      </c>
      <c r="I221" s="34">
        <v>45649</v>
      </c>
    </row>
    <row r="222" spans="1:9">
      <c r="A222" s="33" t="s">
        <v>482</v>
      </c>
      <c r="B222" s="33" t="s">
        <v>541</v>
      </c>
      <c r="C222" s="33" t="s">
        <v>427</v>
      </c>
      <c r="D222" t="s">
        <v>789</v>
      </c>
      <c r="E222" s="33" t="s">
        <v>59</v>
      </c>
      <c r="F222" t="s">
        <v>667</v>
      </c>
      <c r="G222">
        <v>1</v>
      </c>
      <c r="I222" s="34">
        <v>45720</v>
      </c>
    </row>
    <row r="223" spans="1:9">
      <c r="A223" s="33" t="s">
        <v>476</v>
      </c>
      <c r="B223" s="33" t="s">
        <v>541</v>
      </c>
      <c r="C223" s="33" t="s">
        <v>427</v>
      </c>
      <c r="D223" t="s">
        <v>790</v>
      </c>
      <c r="E223" s="33" t="s">
        <v>59</v>
      </c>
      <c r="F223" t="s">
        <v>667</v>
      </c>
      <c r="G223">
        <v>1</v>
      </c>
      <c r="I223" s="34">
        <v>44599</v>
      </c>
    </row>
    <row r="224" spans="1:9">
      <c r="A224" s="33" t="s">
        <v>508</v>
      </c>
      <c r="B224" s="33" t="s">
        <v>558</v>
      </c>
      <c r="C224" s="33" t="s">
        <v>427</v>
      </c>
      <c r="D224" t="s">
        <v>791</v>
      </c>
      <c r="E224" s="33" t="s">
        <v>59</v>
      </c>
      <c r="F224" t="s">
        <v>667</v>
      </c>
      <c r="G224">
        <v>1</v>
      </c>
      <c r="I224" s="34">
        <v>44896</v>
      </c>
    </row>
    <row r="225" spans="1:9">
      <c r="A225" s="33" t="s">
        <v>479</v>
      </c>
      <c r="B225" s="33" t="s">
        <v>541</v>
      </c>
      <c r="C225" s="33" t="s">
        <v>427</v>
      </c>
      <c r="D225" t="s">
        <v>792</v>
      </c>
      <c r="E225" s="33" t="s">
        <v>59</v>
      </c>
      <c r="F225" t="s">
        <v>667</v>
      </c>
      <c r="G225">
        <v>1</v>
      </c>
      <c r="I225" s="34">
        <v>44991</v>
      </c>
    </row>
    <row r="226" spans="1:9">
      <c r="A226" s="33" t="s">
        <v>452</v>
      </c>
      <c r="B226" s="33" t="s">
        <v>541</v>
      </c>
      <c r="C226" s="33" t="s">
        <v>427</v>
      </c>
      <c r="D226" t="s">
        <v>793</v>
      </c>
      <c r="E226" s="33" t="s">
        <v>59</v>
      </c>
      <c r="F226" t="s">
        <v>667</v>
      </c>
      <c r="G226">
        <v>1</v>
      </c>
      <c r="I226" s="34">
        <v>45236</v>
      </c>
    </row>
    <row r="227" spans="1:9">
      <c r="A227" s="33" t="s">
        <v>486</v>
      </c>
      <c r="B227" s="33" t="s">
        <v>558</v>
      </c>
      <c r="C227" s="33" t="s">
        <v>427</v>
      </c>
      <c r="D227" t="s">
        <v>794</v>
      </c>
      <c r="E227" s="33" t="s">
        <v>59</v>
      </c>
      <c r="F227" t="s">
        <v>727</v>
      </c>
      <c r="G227">
        <v>1</v>
      </c>
      <c r="I227" s="34">
        <v>45335</v>
      </c>
    </row>
    <row r="228" spans="1:9">
      <c r="A228" s="33" t="s">
        <v>481</v>
      </c>
      <c r="B228" s="33" t="s">
        <v>558</v>
      </c>
      <c r="C228" s="33" t="s">
        <v>427</v>
      </c>
      <c r="D228" t="s">
        <v>795</v>
      </c>
      <c r="E228" s="33" t="s">
        <v>59</v>
      </c>
      <c r="F228" t="s">
        <v>727</v>
      </c>
      <c r="G228">
        <v>1</v>
      </c>
      <c r="I228" s="34">
        <v>45628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개인 장비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G-Work</cp:lastModifiedBy>
  <dcterms:modified xsi:type="dcterms:W3CDTF">2026-05-28T02:15:00Z</dcterms:modified>
</cp:coreProperties>
</file>